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kathe\OneDrive\Desktop\"/>
    </mc:Choice>
  </mc:AlternateContent>
  <xr:revisionPtr revIDLastSave="0" documentId="8_{E8E5104F-73E2-4969-8E28-8430C8B7AFFF}" xr6:coauthVersionLast="47" xr6:coauthVersionMax="47" xr10:uidLastSave="{00000000-0000-0000-0000-000000000000}"/>
  <bookViews>
    <workbookView xWindow="-98" yWindow="-98" windowWidth="20715" windowHeight="13155" xr2:uid="{845306DF-1E9A-44C8-A032-F2E797449741}"/>
  </bookViews>
  <sheets>
    <sheet name="MO2" sheetId="1" r:id="rId1"/>
    <sheet name="Sheet3" sheetId="3" r:id="rId2"/>
    <sheet name="Pcrit" sheetId="2"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2" i="3" l="1"/>
  <c r="J26" i="3"/>
  <c r="I26" i="3"/>
  <c r="J25" i="3"/>
  <c r="I25" i="3"/>
  <c r="J24" i="3"/>
  <c r="I24" i="3"/>
  <c r="I23" i="3"/>
  <c r="J23" i="3" s="1"/>
  <c r="J22" i="3"/>
  <c r="I22" i="3"/>
  <c r="J21" i="3"/>
  <c r="I21" i="3"/>
  <c r="J20" i="3"/>
  <c r="I20" i="3"/>
  <c r="I19" i="3"/>
  <c r="J19" i="3" s="1"/>
  <c r="J18" i="3"/>
  <c r="I18" i="3"/>
  <c r="J17" i="3"/>
  <c r="I17" i="3"/>
  <c r="J16" i="3"/>
  <c r="I16" i="3"/>
  <c r="I15" i="3"/>
  <c r="J15" i="3" s="1"/>
  <c r="J14" i="3"/>
  <c r="I14" i="3"/>
  <c r="J13" i="3"/>
  <c r="I13" i="3"/>
  <c r="J12" i="3"/>
  <c r="I12" i="3"/>
  <c r="I11" i="3"/>
  <c r="J11" i="3" s="1"/>
  <c r="J10" i="3"/>
  <c r="I10" i="3"/>
  <c r="I9" i="3"/>
  <c r="J9" i="3" s="1"/>
  <c r="J8" i="3"/>
  <c r="I8" i="3"/>
  <c r="I7" i="3"/>
  <c r="J7" i="3" s="1"/>
  <c r="J6" i="3"/>
  <c r="I6" i="3"/>
  <c r="I5" i="3"/>
  <c r="J5" i="3" s="1"/>
  <c r="J4" i="3"/>
  <c r="I4" i="3"/>
  <c r="I3" i="3"/>
  <c r="J3" i="3" s="1"/>
  <c r="N2" i="3"/>
  <c r="I2" i="3"/>
  <c r="J2" i="3" s="1"/>
  <c r="C2" i="3"/>
  <c r="L11" i="3" s="1"/>
  <c r="O4" i="1"/>
  <c r="N2" i="1"/>
  <c r="J2" i="1"/>
  <c r="FA80" i="2"/>
  <c r="FB80" i="2" s="1"/>
  <c r="EX80" i="2"/>
  <c r="EY80" i="2" s="1"/>
  <c r="EV80" i="2"/>
  <c r="EU80" i="2"/>
  <c r="ER80" i="2"/>
  <c r="ES80" i="2" s="1"/>
  <c r="EO80" i="2"/>
  <c r="EP80" i="2" s="1"/>
  <c r="EL80" i="2"/>
  <c r="EM80" i="2" s="1"/>
  <c r="EI80" i="2"/>
  <c r="EJ80" i="2" s="1"/>
  <c r="EF80" i="2"/>
  <c r="EG80" i="2" s="1"/>
  <c r="EC80" i="2"/>
  <c r="ED80" i="2" s="1"/>
  <c r="DZ80" i="2"/>
  <c r="EA80" i="2" s="1"/>
  <c r="DX80" i="2"/>
  <c r="DW80" i="2"/>
  <c r="DT80" i="2"/>
  <c r="DU80" i="2" s="1"/>
  <c r="DQ80" i="2"/>
  <c r="DR80" i="2" s="1"/>
  <c r="DN80" i="2"/>
  <c r="DO80" i="2" s="1"/>
  <c r="DK80" i="2"/>
  <c r="DL80" i="2" s="1"/>
  <c r="DH80" i="2"/>
  <c r="DI80" i="2" s="1"/>
  <c r="DE80" i="2"/>
  <c r="DF80" i="2" s="1"/>
  <c r="DB80" i="2"/>
  <c r="DC80" i="2" s="1"/>
  <c r="CZ80" i="2"/>
  <c r="CY80" i="2"/>
  <c r="CV80" i="2"/>
  <c r="CW80" i="2" s="1"/>
  <c r="CS80" i="2"/>
  <c r="CT80" i="2" s="1"/>
  <c r="CP80" i="2"/>
  <c r="CQ80" i="2" s="1"/>
  <c r="CM80" i="2"/>
  <c r="CN80" i="2" s="1"/>
  <c r="CJ80" i="2"/>
  <c r="CK80" i="2" s="1"/>
  <c r="CG80" i="2"/>
  <c r="CH80" i="2" s="1"/>
  <c r="CD80" i="2"/>
  <c r="CE80" i="2" s="1"/>
  <c r="CB80" i="2"/>
  <c r="CA80" i="2"/>
  <c r="BX80" i="2"/>
  <c r="BY80" i="2" s="1"/>
  <c r="BU80" i="2"/>
  <c r="BV80" i="2" s="1"/>
  <c r="BR80" i="2"/>
  <c r="BS80" i="2" s="1"/>
  <c r="BO80" i="2"/>
  <c r="BP80" i="2" s="1"/>
  <c r="BL80" i="2"/>
  <c r="BM80" i="2" s="1"/>
  <c r="BI80" i="2"/>
  <c r="BJ80" i="2" s="1"/>
  <c r="BF80" i="2"/>
  <c r="BG80" i="2" s="1"/>
  <c r="BC80" i="2"/>
  <c r="BD80" i="2" s="1"/>
  <c r="AZ80" i="2"/>
  <c r="BA80" i="2" s="1"/>
  <c r="AW80" i="2"/>
  <c r="AX80" i="2" s="1"/>
  <c r="AT80" i="2"/>
  <c r="AU80" i="2" s="1"/>
  <c r="AQ80" i="2"/>
  <c r="AR80" i="2" s="1"/>
  <c r="AN80" i="2"/>
  <c r="AO80" i="2" s="1"/>
  <c r="AK80" i="2"/>
  <c r="AL80" i="2" s="1"/>
  <c r="AH80" i="2"/>
  <c r="AI80" i="2" s="1"/>
  <c r="AE80" i="2"/>
  <c r="AF80" i="2" s="1"/>
  <c r="AB80" i="2"/>
  <c r="AC80" i="2" s="1"/>
  <c r="Y80" i="2"/>
  <c r="Z80" i="2" s="1"/>
  <c r="V80" i="2"/>
  <c r="W80" i="2" s="1"/>
  <c r="S80" i="2"/>
  <c r="T80" i="2" s="1"/>
  <c r="P80" i="2"/>
  <c r="Q80" i="2" s="1"/>
  <c r="M80" i="2"/>
  <c r="N80" i="2" s="1"/>
  <c r="J80" i="2"/>
  <c r="K80" i="2" s="1"/>
  <c r="G80" i="2"/>
  <c r="H80" i="2" s="1"/>
  <c r="D80" i="2"/>
  <c r="E80" i="2" s="1"/>
  <c r="FA79" i="2"/>
  <c r="FB79" i="2" s="1"/>
  <c r="EX79" i="2"/>
  <c r="EY79" i="2" s="1"/>
  <c r="EV79" i="2"/>
  <c r="EU79" i="2"/>
  <c r="ER79" i="2"/>
  <c r="ES79" i="2" s="1"/>
  <c r="EO79" i="2"/>
  <c r="EP79" i="2" s="1"/>
  <c r="EL79" i="2"/>
  <c r="EM79" i="2" s="1"/>
  <c r="EJ79" i="2"/>
  <c r="EI79" i="2"/>
  <c r="EF79" i="2"/>
  <c r="EG79" i="2" s="1"/>
  <c r="EC79" i="2"/>
  <c r="ED79" i="2" s="1"/>
  <c r="DZ79" i="2"/>
  <c r="EA79" i="2" s="1"/>
  <c r="DX79" i="2"/>
  <c r="DW79" i="2"/>
  <c r="DT79" i="2"/>
  <c r="DU79" i="2" s="1"/>
  <c r="DQ79" i="2"/>
  <c r="DR79" i="2" s="1"/>
  <c r="DN79" i="2"/>
  <c r="DO79" i="2" s="1"/>
  <c r="DL79" i="2"/>
  <c r="DK79" i="2"/>
  <c r="DH79" i="2"/>
  <c r="DI79" i="2" s="1"/>
  <c r="DE79" i="2"/>
  <c r="DF79" i="2" s="1"/>
  <c r="DB79" i="2"/>
  <c r="DC79" i="2" s="1"/>
  <c r="CY79" i="2"/>
  <c r="CZ79" i="2" s="1"/>
  <c r="CV79" i="2"/>
  <c r="CW79" i="2" s="1"/>
  <c r="CS79" i="2"/>
  <c r="CT79" i="2" s="1"/>
  <c r="CP79" i="2"/>
  <c r="CQ79" i="2" s="1"/>
  <c r="CN79" i="2"/>
  <c r="CM79" i="2"/>
  <c r="CJ79" i="2"/>
  <c r="CK79" i="2" s="1"/>
  <c r="CG79" i="2"/>
  <c r="CH79" i="2" s="1"/>
  <c r="CD79" i="2"/>
  <c r="CE79" i="2" s="1"/>
  <c r="CA79" i="2"/>
  <c r="CB79" i="2" s="1"/>
  <c r="BX79" i="2"/>
  <c r="BY79" i="2" s="1"/>
  <c r="BU79" i="2"/>
  <c r="BV79" i="2" s="1"/>
  <c r="BR79" i="2"/>
  <c r="BS79" i="2" s="1"/>
  <c r="BP79" i="2"/>
  <c r="BO79" i="2"/>
  <c r="BL79" i="2"/>
  <c r="BM79" i="2" s="1"/>
  <c r="BI79" i="2"/>
  <c r="BJ79" i="2" s="1"/>
  <c r="BF79" i="2"/>
  <c r="BG79" i="2" s="1"/>
  <c r="BC79" i="2"/>
  <c r="BD79" i="2" s="1"/>
  <c r="AZ79" i="2"/>
  <c r="BA79" i="2" s="1"/>
  <c r="AW79" i="2"/>
  <c r="AX79" i="2" s="1"/>
  <c r="AT79" i="2"/>
  <c r="AU79" i="2" s="1"/>
  <c r="AQ79" i="2"/>
  <c r="AR79" i="2" s="1"/>
  <c r="AN79" i="2"/>
  <c r="AO79" i="2" s="1"/>
  <c r="AK79" i="2"/>
  <c r="AL79" i="2" s="1"/>
  <c r="AH79" i="2"/>
  <c r="AI79" i="2" s="1"/>
  <c r="AE79" i="2"/>
  <c r="AF79" i="2" s="1"/>
  <c r="AB79" i="2"/>
  <c r="AC79" i="2" s="1"/>
  <c r="Y79" i="2"/>
  <c r="Z79" i="2" s="1"/>
  <c r="V79" i="2"/>
  <c r="W79" i="2" s="1"/>
  <c r="S79" i="2"/>
  <c r="T79" i="2" s="1"/>
  <c r="P79" i="2"/>
  <c r="Q79" i="2" s="1"/>
  <c r="M79" i="2"/>
  <c r="N79" i="2" s="1"/>
  <c r="J79" i="2"/>
  <c r="K79" i="2" s="1"/>
  <c r="G79" i="2"/>
  <c r="H79" i="2" s="1"/>
  <c r="D79" i="2"/>
  <c r="E79" i="2" s="1"/>
  <c r="FB78" i="2"/>
  <c r="FA78" i="2"/>
  <c r="EX78" i="2"/>
  <c r="EY78" i="2" s="1"/>
  <c r="EV78" i="2"/>
  <c r="EU78" i="2"/>
  <c r="ER78" i="2"/>
  <c r="ES78" i="2" s="1"/>
  <c r="EP78" i="2"/>
  <c r="EO78" i="2"/>
  <c r="EL78" i="2"/>
  <c r="EM78" i="2" s="1"/>
  <c r="EI78" i="2"/>
  <c r="EJ78" i="2" s="1"/>
  <c r="EF78" i="2"/>
  <c r="EG78" i="2" s="1"/>
  <c r="ED78" i="2"/>
  <c r="EC78" i="2"/>
  <c r="DZ78" i="2"/>
  <c r="EA78" i="2" s="1"/>
  <c r="DX78" i="2"/>
  <c r="DW78" i="2"/>
  <c r="DT78" i="2"/>
  <c r="DU78" i="2" s="1"/>
  <c r="DQ78" i="2"/>
  <c r="DR78" i="2" s="1"/>
  <c r="DN78" i="2"/>
  <c r="DO78" i="2" s="1"/>
  <c r="DK78" i="2"/>
  <c r="DL78" i="2" s="1"/>
  <c r="DH78" i="2"/>
  <c r="DI78" i="2" s="1"/>
  <c r="DF78" i="2"/>
  <c r="DE78" i="2"/>
  <c r="DB78" i="2"/>
  <c r="DC78" i="2" s="1"/>
  <c r="CZ78" i="2"/>
  <c r="CY78" i="2"/>
  <c r="CV78" i="2"/>
  <c r="CW78" i="2" s="1"/>
  <c r="CT78" i="2"/>
  <c r="CS78" i="2"/>
  <c r="CP78" i="2"/>
  <c r="CQ78" i="2" s="1"/>
  <c r="CM78" i="2"/>
  <c r="CN78" i="2" s="1"/>
  <c r="CJ78" i="2"/>
  <c r="CK78" i="2" s="1"/>
  <c r="CH78" i="2"/>
  <c r="CG78" i="2"/>
  <c r="CD78" i="2"/>
  <c r="CE78" i="2" s="1"/>
  <c r="CB78" i="2"/>
  <c r="CA78" i="2"/>
  <c r="BX78" i="2"/>
  <c r="BY78" i="2" s="1"/>
  <c r="BU78" i="2"/>
  <c r="BV78" i="2" s="1"/>
  <c r="BR78" i="2"/>
  <c r="BS78" i="2" s="1"/>
  <c r="BO78" i="2"/>
  <c r="BP78" i="2" s="1"/>
  <c r="BL78" i="2"/>
  <c r="BM78" i="2" s="1"/>
  <c r="BI78" i="2"/>
  <c r="BJ78" i="2" s="1"/>
  <c r="BF78" i="2"/>
  <c r="BG78" i="2" s="1"/>
  <c r="BC78" i="2"/>
  <c r="BD78" i="2" s="1"/>
  <c r="AZ78" i="2"/>
  <c r="BA78" i="2" s="1"/>
  <c r="AW78" i="2"/>
  <c r="AX78" i="2" s="1"/>
  <c r="AT78" i="2"/>
  <c r="AU78" i="2" s="1"/>
  <c r="AQ78" i="2"/>
  <c r="AR78" i="2" s="1"/>
  <c r="AN78" i="2"/>
  <c r="AO78" i="2" s="1"/>
  <c r="AK78" i="2"/>
  <c r="AL78" i="2" s="1"/>
  <c r="AH78" i="2"/>
  <c r="AI78" i="2" s="1"/>
  <c r="AF78" i="2"/>
  <c r="AE78" i="2"/>
  <c r="AB78" i="2"/>
  <c r="AC78" i="2" s="1"/>
  <c r="Y78" i="2"/>
  <c r="Z78" i="2" s="1"/>
  <c r="V78" i="2"/>
  <c r="W78" i="2" s="1"/>
  <c r="S78" i="2"/>
  <c r="T78" i="2" s="1"/>
  <c r="P78" i="2"/>
  <c r="Q78" i="2" s="1"/>
  <c r="M78" i="2"/>
  <c r="N78" i="2" s="1"/>
  <c r="J78" i="2"/>
  <c r="K78" i="2" s="1"/>
  <c r="G78" i="2"/>
  <c r="H78" i="2" s="1"/>
  <c r="D78" i="2"/>
  <c r="E78" i="2" s="1"/>
  <c r="FA77" i="2"/>
  <c r="FB77" i="2" s="1"/>
  <c r="EX77" i="2"/>
  <c r="EY77" i="2" s="1"/>
  <c r="EU77" i="2"/>
  <c r="EV77" i="2" s="1"/>
  <c r="ER77" i="2"/>
  <c r="ES77" i="2" s="1"/>
  <c r="EO77" i="2"/>
  <c r="EP77" i="2" s="1"/>
  <c r="EL77" i="2"/>
  <c r="EM77" i="2" s="1"/>
  <c r="EJ77" i="2"/>
  <c r="EI77" i="2"/>
  <c r="EF77" i="2"/>
  <c r="EG77" i="2" s="1"/>
  <c r="EC77" i="2"/>
  <c r="ED77" i="2" s="1"/>
  <c r="DZ77" i="2"/>
  <c r="EA77" i="2" s="1"/>
  <c r="DW77" i="2"/>
  <c r="DX77" i="2" s="1"/>
  <c r="DT77" i="2"/>
  <c r="DU77" i="2" s="1"/>
  <c r="DQ77" i="2"/>
  <c r="DR77" i="2" s="1"/>
  <c r="DN77" i="2"/>
  <c r="DO77" i="2" s="1"/>
  <c r="DL77" i="2"/>
  <c r="DK77" i="2"/>
  <c r="DH77" i="2"/>
  <c r="DI77" i="2" s="1"/>
  <c r="DF77" i="2"/>
  <c r="DE77" i="2"/>
  <c r="DB77" i="2"/>
  <c r="DC77" i="2" s="1"/>
  <c r="CZ77" i="2"/>
  <c r="CY77" i="2"/>
  <c r="CV77" i="2"/>
  <c r="CW77" i="2" s="1"/>
  <c r="CS77" i="2"/>
  <c r="CT77" i="2" s="1"/>
  <c r="CP77" i="2"/>
  <c r="CQ77" i="2" s="1"/>
  <c r="CN77" i="2"/>
  <c r="CM77" i="2"/>
  <c r="CJ77" i="2"/>
  <c r="CK77" i="2" s="1"/>
  <c r="CG77" i="2"/>
  <c r="CH77" i="2" s="1"/>
  <c r="CD77" i="2"/>
  <c r="CE77" i="2" s="1"/>
  <c r="CB77" i="2"/>
  <c r="CA77" i="2"/>
  <c r="BX77" i="2"/>
  <c r="BY77" i="2" s="1"/>
  <c r="BU77" i="2"/>
  <c r="BV77" i="2" s="1"/>
  <c r="BR77" i="2"/>
  <c r="BS77" i="2" s="1"/>
  <c r="BP77" i="2"/>
  <c r="BO77" i="2"/>
  <c r="BL77" i="2"/>
  <c r="BM77" i="2" s="1"/>
  <c r="BI77" i="2"/>
  <c r="BJ77" i="2" s="1"/>
  <c r="BF77" i="2"/>
  <c r="BG77" i="2" s="1"/>
  <c r="BC77" i="2"/>
  <c r="BD77" i="2" s="1"/>
  <c r="AZ77" i="2"/>
  <c r="BA77" i="2" s="1"/>
  <c r="AW77" i="2"/>
  <c r="AX77" i="2" s="1"/>
  <c r="AT77" i="2"/>
  <c r="AU77" i="2" s="1"/>
  <c r="AQ77" i="2"/>
  <c r="AR77" i="2" s="1"/>
  <c r="AN77" i="2"/>
  <c r="AO77" i="2" s="1"/>
  <c r="AK77" i="2"/>
  <c r="AL77" i="2" s="1"/>
  <c r="AH77" i="2"/>
  <c r="AI77" i="2" s="1"/>
  <c r="AE77" i="2"/>
  <c r="AF77" i="2" s="1"/>
  <c r="AB77" i="2"/>
  <c r="AC77" i="2" s="1"/>
  <c r="Y77" i="2"/>
  <c r="Z77" i="2" s="1"/>
  <c r="V77" i="2"/>
  <c r="W77" i="2" s="1"/>
  <c r="S77" i="2"/>
  <c r="T77" i="2" s="1"/>
  <c r="P77" i="2"/>
  <c r="Q77" i="2" s="1"/>
  <c r="M77" i="2"/>
  <c r="N77" i="2" s="1"/>
  <c r="J77" i="2"/>
  <c r="K77" i="2" s="1"/>
  <c r="H77" i="2"/>
  <c r="G77" i="2"/>
  <c r="D77" i="2"/>
  <c r="E77" i="2" s="1"/>
  <c r="FA76" i="2"/>
  <c r="FB76" i="2" s="1"/>
  <c r="EX76" i="2"/>
  <c r="EY76" i="2" s="1"/>
  <c r="EV76" i="2"/>
  <c r="EU76" i="2"/>
  <c r="ER76" i="2"/>
  <c r="ES76" i="2" s="1"/>
  <c r="EO76" i="2"/>
  <c r="EP76" i="2" s="1"/>
  <c r="EL76" i="2"/>
  <c r="EM76" i="2" s="1"/>
  <c r="EJ76" i="2"/>
  <c r="EI76" i="2"/>
  <c r="EF76" i="2"/>
  <c r="EG76" i="2" s="1"/>
  <c r="EC76" i="2"/>
  <c r="ED76" i="2" s="1"/>
  <c r="DZ76" i="2"/>
  <c r="EA76" i="2" s="1"/>
  <c r="DX76" i="2"/>
  <c r="DW76" i="2"/>
  <c r="DT76" i="2"/>
  <c r="DU76" i="2" s="1"/>
  <c r="DQ76" i="2"/>
  <c r="DR76" i="2" s="1"/>
  <c r="DN76" i="2"/>
  <c r="DO76" i="2" s="1"/>
  <c r="DL76" i="2"/>
  <c r="DK76" i="2"/>
  <c r="DH76" i="2"/>
  <c r="DI76" i="2" s="1"/>
  <c r="DE76" i="2"/>
  <c r="DF76" i="2" s="1"/>
  <c r="DB76" i="2"/>
  <c r="DC76" i="2" s="1"/>
  <c r="CZ76" i="2"/>
  <c r="CY76" i="2"/>
  <c r="CV76" i="2"/>
  <c r="CW76" i="2" s="1"/>
  <c r="CS76" i="2"/>
  <c r="CT76" i="2" s="1"/>
  <c r="CP76" i="2"/>
  <c r="CQ76" i="2" s="1"/>
  <c r="CN76" i="2"/>
  <c r="CM76" i="2"/>
  <c r="CJ76" i="2"/>
  <c r="CK76" i="2" s="1"/>
  <c r="CG76" i="2"/>
  <c r="CH76" i="2" s="1"/>
  <c r="CD76" i="2"/>
  <c r="CE76" i="2" s="1"/>
  <c r="CB76" i="2"/>
  <c r="CA76" i="2"/>
  <c r="BX76" i="2"/>
  <c r="BY76" i="2" s="1"/>
  <c r="BU76" i="2"/>
  <c r="BV76" i="2" s="1"/>
  <c r="BR76" i="2"/>
  <c r="BS76" i="2" s="1"/>
  <c r="BP76" i="2"/>
  <c r="BO76" i="2"/>
  <c r="BL76" i="2"/>
  <c r="BM76" i="2" s="1"/>
  <c r="BI76" i="2"/>
  <c r="BJ76" i="2" s="1"/>
  <c r="BF76" i="2"/>
  <c r="BG76" i="2" s="1"/>
  <c r="BC76" i="2"/>
  <c r="BD76" i="2" s="1"/>
  <c r="AZ76" i="2"/>
  <c r="BA76" i="2" s="1"/>
  <c r="AW76" i="2"/>
  <c r="AX76" i="2" s="1"/>
  <c r="AT76" i="2"/>
  <c r="AU76" i="2" s="1"/>
  <c r="AQ76" i="2"/>
  <c r="AR76" i="2" s="1"/>
  <c r="AN76" i="2"/>
  <c r="AO76" i="2" s="1"/>
  <c r="AK76" i="2"/>
  <c r="AL76" i="2" s="1"/>
  <c r="AH76" i="2"/>
  <c r="AI76" i="2" s="1"/>
  <c r="AE76" i="2"/>
  <c r="AF76" i="2" s="1"/>
  <c r="AB76" i="2"/>
  <c r="AC76" i="2" s="1"/>
  <c r="Y76" i="2"/>
  <c r="Z76" i="2" s="1"/>
  <c r="V76" i="2"/>
  <c r="W76" i="2" s="1"/>
  <c r="S76" i="2"/>
  <c r="T76" i="2" s="1"/>
  <c r="P76" i="2"/>
  <c r="Q76" i="2" s="1"/>
  <c r="M76" i="2"/>
  <c r="N76" i="2" s="1"/>
  <c r="J76" i="2"/>
  <c r="K76" i="2" s="1"/>
  <c r="H76" i="2"/>
  <c r="G76" i="2"/>
  <c r="D76" i="2"/>
  <c r="E76" i="2" s="1"/>
  <c r="FA75" i="2"/>
  <c r="FB75" i="2" s="1"/>
  <c r="EX75" i="2"/>
  <c r="EY75" i="2" s="1"/>
  <c r="EV75" i="2"/>
  <c r="EU75" i="2"/>
  <c r="ER75" i="2"/>
  <c r="ES75" i="2" s="1"/>
  <c r="EO75" i="2"/>
  <c r="EP75" i="2" s="1"/>
  <c r="EL75" i="2"/>
  <c r="EM75" i="2" s="1"/>
  <c r="EJ75" i="2"/>
  <c r="EI75" i="2"/>
  <c r="EF75" i="2"/>
  <c r="EG75" i="2" s="1"/>
  <c r="EC75" i="2"/>
  <c r="ED75" i="2" s="1"/>
  <c r="DZ75" i="2"/>
  <c r="EA75" i="2" s="1"/>
  <c r="DX75" i="2"/>
  <c r="DW75" i="2"/>
  <c r="DT75" i="2"/>
  <c r="DU75" i="2" s="1"/>
  <c r="DQ75" i="2"/>
  <c r="DR75" i="2" s="1"/>
  <c r="DN75" i="2"/>
  <c r="DO75" i="2" s="1"/>
  <c r="DL75" i="2"/>
  <c r="DK75" i="2"/>
  <c r="DH75" i="2"/>
  <c r="DI75" i="2" s="1"/>
  <c r="DE75" i="2"/>
  <c r="DF75" i="2" s="1"/>
  <c r="DB75" i="2"/>
  <c r="DC75" i="2" s="1"/>
  <c r="CZ75" i="2"/>
  <c r="CY75" i="2"/>
  <c r="CV75" i="2"/>
  <c r="CW75" i="2" s="1"/>
  <c r="CS75" i="2"/>
  <c r="CT75" i="2" s="1"/>
  <c r="CP75" i="2"/>
  <c r="CQ75" i="2" s="1"/>
  <c r="CN75" i="2"/>
  <c r="CM75" i="2"/>
  <c r="CJ75" i="2"/>
  <c r="CK75" i="2" s="1"/>
  <c r="CG75" i="2"/>
  <c r="CH75" i="2" s="1"/>
  <c r="CD75" i="2"/>
  <c r="CE75" i="2" s="1"/>
  <c r="CB75" i="2"/>
  <c r="CA75" i="2"/>
  <c r="BX75" i="2"/>
  <c r="BY75" i="2" s="1"/>
  <c r="BU75" i="2"/>
  <c r="BV75" i="2" s="1"/>
  <c r="BR75" i="2"/>
  <c r="BS75" i="2" s="1"/>
  <c r="BP75" i="2"/>
  <c r="BO75" i="2"/>
  <c r="BL75" i="2"/>
  <c r="BM75" i="2" s="1"/>
  <c r="BI75" i="2"/>
  <c r="BJ75" i="2" s="1"/>
  <c r="BF75" i="2"/>
  <c r="BG75" i="2" s="1"/>
  <c r="BC75" i="2"/>
  <c r="BD75" i="2" s="1"/>
  <c r="AZ75" i="2"/>
  <c r="BA75" i="2" s="1"/>
  <c r="AW75" i="2"/>
  <c r="AX75" i="2" s="1"/>
  <c r="AT75" i="2"/>
  <c r="AU75" i="2" s="1"/>
  <c r="AQ75" i="2"/>
  <c r="AR75" i="2" s="1"/>
  <c r="AN75" i="2"/>
  <c r="AO75" i="2" s="1"/>
  <c r="AK75" i="2"/>
  <c r="AL75" i="2" s="1"/>
  <c r="AH75" i="2"/>
  <c r="AI75" i="2" s="1"/>
  <c r="AE75" i="2"/>
  <c r="AF75" i="2" s="1"/>
  <c r="AB75" i="2"/>
  <c r="AC75" i="2" s="1"/>
  <c r="Y75" i="2"/>
  <c r="Z75" i="2" s="1"/>
  <c r="V75" i="2"/>
  <c r="W75" i="2" s="1"/>
  <c r="S75" i="2"/>
  <c r="T75" i="2" s="1"/>
  <c r="P75" i="2"/>
  <c r="Q75" i="2" s="1"/>
  <c r="M75" i="2"/>
  <c r="N75" i="2" s="1"/>
  <c r="J75" i="2"/>
  <c r="K75" i="2" s="1"/>
  <c r="G75" i="2"/>
  <c r="H75" i="2" s="1"/>
  <c r="D75" i="2"/>
  <c r="E75" i="2" s="1"/>
  <c r="FA74" i="2"/>
  <c r="FB74" i="2" s="1"/>
  <c r="EX74" i="2"/>
  <c r="EY74" i="2" s="1"/>
  <c r="EV74" i="2"/>
  <c r="EU74" i="2"/>
  <c r="ER74" i="2"/>
  <c r="ES74" i="2" s="1"/>
  <c r="EP74" i="2"/>
  <c r="EO74" i="2"/>
  <c r="EL74" i="2"/>
  <c r="EM74" i="2" s="1"/>
  <c r="EI74" i="2"/>
  <c r="EJ74" i="2" s="1"/>
  <c r="EF74" i="2"/>
  <c r="EG74" i="2" s="1"/>
  <c r="EC74" i="2"/>
  <c r="ED74" i="2" s="1"/>
  <c r="DZ74" i="2"/>
  <c r="EA74" i="2" s="1"/>
  <c r="DX74" i="2"/>
  <c r="DW74" i="2"/>
  <c r="DT74" i="2"/>
  <c r="DU74" i="2" s="1"/>
  <c r="DR74" i="2"/>
  <c r="DQ74" i="2"/>
  <c r="DN74" i="2"/>
  <c r="DO74" i="2" s="1"/>
  <c r="DK74" i="2"/>
  <c r="DL74" i="2" s="1"/>
  <c r="DH74" i="2"/>
  <c r="DI74" i="2" s="1"/>
  <c r="DE74" i="2"/>
  <c r="DF74" i="2" s="1"/>
  <c r="DB74" i="2"/>
  <c r="DC74" i="2" s="1"/>
  <c r="CZ74" i="2"/>
  <c r="CY74" i="2"/>
  <c r="CV74" i="2"/>
  <c r="CW74" i="2" s="1"/>
  <c r="CT74" i="2"/>
  <c r="CS74" i="2"/>
  <c r="CP74" i="2"/>
  <c r="CQ74" i="2" s="1"/>
  <c r="CM74" i="2"/>
  <c r="CN74" i="2" s="1"/>
  <c r="CJ74" i="2"/>
  <c r="CK74" i="2" s="1"/>
  <c r="CG74" i="2"/>
  <c r="CH74" i="2" s="1"/>
  <c r="CD74" i="2"/>
  <c r="CE74" i="2" s="1"/>
  <c r="CB74" i="2"/>
  <c r="CA74" i="2"/>
  <c r="BX74" i="2"/>
  <c r="BY74" i="2" s="1"/>
  <c r="BV74" i="2"/>
  <c r="BU74" i="2"/>
  <c r="BR74" i="2"/>
  <c r="BS74" i="2" s="1"/>
  <c r="BO74" i="2"/>
  <c r="BP74" i="2" s="1"/>
  <c r="BL74" i="2"/>
  <c r="BM74" i="2" s="1"/>
  <c r="BI74" i="2"/>
  <c r="BJ74" i="2" s="1"/>
  <c r="BF74" i="2"/>
  <c r="BG74" i="2" s="1"/>
  <c r="BC74" i="2"/>
  <c r="BD74" i="2" s="1"/>
  <c r="AZ74" i="2"/>
  <c r="BA74" i="2" s="1"/>
  <c r="AW74" i="2"/>
  <c r="AX74" i="2" s="1"/>
  <c r="AT74" i="2"/>
  <c r="AU74" i="2" s="1"/>
  <c r="AQ74" i="2"/>
  <c r="AR74" i="2" s="1"/>
  <c r="AN74" i="2"/>
  <c r="AO74" i="2" s="1"/>
  <c r="AK74" i="2"/>
  <c r="AL74" i="2" s="1"/>
  <c r="AH74" i="2"/>
  <c r="AI74" i="2" s="1"/>
  <c r="AF74" i="2"/>
  <c r="AE74" i="2"/>
  <c r="AB74" i="2"/>
  <c r="AC74" i="2" s="1"/>
  <c r="Y74" i="2"/>
  <c r="Z74" i="2" s="1"/>
  <c r="V74" i="2"/>
  <c r="W74" i="2" s="1"/>
  <c r="S74" i="2"/>
  <c r="T74" i="2" s="1"/>
  <c r="P74" i="2"/>
  <c r="Q74" i="2" s="1"/>
  <c r="M74" i="2"/>
  <c r="N74" i="2" s="1"/>
  <c r="J74" i="2"/>
  <c r="K74" i="2" s="1"/>
  <c r="G74" i="2"/>
  <c r="H74" i="2" s="1"/>
  <c r="D74" i="2"/>
  <c r="E74" i="2" s="1"/>
  <c r="FB73" i="2"/>
  <c r="FA73" i="2"/>
  <c r="EX73" i="2"/>
  <c r="EY73" i="2" s="1"/>
  <c r="EU73" i="2"/>
  <c r="EV73" i="2" s="1"/>
  <c r="ER73" i="2"/>
  <c r="ES73" i="2" s="1"/>
  <c r="EO73" i="2"/>
  <c r="EP73" i="2" s="1"/>
  <c r="EL73" i="2"/>
  <c r="EM73" i="2" s="1"/>
  <c r="EJ73" i="2"/>
  <c r="EI73" i="2"/>
  <c r="EF73" i="2"/>
  <c r="EG73" i="2" s="1"/>
  <c r="ED73" i="2"/>
  <c r="EC73" i="2"/>
  <c r="DZ73" i="2"/>
  <c r="EA73" i="2" s="1"/>
  <c r="DW73" i="2"/>
  <c r="DX73" i="2" s="1"/>
  <c r="DT73" i="2"/>
  <c r="DU73" i="2" s="1"/>
  <c r="DQ73" i="2"/>
  <c r="DR73" i="2" s="1"/>
  <c r="DN73" i="2"/>
  <c r="DO73" i="2" s="1"/>
  <c r="DL73" i="2"/>
  <c r="DK73" i="2"/>
  <c r="DH73" i="2"/>
  <c r="DI73" i="2" s="1"/>
  <c r="DF73" i="2"/>
  <c r="DE73" i="2"/>
  <c r="DB73" i="2"/>
  <c r="DC73" i="2" s="1"/>
  <c r="CY73" i="2"/>
  <c r="CZ73" i="2" s="1"/>
  <c r="CV73" i="2"/>
  <c r="CW73" i="2" s="1"/>
  <c r="CS73" i="2"/>
  <c r="CT73" i="2" s="1"/>
  <c r="CP73" i="2"/>
  <c r="CQ73" i="2" s="1"/>
  <c r="CN73" i="2"/>
  <c r="CM73" i="2"/>
  <c r="CJ73" i="2"/>
  <c r="CK73" i="2" s="1"/>
  <c r="CH73" i="2"/>
  <c r="CG73" i="2"/>
  <c r="CD73" i="2"/>
  <c r="CE73" i="2" s="1"/>
  <c r="CA73" i="2"/>
  <c r="CB73" i="2" s="1"/>
  <c r="BX73" i="2"/>
  <c r="BY73" i="2" s="1"/>
  <c r="BU73" i="2"/>
  <c r="BV73" i="2" s="1"/>
  <c r="BR73" i="2"/>
  <c r="BS73" i="2" s="1"/>
  <c r="BP73" i="2"/>
  <c r="BO73" i="2"/>
  <c r="BL73" i="2"/>
  <c r="BM73" i="2" s="1"/>
  <c r="BI73" i="2"/>
  <c r="BJ73" i="2" s="1"/>
  <c r="BF73" i="2"/>
  <c r="BG73" i="2" s="1"/>
  <c r="BC73" i="2"/>
  <c r="BD73" i="2" s="1"/>
  <c r="AZ73" i="2"/>
  <c r="BA73" i="2" s="1"/>
  <c r="AW73" i="2"/>
  <c r="AX73" i="2" s="1"/>
  <c r="AT73" i="2"/>
  <c r="AU73" i="2" s="1"/>
  <c r="AQ73" i="2"/>
  <c r="AR73" i="2" s="1"/>
  <c r="AN73" i="2"/>
  <c r="AO73" i="2" s="1"/>
  <c r="AK73" i="2"/>
  <c r="AL73" i="2" s="1"/>
  <c r="AH73" i="2"/>
  <c r="AI73" i="2" s="1"/>
  <c r="AE73" i="2"/>
  <c r="AF73" i="2" s="1"/>
  <c r="AB73" i="2"/>
  <c r="AC73" i="2" s="1"/>
  <c r="Y73" i="2"/>
  <c r="Z73" i="2" s="1"/>
  <c r="V73" i="2"/>
  <c r="W73" i="2" s="1"/>
  <c r="S73" i="2"/>
  <c r="T73" i="2" s="1"/>
  <c r="P73" i="2"/>
  <c r="Q73" i="2" s="1"/>
  <c r="M73" i="2"/>
  <c r="N73" i="2" s="1"/>
  <c r="J73" i="2"/>
  <c r="K73" i="2" s="1"/>
  <c r="G73" i="2"/>
  <c r="H73" i="2" s="1"/>
  <c r="D73" i="2"/>
  <c r="E73" i="2" s="1"/>
  <c r="FA72" i="2"/>
  <c r="FB72" i="2" s="1"/>
  <c r="EX72" i="2"/>
  <c r="EY72" i="2" s="1"/>
  <c r="EV72" i="2"/>
  <c r="EU72" i="2"/>
  <c r="ER72" i="2"/>
  <c r="ES72" i="2" s="1"/>
  <c r="EP72" i="2"/>
  <c r="EO72" i="2"/>
  <c r="EL72" i="2"/>
  <c r="EM72" i="2" s="1"/>
  <c r="EI72" i="2"/>
  <c r="EJ72" i="2" s="1"/>
  <c r="EF72" i="2"/>
  <c r="EG72" i="2" s="1"/>
  <c r="EC72" i="2"/>
  <c r="ED72" i="2" s="1"/>
  <c r="DZ72" i="2"/>
  <c r="EA72" i="2" s="1"/>
  <c r="DX72" i="2"/>
  <c r="DW72" i="2"/>
  <c r="DT72" i="2"/>
  <c r="DU72" i="2" s="1"/>
  <c r="DR72" i="2"/>
  <c r="DQ72" i="2"/>
  <c r="DN72" i="2"/>
  <c r="DO72" i="2" s="1"/>
  <c r="DK72" i="2"/>
  <c r="DL72" i="2" s="1"/>
  <c r="DH72" i="2"/>
  <c r="DI72" i="2" s="1"/>
  <c r="DE72" i="2"/>
  <c r="DF72" i="2" s="1"/>
  <c r="DB72" i="2"/>
  <c r="DC72" i="2" s="1"/>
  <c r="CZ72" i="2"/>
  <c r="CY72" i="2"/>
  <c r="CV72" i="2"/>
  <c r="CW72" i="2" s="1"/>
  <c r="CT72" i="2"/>
  <c r="CS72" i="2"/>
  <c r="CP72" i="2"/>
  <c r="CQ72" i="2" s="1"/>
  <c r="CM72" i="2"/>
  <c r="CN72" i="2" s="1"/>
  <c r="CJ72" i="2"/>
  <c r="CK72" i="2" s="1"/>
  <c r="CG72" i="2"/>
  <c r="CH72" i="2" s="1"/>
  <c r="CD72" i="2"/>
  <c r="CE72" i="2" s="1"/>
  <c r="CB72" i="2"/>
  <c r="CA72" i="2"/>
  <c r="BX72" i="2"/>
  <c r="BY72" i="2" s="1"/>
  <c r="BV72" i="2"/>
  <c r="BU72" i="2"/>
  <c r="BR72" i="2"/>
  <c r="BS72" i="2" s="1"/>
  <c r="BO72" i="2"/>
  <c r="BP72" i="2" s="1"/>
  <c r="BL72" i="2"/>
  <c r="BM72" i="2" s="1"/>
  <c r="BI72" i="2"/>
  <c r="BJ72" i="2" s="1"/>
  <c r="BF72" i="2"/>
  <c r="BG72" i="2" s="1"/>
  <c r="BD72" i="2"/>
  <c r="BC72" i="2"/>
  <c r="AZ72" i="2"/>
  <c r="BA72" i="2" s="1"/>
  <c r="AW72" i="2"/>
  <c r="AX72" i="2" s="1"/>
  <c r="AT72" i="2"/>
  <c r="AU72" i="2" s="1"/>
  <c r="AQ72" i="2"/>
  <c r="AR72" i="2" s="1"/>
  <c r="AN72" i="2"/>
  <c r="AO72" i="2" s="1"/>
  <c r="AK72" i="2"/>
  <c r="AL72" i="2" s="1"/>
  <c r="AH72" i="2"/>
  <c r="AI72" i="2" s="1"/>
  <c r="AE72" i="2"/>
  <c r="AF72" i="2" s="1"/>
  <c r="AB72" i="2"/>
  <c r="AC72" i="2" s="1"/>
  <c r="Y72" i="2"/>
  <c r="Z72" i="2" s="1"/>
  <c r="V72" i="2"/>
  <c r="W72" i="2" s="1"/>
  <c r="S72" i="2"/>
  <c r="T72" i="2" s="1"/>
  <c r="P72" i="2"/>
  <c r="Q72" i="2" s="1"/>
  <c r="M72" i="2"/>
  <c r="N72" i="2" s="1"/>
  <c r="J72" i="2"/>
  <c r="K72" i="2" s="1"/>
  <c r="G72" i="2"/>
  <c r="H72" i="2" s="1"/>
  <c r="D72" i="2"/>
  <c r="E72" i="2" s="1"/>
  <c r="FB71" i="2"/>
  <c r="FA71" i="2"/>
  <c r="EX71" i="2"/>
  <c r="EY71" i="2" s="1"/>
  <c r="EU71" i="2"/>
  <c r="EV71" i="2" s="1"/>
  <c r="ER71" i="2"/>
  <c r="ES71" i="2" s="1"/>
  <c r="EO71" i="2"/>
  <c r="EP71" i="2" s="1"/>
  <c r="EL71" i="2"/>
  <c r="EM71" i="2" s="1"/>
  <c r="EJ71" i="2"/>
  <c r="EI71" i="2"/>
  <c r="EF71" i="2"/>
  <c r="EG71" i="2" s="1"/>
  <c r="ED71" i="2"/>
  <c r="EC71" i="2"/>
  <c r="DZ71" i="2"/>
  <c r="EA71" i="2" s="1"/>
  <c r="DW71" i="2"/>
  <c r="DX71" i="2" s="1"/>
  <c r="DT71" i="2"/>
  <c r="DU71" i="2" s="1"/>
  <c r="DQ71" i="2"/>
  <c r="DR71" i="2" s="1"/>
  <c r="DN71" i="2"/>
  <c r="DO71" i="2" s="1"/>
  <c r="DL71" i="2"/>
  <c r="DK71" i="2"/>
  <c r="DH71" i="2"/>
  <c r="DI71" i="2" s="1"/>
  <c r="DF71" i="2"/>
  <c r="DE71" i="2"/>
  <c r="DB71" i="2"/>
  <c r="DC71" i="2" s="1"/>
  <c r="CY71" i="2"/>
  <c r="CZ71" i="2" s="1"/>
  <c r="CV71" i="2"/>
  <c r="CW71" i="2" s="1"/>
  <c r="CS71" i="2"/>
  <c r="CT71" i="2" s="1"/>
  <c r="CP71" i="2"/>
  <c r="CQ71" i="2" s="1"/>
  <c r="CN71" i="2"/>
  <c r="CM71" i="2"/>
  <c r="CJ71" i="2"/>
  <c r="CK71" i="2" s="1"/>
  <c r="CH71" i="2"/>
  <c r="CG71" i="2"/>
  <c r="CD71" i="2"/>
  <c r="CE71" i="2" s="1"/>
  <c r="CA71" i="2"/>
  <c r="CB71" i="2" s="1"/>
  <c r="BX71" i="2"/>
  <c r="BY71" i="2" s="1"/>
  <c r="BU71" i="2"/>
  <c r="BV71" i="2" s="1"/>
  <c r="BR71" i="2"/>
  <c r="BS71" i="2" s="1"/>
  <c r="BP71" i="2"/>
  <c r="BO71" i="2"/>
  <c r="BL71" i="2"/>
  <c r="BM71" i="2" s="1"/>
  <c r="BI71" i="2"/>
  <c r="BJ71" i="2" s="1"/>
  <c r="BF71" i="2"/>
  <c r="BG71" i="2" s="1"/>
  <c r="BC71" i="2"/>
  <c r="BD71" i="2" s="1"/>
  <c r="AZ71" i="2"/>
  <c r="BA71" i="2" s="1"/>
  <c r="AW71" i="2"/>
  <c r="AX71" i="2" s="1"/>
  <c r="AT71" i="2"/>
  <c r="AU71" i="2" s="1"/>
  <c r="AQ71" i="2"/>
  <c r="AR71" i="2" s="1"/>
  <c r="AN71" i="2"/>
  <c r="AO71" i="2" s="1"/>
  <c r="AK71" i="2"/>
  <c r="AL71" i="2" s="1"/>
  <c r="AH71" i="2"/>
  <c r="AI71" i="2" s="1"/>
  <c r="AE71" i="2"/>
  <c r="AF71" i="2" s="1"/>
  <c r="AB71" i="2"/>
  <c r="AC71" i="2" s="1"/>
  <c r="Y71" i="2"/>
  <c r="Z71" i="2" s="1"/>
  <c r="V71" i="2"/>
  <c r="W71" i="2" s="1"/>
  <c r="T71" i="2"/>
  <c r="S71" i="2"/>
  <c r="P71" i="2"/>
  <c r="Q71" i="2" s="1"/>
  <c r="M71" i="2"/>
  <c r="N71" i="2" s="1"/>
  <c r="J71" i="2"/>
  <c r="K71" i="2" s="1"/>
  <c r="G71" i="2"/>
  <c r="H71" i="2" s="1"/>
  <c r="D71" i="2"/>
  <c r="E71" i="2" s="1"/>
  <c r="FA70" i="2"/>
  <c r="FB70" i="2" s="1"/>
  <c r="EX70" i="2"/>
  <c r="EY70" i="2" s="1"/>
  <c r="EV70" i="2"/>
  <c r="EU70" i="2"/>
  <c r="ER70" i="2"/>
  <c r="ES70" i="2" s="1"/>
  <c r="EP70" i="2"/>
  <c r="EO70" i="2"/>
  <c r="EL70" i="2"/>
  <c r="EM70" i="2" s="1"/>
  <c r="EI70" i="2"/>
  <c r="EJ70" i="2" s="1"/>
  <c r="EF70" i="2"/>
  <c r="EG70" i="2" s="1"/>
  <c r="EC70" i="2"/>
  <c r="ED70" i="2" s="1"/>
  <c r="DZ70" i="2"/>
  <c r="EA70" i="2" s="1"/>
  <c r="DX70" i="2"/>
  <c r="DW70" i="2"/>
  <c r="DT70" i="2"/>
  <c r="DU70" i="2" s="1"/>
  <c r="DR70" i="2"/>
  <c r="DQ70" i="2"/>
  <c r="DN70" i="2"/>
  <c r="DO70" i="2" s="1"/>
  <c r="DK70" i="2"/>
  <c r="DL70" i="2" s="1"/>
  <c r="DH70" i="2"/>
  <c r="DI70" i="2" s="1"/>
  <c r="DE70" i="2"/>
  <c r="DF70" i="2" s="1"/>
  <c r="DB70" i="2"/>
  <c r="DC70" i="2" s="1"/>
  <c r="CZ70" i="2"/>
  <c r="CY70" i="2"/>
  <c r="CV70" i="2"/>
  <c r="CW70" i="2" s="1"/>
  <c r="CT70" i="2"/>
  <c r="CS70" i="2"/>
  <c r="CP70" i="2"/>
  <c r="CQ70" i="2" s="1"/>
  <c r="CM70" i="2"/>
  <c r="CN70" i="2" s="1"/>
  <c r="CJ70" i="2"/>
  <c r="CK70" i="2" s="1"/>
  <c r="CG70" i="2"/>
  <c r="CH70" i="2" s="1"/>
  <c r="CD70" i="2"/>
  <c r="CE70" i="2" s="1"/>
  <c r="CB70" i="2"/>
  <c r="CA70" i="2"/>
  <c r="BX70" i="2"/>
  <c r="BY70" i="2" s="1"/>
  <c r="BV70" i="2"/>
  <c r="BU70" i="2"/>
  <c r="BR70" i="2"/>
  <c r="BS70" i="2" s="1"/>
  <c r="BO70" i="2"/>
  <c r="BP70" i="2" s="1"/>
  <c r="BL70" i="2"/>
  <c r="BM70" i="2" s="1"/>
  <c r="BI70" i="2"/>
  <c r="BJ70" i="2" s="1"/>
  <c r="BF70" i="2"/>
  <c r="BG70" i="2" s="1"/>
  <c r="BC70" i="2"/>
  <c r="BD70" i="2" s="1"/>
  <c r="AZ70" i="2"/>
  <c r="BA70" i="2" s="1"/>
  <c r="AW70" i="2"/>
  <c r="AX70" i="2" s="1"/>
  <c r="AT70" i="2"/>
  <c r="AU70" i="2" s="1"/>
  <c r="AQ70" i="2"/>
  <c r="AR70" i="2" s="1"/>
  <c r="AN70" i="2"/>
  <c r="AO70" i="2" s="1"/>
  <c r="AK70" i="2"/>
  <c r="AL70" i="2" s="1"/>
  <c r="AH70" i="2"/>
  <c r="AI70" i="2" s="1"/>
  <c r="AE70" i="2"/>
  <c r="AF70" i="2" s="1"/>
  <c r="AB70" i="2"/>
  <c r="AC70" i="2" s="1"/>
  <c r="Y70" i="2"/>
  <c r="Z70" i="2" s="1"/>
  <c r="V70" i="2"/>
  <c r="W70" i="2" s="1"/>
  <c r="S70" i="2"/>
  <c r="T70" i="2" s="1"/>
  <c r="P70" i="2"/>
  <c r="Q70" i="2" s="1"/>
  <c r="M70" i="2"/>
  <c r="N70" i="2" s="1"/>
  <c r="J70" i="2"/>
  <c r="K70" i="2" s="1"/>
  <c r="G70" i="2"/>
  <c r="H70" i="2" s="1"/>
  <c r="D70" i="2"/>
  <c r="E70" i="2" s="1"/>
  <c r="FB69" i="2"/>
  <c r="FA69" i="2"/>
  <c r="EX69" i="2"/>
  <c r="EY69" i="2" s="1"/>
  <c r="EU69" i="2"/>
  <c r="EV69" i="2" s="1"/>
  <c r="ER69" i="2"/>
  <c r="ES69" i="2" s="1"/>
  <c r="EO69" i="2"/>
  <c r="EP69" i="2" s="1"/>
  <c r="EL69" i="2"/>
  <c r="EM69" i="2" s="1"/>
  <c r="EJ69" i="2"/>
  <c r="EI69" i="2"/>
  <c r="EF69" i="2"/>
  <c r="EG69" i="2" s="1"/>
  <c r="ED69" i="2"/>
  <c r="EC69" i="2"/>
  <c r="DZ69" i="2"/>
  <c r="EA69" i="2" s="1"/>
  <c r="DW69" i="2"/>
  <c r="DX69" i="2" s="1"/>
  <c r="DT69" i="2"/>
  <c r="DU69" i="2" s="1"/>
  <c r="DQ69" i="2"/>
  <c r="DR69" i="2" s="1"/>
  <c r="DN69" i="2"/>
  <c r="DO69" i="2" s="1"/>
  <c r="DL69" i="2"/>
  <c r="DK69" i="2"/>
  <c r="DH69" i="2"/>
  <c r="DI69" i="2" s="1"/>
  <c r="DF69" i="2"/>
  <c r="DE69" i="2"/>
  <c r="DB69" i="2"/>
  <c r="DC69" i="2" s="1"/>
  <c r="CY69" i="2"/>
  <c r="CZ69" i="2" s="1"/>
  <c r="CV69" i="2"/>
  <c r="CW69" i="2" s="1"/>
  <c r="CS69" i="2"/>
  <c r="CT69" i="2" s="1"/>
  <c r="CP69" i="2"/>
  <c r="CQ69" i="2" s="1"/>
  <c r="CN69" i="2"/>
  <c r="CM69" i="2"/>
  <c r="CJ69" i="2"/>
  <c r="CK69" i="2" s="1"/>
  <c r="CH69" i="2"/>
  <c r="CG69" i="2"/>
  <c r="CD69" i="2"/>
  <c r="CE69" i="2" s="1"/>
  <c r="CA69" i="2"/>
  <c r="CB69" i="2" s="1"/>
  <c r="BX69" i="2"/>
  <c r="BY69" i="2" s="1"/>
  <c r="BU69" i="2"/>
  <c r="BV69" i="2" s="1"/>
  <c r="BR69" i="2"/>
  <c r="BS69" i="2" s="1"/>
  <c r="BP69" i="2"/>
  <c r="BO69" i="2"/>
  <c r="BL69" i="2"/>
  <c r="BM69" i="2" s="1"/>
  <c r="BI69" i="2"/>
  <c r="BJ69" i="2" s="1"/>
  <c r="BF69" i="2"/>
  <c r="BG69" i="2" s="1"/>
  <c r="BC69" i="2"/>
  <c r="BD69" i="2" s="1"/>
  <c r="AZ69" i="2"/>
  <c r="BA69" i="2" s="1"/>
  <c r="AW69" i="2"/>
  <c r="AX69" i="2" s="1"/>
  <c r="AT69" i="2"/>
  <c r="AU69" i="2" s="1"/>
  <c r="AQ69" i="2"/>
  <c r="AR69" i="2" s="1"/>
  <c r="AN69" i="2"/>
  <c r="AO69" i="2" s="1"/>
  <c r="AK69" i="2"/>
  <c r="AL69" i="2" s="1"/>
  <c r="AH69" i="2"/>
  <c r="AI69" i="2" s="1"/>
  <c r="AE69" i="2"/>
  <c r="AF69" i="2" s="1"/>
  <c r="AB69" i="2"/>
  <c r="AC69" i="2" s="1"/>
  <c r="Y69" i="2"/>
  <c r="Z69" i="2" s="1"/>
  <c r="V69" i="2"/>
  <c r="W69" i="2" s="1"/>
  <c r="S69" i="2"/>
  <c r="T69" i="2" s="1"/>
  <c r="P69" i="2"/>
  <c r="Q69" i="2" s="1"/>
  <c r="M69" i="2"/>
  <c r="N69" i="2" s="1"/>
  <c r="J69" i="2"/>
  <c r="K69" i="2" s="1"/>
  <c r="G69" i="2"/>
  <c r="H69" i="2" s="1"/>
  <c r="D69" i="2"/>
  <c r="E69" i="2" s="1"/>
  <c r="FA68" i="2"/>
  <c r="FB68" i="2" s="1"/>
  <c r="EX68" i="2"/>
  <c r="EY68" i="2" s="1"/>
  <c r="EV68" i="2"/>
  <c r="EU68" i="2"/>
  <c r="ER68" i="2"/>
  <c r="ES68" i="2" s="1"/>
  <c r="EO68" i="2"/>
  <c r="EP68" i="2" s="1"/>
  <c r="EL68" i="2"/>
  <c r="EM68" i="2" s="1"/>
  <c r="EJ68" i="2"/>
  <c r="EI68" i="2"/>
  <c r="EF68" i="2"/>
  <c r="EG68" i="2" s="1"/>
  <c r="EC68" i="2"/>
  <c r="ED68" i="2" s="1"/>
  <c r="DZ68" i="2"/>
  <c r="EA68" i="2" s="1"/>
  <c r="DX68" i="2"/>
  <c r="DW68" i="2"/>
  <c r="DT68" i="2"/>
  <c r="DU68" i="2" s="1"/>
  <c r="DR68" i="2"/>
  <c r="DQ68" i="2"/>
  <c r="DN68" i="2"/>
  <c r="DO68" i="2" s="1"/>
  <c r="DL68" i="2"/>
  <c r="DK68" i="2"/>
  <c r="DH68" i="2"/>
  <c r="DI68" i="2" s="1"/>
  <c r="DE68" i="2"/>
  <c r="DF68" i="2" s="1"/>
  <c r="DB68" i="2"/>
  <c r="DC68" i="2" s="1"/>
  <c r="CZ68" i="2"/>
  <c r="CY68" i="2"/>
  <c r="CV68" i="2"/>
  <c r="CW68" i="2" s="1"/>
  <c r="CT68" i="2"/>
  <c r="CS68" i="2"/>
  <c r="CP68" i="2"/>
  <c r="CQ68" i="2" s="1"/>
  <c r="CM68" i="2"/>
  <c r="CN68" i="2" s="1"/>
  <c r="CJ68" i="2"/>
  <c r="CK68" i="2" s="1"/>
  <c r="CG68" i="2"/>
  <c r="CH68" i="2" s="1"/>
  <c r="CD68" i="2"/>
  <c r="CE68" i="2" s="1"/>
  <c r="CB68" i="2"/>
  <c r="CA68" i="2"/>
  <c r="BX68" i="2"/>
  <c r="BY68" i="2" s="1"/>
  <c r="BV68" i="2"/>
  <c r="BU68" i="2"/>
  <c r="BR68" i="2"/>
  <c r="BS68" i="2" s="1"/>
  <c r="BO68" i="2"/>
  <c r="BP68" i="2" s="1"/>
  <c r="BL68" i="2"/>
  <c r="BM68" i="2" s="1"/>
  <c r="BI68" i="2"/>
  <c r="BJ68" i="2" s="1"/>
  <c r="BF68" i="2"/>
  <c r="BG68" i="2" s="1"/>
  <c r="BC68" i="2"/>
  <c r="BD68" i="2" s="1"/>
  <c r="AZ68" i="2"/>
  <c r="BA68" i="2" s="1"/>
  <c r="AX68" i="2"/>
  <c r="AW68" i="2"/>
  <c r="AT68" i="2"/>
  <c r="AU68" i="2" s="1"/>
  <c r="AQ68" i="2"/>
  <c r="AR68" i="2" s="1"/>
  <c r="AN68" i="2"/>
  <c r="AO68" i="2" s="1"/>
  <c r="AK68" i="2"/>
  <c r="AL68" i="2" s="1"/>
  <c r="AH68" i="2"/>
  <c r="AI68" i="2" s="1"/>
  <c r="AE68" i="2"/>
  <c r="AF68" i="2" s="1"/>
  <c r="AB68" i="2"/>
  <c r="AC68" i="2" s="1"/>
  <c r="Y68" i="2"/>
  <c r="Z68" i="2" s="1"/>
  <c r="V68" i="2"/>
  <c r="W68" i="2" s="1"/>
  <c r="S68" i="2"/>
  <c r="T68" i="2" s="1"/>
  <c r="P68" i="2"/>
  <c r="Q68" i="2" s="1"/>
  <c r="M68" i="2"/>
  <c r="N68" i="2" s="1"/>
  <c r="J68" i="2"/>
  <c r="K68" i="2" s="1"/>
  <c r="G68" i="2"/>
  <c r="H68" i="2" s="1"/>
  <c r="D68" i="2"/>
  <c r="E68" i="2" s="1"/>
  <c r="FB67" i="2"/>
  <c r="FA67" i="2"/>
  <c r="EX67" i="2"/>
  <c r="EY67" i="2" s="1"/>
  <c r="EU67" i="2"/>
  <c r="EV67" i="2" s="1"/>
  <c r="ER67" i="2"/>
  <c r="ES67" i="2" s="1"/>
  <c r="EO67" i="2"/>
  <c r="EP67" i="2" s="1"/>
  <c r="EL67" i="2"/>
  <c r="EM67" i="2" s="1"/>
  <c r="EJ67" i="2"/>
  <c r="EI67" i="2"/>
  <c r="EF67" i="2"/>
  <c r="EG67" i="2" s="1"/>
  <c r="ED67" i="2"/>
  <c r="EC67" i="2"/>
  <c r="DZ67" i="2"/>
  <c r="EA67" i="2" s="1"/>
  <c r="DW67" i="2"/>
  <c r="DX67" i="2" s="1"/>
  <c r="DT67" i="2"/>
  <c r="DU67" i="2" s="1"/>
  <c r="DQ67" i="2"/>
  <c r="DR67" i="2" s="1"/>
  <c r="DN67" i="2"/>
  <c r="DO67" i="2" s="1"/>
  <c r="DL67" i="2"/>
  <c r="DK67" i="2"/>
  <c r="DH67" i="2"/>
  <c r="DI67" i="2" s="1"/>
  <c r="DF67" i="2"/>
  <c r="DE67" i="2"/>
  <c r="DB67" i="2"/>
  <c r="DC67" i="2" s="1"/>
  <c r="CY67" i="2"/>
  <c r="CZ67" i="2" s="1"/>
  <c r="CV67" i="2"/>
  <c r="CW67" i="2" s="1"/>
  <c r="CS67" i="2"/>
  <c r="CT67" i="2" s="1"/>
  <c r="CP67" i="2"/>
  <c r="CQ67" i="2" s="1"/>
  <c r="CN67" i="2"/>
  <c r="CM67" i="2"/>
  <c r="CJ67" i="2"/>
  <c r="CK67" i="2" s="1"/>
  <c r="CH67" i="2"/>
  <c r="CG67" i="2"/>
  <c r="CD67" i="2"/>
  <c r="CE67" i="2" s="1"/>
  <c r="CA67" i="2"/>
  <c r="CB67" i="2" s="1"/>
  <c r="BX67" i="2"/>
  <c r="BY67" i="2" s="1"/>
  <c r="BU67" i="2"/>
  <c r="BV67" i="2" s="1"/>
  <c r="BR67" i="2"/>
  <c r="BS67" i="2" s="1"/>
  <c r="BP67" i="2"/>
  <c r="BO67" i="2"/>
  <c r="BL67" i="2"/>
  <c r="BM67" i="2" s="1"/>
  <c r="BI67" i="2"/>
  <c r="BJ67" i="2" s="1"/>
  <c r="BF67" i="2"/>
  <c r="BG67" i="2" s="1"/>
  <c r="BC67" i="2"/>
  <c r="BD67" i="2" s="1"/>
  <c r="AZ67" i="2"/>
  <c r="BA67" i="2" s="1"/>
  <c r="AW67" i="2"/>
  <c r="AX67" i="2" s="1"/>
  <c r="AT67" i="2"/>
  <c r="AU67" i="2" s="1"/>
  <c r="AQ67" i="2"/>
  <c r="AR67" i="2" s="1"/>
  <c r="AN67" i="2"/>
  <c r="AO67" i="2" s="1"/>
  <c r="AK67" i="2"/>
  <c r="AL67" i="2" s="1"/>
  <c r="AH67" i="2"/>
  <c r="AI67" i="2" s="1"/>
  <c r="AE67" i="2"/>
  <c r="AF67" i="2" s="1"/>
  <c r="AB67" i="2"/>
  <c r="AC67" i="2" s="1"/>
  <c r="Y67" i="2"/>
  <c r="Z67" i="2" s="1"/>
  <c r="V67" i="2"/>
  <c r="W67" i="2" s="1"/>
  <c r="S67" i="2"/>
  <c r="T67" i="2" s="1"/>
  <c r="P67" i="2"/>
  <c r="Q67" i="2" s="1"/>
  <c r="N67" i="2"/>
  <c r="M67" i="2"/>
  <c r="J67" i="2"/>
  <c r="K67" i="2" s="1"/>
  <c r="G67" i="2"/>
  <c r="H67" i="2" s="1"/>
  <c r="D67" i="2"/>
  <c r="E67" i="2" s="1"/>
  <c r="FA66" i="2"/>
  <c r="FB66" i="2" s="1"/>
  <c r="EX66" i="2"/>
  <c r="EY66" i="2" s="1"/>
  <c r="EV66" i="2"/>
  <c r="EU66" i="2"/>
  <c r="ER66" i="2"/>
  <c r="ES66" i="2" s="1"/>
  <c r="EP66" i="2"/>
  <c r="EO66" i="2"/>
  <c r="EL66" i="2"/>
  <c r="EM66" i="2" s="1"/>
  <c r="EI66" i="2"/>
  <c r="EJ66" i="2" s="1"/>
  <c r="EF66" i="2"/>
  <c r="EG66" i="2" s="1"/>
  <c r="EC66" i="2"/>
  <c r="ED66" i="2" s="1"/>
  <c r="DZ66" i="2"/>
  <c r="EA66" i="2" s="1"/>
  <c r="DX66" i="2"/>
  <c r="DW66" i="2"/>
  <c r="DT66" i="2"/>
  <c r="DU66" i="2" s="1"/>
  <c r="DR66" i="2"/>
  <c r="DQ66" i="2"/>
  <c r="DN66" i="2"/>
  <c r="DO66" i="2" s="1"/>
  <c r="DK66" i="2"/>
  <c r="DL66" i="2" s="1"/>
  <c r="DH66" i="2"/>
  <c r="DI66" i="2" s="1"/>
  <c r="DE66" i="2"/>
  <c r="DF66" i="2" s="1"/>
  <c r="DB66" i="2"/>
  <c r="DC66" i="2" s="1"/>
  <c r="CZ66" i="2"/>
  <c r="CY66" i="2"/>
  <c r="CV66" i="2"/>
  <c r="CW66" i="2" s="1"/>
  <c r="CT66" i="2"/>
  <c r="CS66" i="2"/>
  <c r="CP66" i="2"/>
  <c r="CQ66" i="2" s="1"/>
  <c r="CM66" i="2"/>
  <c r="CN66" i="2" s="1"/>
  <c r="CJ66" i="2"/>
  <c r="CK66" i="2" s="1"/>
  <c r="CG66" i="2"/>
  <c r="CH66" i="2" s="1"/>
  <c r="CD66" i="2"/>
  <c r="CE66" i="2" s="1"/>
  <c r="CB66" i="2"/>
  <c r="CA66" i="2"/>
  <c r="BX66" i="2"/>
  <c r="BY66" i="2" s="1"/>
  <c r="BV66" i="2"/>
  <c r="BU66" i="2"/>
  <c r="BR66" i="2"/>
  <c r="BS66" i="2" s="1"/>
  <c r="BO66" i="2"/>
  <c r="BP66" i="2" s="1"/>
  <c r="BL66" i="2"/>
  <c r="BM66" i="2" s="1"/>
  <c r="BI66" i="2"/>
  <c r="BJ66" i="2" s="1"/>
  <c r="BF66" i="2"/>
  <c r="BG66" i="2" s="1"/>
  <c r="BC66" i="2"/>
  <c r="BD66" i="2" s="1"/>
  <c r="AZ66" i="2"/>
  <c r="BA66" i="2" s="1"/>
  <c r="AW66" i="2"/>
  <c r="AX66" i="2" s="1"/>
  <c r="AT66" i="2"/>
  <c r="AU66" i="2" s="1"/>
  <c r="AQ66" i="2"/>
  <c r="AR66" i="2" s="1"/>
  <c r="AN66" i="2"/>
  <c r="AO66" i="2" s="1"/>
  <c r="AK66" i="2"/>
  <c r="AL66" i="2" s="1"/>
  <c r="AH66" i="2"/>
  <c r="AI66" i="2" s="1"/>
  <c r="AE66" i="2"/>
  <c r="AF66" i="2" s="1"/>
  <c r="AB66" i="2"/>
  <c r="AC66" i="2" s="1"/>
  <c r="Y66" i="2"/>
  <c r="Z66" i="2" s="1"/>
  <c r="V66" i="2"/>
  <c r="W66" i="2" s="1"/>
  <c r="S66" i="2"/>
  <c r="T66" i="2" s="1"/>
  <c r="P66" i="2"/>
  <c r="Q66" i="2" s="1"/>
  <c r="M66" i="2"/>
  <c r="N66" i="2" s="1"/>
  <c r="J66" i="2"/>
  <c r="K66" i="2" s="1"/>
  <c r="G66" i="2"/>
  <c r="H66" i="2" s="1"/>
  <c r="D66" i="2"/>
  <c r="E66" i="2" s="1"/>
  <c r="FB65" i="2"/>
  <c r="FA65" i="2"/>
  <c r="EX65" i="2"/>
  <c r="EY65" i="2" s="1"/>
  <c r="EU65" i="2"/>
  <c r="EV65" i="2" s="1"/>
  <c r="ER65" i="2"/>
  <c r="ES65" i="2" s="1"/>
  <c r="EO65" i="2"/>
  <c r="EP65" i="2" s="1"/>
  <c r="EL65" i="2"/>
  <c r="EM65" i="2" s="1"/>
  <c r="EJ65" i="2"/>
  <c r="EI65" i="2"/>
  <c r="EF65" i="2"/>
  <c r="EG65" i="2" s="1"/>
  <c r="ED65" i="2"/>
  <c r="EC65" i="2"/>
  <c r="DZ65" i="2"/>
  <c r="EA65" i="2" s="1"/>
  <c r="DW65" i="2"/>
  <c r="DX65" i="2" s="1"/>
  <c r="DT65" i="2"/>
  <c r="DU65" i="2" s="1"/>
  <c r="DQ65" i="2"/>
  <c r="DR65" i="2" s="1"/>
  <c r="DN65" i="2"/>
  <c r="DO65" i="2" s="1"/>
  <c r="DL65" i="2"/>
  <c r="DK65" i="2"/>
  <c r="DH65" i="2"/>
  <c r="DI65" i="2" s="1"/>
  <c r="DF65" i="2"/>
  <c r="DE65" i="2"/>
  <c r="DB65" i="2"/>
  <c r="DC65" i="2" s="1"/>
  <c r="CY65" i="2"/>
  <c r="CZ65" i="2" s="1"/>
  <c r="CV65" i="2"/>
  <c r="CW65" i="2" s="1"/>
  <c r="CS65" i="2"/>
  <c r="CT65" i="2" s="1"/>
  <c r="CP65" i="2"/>
  <c r="CQ65" i="2" s="1"/>
  <c r="CN65" i="2"/>
  <c r="CM65" i="2"/>
  <c r="CJ65" i="2"/>
  <c r="CK65" i="2" s="1"/>
  <c r="CH65" i="2"/>
  <c r="CG65" i="2"/>
  <c r="CD65" i="2"/>
  <c r="CE65" i="2" s="1"/>
  <c r="CA65" i="2"/>
  <c r="CB65" i="2" s="1"/>
  <c r="BX65" i="2"/>
  <c r="BY65" i="2" s="1"/>
  <c r="BU65" i="2"/>
  <c r="BV65" i="2" s="1"/>
  <c r="BR65" i="2"/>
  <c r="BS65" i="2" s="1"/>
  <c r="BP65" i="2"/>
  <c r="BO65" i="2"/>
  <c r="BL65" i="2"/>
  <c r="BM65" i="2" s="1"/>
  <c r="BI65" i="2"/>
  <c r="BJ65" i="2" s="1"/>
  <c r="BF65" i="2"/>
  <c r="BG65" i="2" s="1"/>
  <c r="BC65" i="2"/>
  <c r="BD65" i="2" s="1"/>
  <c r="AZ65" i="2"/>
  <c r="BA65" i="2" s="1"/>
  <c r="AW65" i="2"/>
  <c r="AX65" i="2" s="1"/>
  <c r="AT65" i="2"/>
  <c r="AU65" i="2" s="1"/>
  <c r="AQ65" i="2"/>
  <c r="AR65" i="2" s="1"/>
  <c r="AN65" i="2"/>
  <c r="AO65" i="2" s="1"/>
  <c r="AL65" i="2"/>
  <c r="AK65" i="2"/>
  <c r="AH65" i="2"/>
  <c r="AI65" i="2" s="1"/>
  <c r="AE65" i="2"/>
  <c r="AF65" i="2" s="1"/>
  <c r="AB65" i="2"/>
  <c r="AC65" i="2" s="1"/>
  <c r="Y65" i="2"/>
  <c r="Z65" i="2" s="1"/>
  <c r="V65" i="2"/>
  <c r="W65" i="2" s="1"/>
  <c r="S65" i="2"/>
  <c r="T65" i="2" s="1"/>
  <c r="P65" i="2"/>
  <c r="Q65" i="2" s="1"/>
  <c r="M65" i="2"/>
  <c r="N65" i="2" s="1"/>
  <c r="J65" i="2"/>
  <c r="K65" i="2" s="1"/>
  <c r="G65" i="2"/>
  <c r="H65" i="2" s="1"/>
  <c r="D65" i="2"/>
  <c r="E65" i="2" s="1"/>
  <c r="FA64" i="2"/>
  <c r="FB64" i="2" s="1"/>
  <c r="EX64" i="2"/>
  <c r="EY64" i="2" s="1"/>
  <c r="EV64" i="2"/>
  <c r="EU64" i="2"/>
  <c r="ER64" i="2"/>
  <c r="ES64" i="2" s="1"/>
  <c r="EP64" i="2"/>
  <c r="EO64" i="2"/>
  <c r="EL64" i="2"/>
  <c r="EM64" i="2" s="1"/>
  <c r="EI64" i="2"/>
  <c r="EJ64" i="2" s="1"/>
  <c r="EF64" i="2"/>
  <c r="EG64" i="2" s="1"/>
  <c r="EC64" i="2"/>
  <c r="ED64" i="2" s="1"/>
  <c r="DZ64" i="2"/>
  <c r="EA64" i="2" s="1"/>
  <c r="DX64" i="2"/>
  <c r="DW64" i="2"/>
  <c r="DT64" i="2"/>
  <c r="DU64" i="2" s="1"/>
  <c r="DR64" i="2"/>
  <c r="DQ64" i="2"/>
  <c r="DN64" i="2"/>
  <c r="DO64" i="2" s="1"/>
  <c r="DK64" i="2"/>
  <c r="DL64" i="2" s="1"/>
  <c r="DH64" i="2"/>
  <c r="DI64" i="2" s="1"/>
  <c r="DE64" i="2"/>
  <c r="DF64" i="2" s="1"/>
  <c r="DB64" i="2"/>
  <c r="DC64" i="2" s="1"/>
  <c r="CZ64" i="2"/>
  <c r="CY64" i="2"/>
  <c r="CV64" i="2"/>
  <c r="CW64" i="2" s="1"/>
  <c r="CT64" i="2"/>
  <c r="CS64" i="2"/>
  <c r="CP64" i="2"/>
  <c r="CQ64" i="2" s="1"/>
  <c r="CM64" i="2"/>
  <c r="CN64" i="2" s="1"/>
  <c r="CJ64" i="2"/>
  <c r="CK64" i="2" s="1"/>
  <c r="CG64" i="2"/>
  <c r="CH64" i="2" s="1"/>
  <c r="CD64" i="2"/>
  <c r="CE64" i="2" s="1"/>
  <c r="CB64" i="2"/>
  <c r="CA64" i="2"/>
  <c r="BX64" i="2"/>
  <c r="BY64" i="2" s="1"/>
  <c r="BV64" i="2"/>
  <c r="BU64" i="2"/>
  <c r="BR64" i="2"/>
  <c r="BS64" i="2" s="1"/>
  <c r="BO64" i="2"/>
  <c r="BP64" i="2" s="1"/>
  <c r="BL64" i="2"/>
  <c r="BM64" i="2" s="1"/>
  <c r="BI64" i="2"/>
  <c r="BJ64" i="2" s="1"/>
  <c r="BF64" i="2"/>
  <c r="BG64" i="2" s="1"/>
  <c r="BC64" i="2"/>
  <c r="BD64" i="2" s="1"/>
  <c r="AZ64" i="2"/>
  <c r="BA64" i="2" s="1"/>
  <c r="AW64" i="2"/>
  <c r="AX64" i="2" s="1"/>
  <c r="AT64" i="2"/>
  <c r="AU64" i="2" s="1"/>
  <c r="AQ64" i="2"/>
  <c r="AR64" i="2" s="1"/>
  <c r="AN64" i="2"/>
  <c r="AO64" i="2" s="1"/>
  <c r="AK64" i="2"/>
  <c r="AL64" i="2" s="1"/>
  <c r="AH64" i="2"/>
  <c r="AI64" i="2" s="1"/>
  <c r="AE64" i="2"/>
  <c r="AF64" i="2" s="1"/>
  <c r="AB64" i="2"/>
  <c r="AC64" i="2" s="1"/>
  <c r="Y64" i="2"/>
  <c r="Z64" i="2" s="1"/>
  <c r="V64" i="2"/>
  <c r="W64" i="2" s="1"/>
  <c r="S64" i="2"/>
  <c r="T64" i="2" s="1"/>
  <c r="P64" i="2"/>
  <c r="Q64" i="2" s="1"/>
  <c r="M64" i="2"/>
  <c r="N64" i="2" s="1"/>
  <c r="J64" i="2"/>
  <c r="K64" i="2" s="1"/>
  <c r="G64" i="2"/>
  <c r="H64" i="2" s="1"/>
  <c r="D64" i="2"/>
  <c r="E64" i="2" s="1"/>
  <c r="FB63" i="2"/>
  <c r="FA63" i="2"/>
  <c r="EX63" i="2"/>
  <c r="EY63" i="2" s="1"/>
  <c r="EU63" i="2"/>
  <c r="EV63" i="2" s="1"/>
  <c r="ER63" i="2"/>
  <c r="ES63" i="2" s="1"/>
  <c r="EO63" i="2"/>
  <c r="EP63" i="2" s="1"/>
  <c r="EL63" i="2"/>
  <c r="EM63" i="2" s="1"/>
  <c r="EJ63" i="2"/>
  <c r="EI63" i="2"/>
  <c r="EF63" i="2"/>
  <c r="EG63" i="2" s="1"/>
  <c r="ED63" i="2"/>
  <c r="EC63" i="2"/>
  <c r="DZ63" i="2"/>
  <c r="EA63" i="2" s="1"/>
  <c r="DW63" i="2"/>
  <c r="DX63" i="2" s="1"/>
  <c r="DT63" i="2"/>
  <c r="DU63" i="2" s="1"/>
  <c r="DQ63" i="2"/>
  <c r="DR63" i="2" s="1"/>
  <c r="DN63" i="2"/>
  <c r="DO63" i="2" s="1"/>
  <c r="DL63" i="2"/>
  <c r="DK63" i="2"/>
  <c r="DH63" i="2"/>
  <c r="DI63" i="2" s="1"/>
  <c r="DF63" i="2"/>
  <c r="DE63" i="2"/>
  <c r="DB63" i="2"/>
  <c r="DC63" i="2" s="1"/>
  <c r="CY63" i="2"/>
  <c r="CZ63" i="2" s="1"/>
  <c r="CV63" i="2"/>
  <c r="CW63" i="2" s="1"/>
  <c r="CS63" i="2"/>
  <c r="CT63" i="2" s="1"/>
  <c r="CP63" i="2"/>
  <c r="CQ63" i="2" s="1"/>
  <c r="CN63" i="2"/>
  <c r="CM63" i="2"/>
  <c r="CJ63" i="2"/>
  <c r="CK63" i="2" s="1"/>
  <c r="CH63" i="2"/>
  <c r="CG63" i="2"/>
  <c r="CD63" i="2"/>
  <c r="CE63" i="2" s="1"/>
  <c r="CA63" i="2"/>
  <c r="CB63" i="2" s="1"/>
  <c r="BX63" i="2"/>
  <c r="BY63" i="2" s="1"/>
  <c r="BU63" i="2"/>
  <c r="BV63" i="2" s="1"/>
  <c r="BR63" i="2"/>
  <c r="BS63" i="2" s="1"/>
  <c r="BP63" i="2"/>
  <c r="BO63" i="2"/>
  <c r="BL63" i="2"/>
  <c r="BM63" i="2" s="1"/>
  <c r="BJ63" i="2"/>
  <c r="BI63" i="2"/>
  <c r="BF63" i="2"/>
  <c r="BG63" i="2" s="1"/>
  <c r="BC63" i="2"/>
  <c r="BD63" i="2" s="1"/>
  <c r="AZ63" i="2"/>
  <c r="BA63" i="2" s="1"/>
  <c r="AW63" i="2"/>
  <c r="AX63" i="2" s="1"/>
  <c r="AT63" i="2"/>
  <c r="AU63" i="2" s="1"/>
  <c r="AQ63" i="2"/>
  <c r="AR63" i="2" s="1"/>
  <c r="AN63" i="2"/>
  <c r="AO63" i="2" s="1"/>
  <c r="AK63" i="2"/>
  <c r="AL63" i="2" s="1"/>
  <c r="AH63" i="2"/>
  <c r="AI63" i="2" s="1"/>
  <c r="AE63" i="2"/>
  <c r="AF63" i="2" s="1"/>
  <c r="AB63" i="2"/>
  <c r="AC63" i="2" s="1"/>
  <c r="Y63" i="2"/>
  <c r="Z63" i="2" s="1"/>
  <c r="V63" i="2"/>
  <c r="W63" i="2" s="1"/>
  <c r="S63" i="2"/>
  <c r="T63" i="2" s="1"/>
  <c r="P63" i="2"/>
  <c r="Q63" i="2" s="1"/>
  <c r="M63" i="2"/>
  <c r="N63" i="2" s="1"/>
  <c r="J63" i="2"/>
  <c r="K63" i="2" s="1"/>
  <c r="G63" i="2"/>
  <c r="H63" i="2" s="1"/>
  <c r="D63" i="2"/>
  <c r="E63" i="2" s="1"/>
  <c r="FA62" i="2"/>
  <c r="FB62" i="2" s="1"/>
  <c r="EX62" i="2"/>
  <c r="EY62" i="2" s="1"/>
  <c r="EV62" i="2"/>
  <c r="EU62" i="2"/>
  <c r="ER62" i="2"/>
  <c r="ES62" i="2" s="1"/>
  <c r="EP62" i="2"/>
  <c r="EO62" i="2"/>
  <c r="EL62" i="2"/>
  <c r="EM62" i="2" s="1"/>
  <c r="EI62" i="2"/>
  <c r="EJ62" i="2" s="1"/>
  <c r="EF62" i="2"/>
  <c r="EG62" i="2" s="1"/>
  <c r="EC62" i="2"/>
  <c r="ED62" i="2" s="1"/>
  <c r="DZ62" i="2"/>
  <c r="EA62" i="2" s="1"/>
  <c r="DX62" i="2"/>
  <c r="DW62" i="2"/>
  <c r="DT62" i="2"/>
  <c r="DU62" i="2" s="1"/>
  <c r="DR62" i="2"/>
  <c r="DQ62" i="2"/>
  <c r="DN62" i="2"/>
  <c r="DO62" i="2" s="1"/>
  <c r="DL62" i="2"/>
  <c r="DK62" i="2"/>
  <c r="DH62" i="2"/>
  <c r="DI62" i="2" s="1"/>
  <c r="DE62" i="2"/>
  <c r="DF62" i="2" s="1"/>
  <c r="DB62" i="2"/>
  <c r="DC62" i="2" s="1"/>
  <c r="CZ62" i="2"/>
  <c r="CY62" i="2"/>
  <c r="CV62" i="2"/>
  <c r="CW62" i="2" s="1"/>
  <c r="CT62" i="2"/>
  <c r="CS62" i="2"/>
  <c r="CP62" i="2"/>
  <c r="CQ62" i="2" s="1"/>
  <c r="CM62" i="2"/>
  <c r="CN62" i="2" s="1"/>
  <c r="CJ62" i="2"/>
  <c r="CK62" i="2" s="1"/>
  <c r="CG62" i="2"/>
  <c r="CH62" i="2" s="1"/>
  <c r="CD62" i="2"/>
  <c r="CE62" i="2" s="1"/>
  <c r="CB62" i="2"/>
  <c r="CA62" i="2"/>
  <c r="BX62" i="2"/>
  <c r="BY62" i="2" s="1"/>
  <c r="BV62" i="2"/>
  <c r="BU62" i="2"/>
  <c r="BR62" i="2"/>
  <c r="BS62" i="2" s="1"/>
  <c r="BP62" i="2"/>
  <c r="BO62" i="2"/>
  <c r="BL62" i="2"/>
  <c r="BM62" i="2" s="1"/>
  <c r="BI62" i="2"/>
  <c r="BJ62" i="2" s="1"/>
  <c r="BF62" i="2"/>
  <c r="BG62" i="2" s="1"/>
  <c r="BC62" i="2"/>
  <c r="BD62" i="2" s="1"/>
  <c r="AZ62" i="2"/>
  <c r="BA62" i="2" s="1"/>
  <c r="AW62" i="2"/>
  <c r="AX62" i="2" s="1"/>
  <c r="AT62" i="2"/>
  <c r="AU62" i="2" s="1"/>
  <c r="AQ62" i="2"/>
  <c r="AR62" i="2" s="1"/>
  <c r="AN62" i="2"/>
  <c r="AO62" i="2" s="1"/>
  <c r="AK62" i="2"/>
  <c r="AL62" i="2" s="1"/>
  <c r="AH62" i="2"/>
  <c r="AI62" i="2" s="1"/>
  <c r="AF62" i="2"/>
  <c r="AE62" i="2"/>
  <c r="AB62" i="2"/>
  <c r="AC62" i="2" s="1"/>
  <c r="Y62" i="2"/>
  <c r="Z62" i="2" s="1"/>
  <c r="V62" i="2"/>
  <c r="W62" i="2" s="1"/>
  <c r="S62" i="2"/>
  <c r="T62" i="2" s="1"/>
  <c r="P62" i="2"/>
  <c r="Q62" i="2" s="1"/>
  <c r="M62" i="2"/>
  <c r="N62" i="2" s="1"/>
  <c r="J62" i="2"/>
  <c r="K62" i="2" s="1"/>
  <c r="G62" i="2"/>
  <c r="H62" i="2" s="1"/>
  <c r="D62" i="2"/>
  <c r="E62" i="2" s="1"/>
  <c r="FB61" i="2"/>
  <c r="FA61" i="2"/>
  <c r="EX61" i="2"/>
  <c r="EY61" i="2" s="1"/>
  <c r="EU61" i="2"/>
  <c r="EV61" i="2" s="1"/>
  <c r="ER61" i="2"/>
  <c r="ES61" i="2" s="1"/>
  <c r="EO61" i="2"/>
  <c r="EP61" i="2" s="1"/>
  <c r="EL61" i="2"/>
  <c r="EM61" i="2" s="1"/>
  <c r="EJ61" i="2"/>
  <c r="EI61" i="2"/>
  <c r="EF61" i="2"/>
  <c r="EG61" i="2" s="1"/>
  <c r="ED61" i="2"/>
  <c r="EC61" i="2"/>
  <c r="DZ61" i="2"/>
  <c r="EA61" i="2" s="1"/>
  <c r="DX61" i="2"/>
  <c r="DW61" i="2"/>
  <c r="DT61" i="2"/>
  <c r="DU61" i="2" s="1"/>
  <c r="DQ61" i="2"/>
  <c r="DR61" i="2" s="1"/>
  <c r="DN61" i="2"/>
  <c r="DO61" i="2" s="1"/>
  <c r="DL61" i="2"/>
  <c r="DK61" i="2"/>
  <c r="DH61" i="2"/>
  <c r="DI61" i="2" s="1"/>
  <c r="DF61" i="2"/>
  <c r="DE61" i="2"/>
  <c r="DB61" i="2"/>
  <c r="DC61" i="2" s="1"/>
  <c r="CY61" i="2"/>
  <c r="CZ61" i="2" s="1"/>
  <c r="CV61" i="2"/>
  <c r="CW61" i="2" s="1"/>
  <c r="CS61" i="2"/>
  <c r="CT61" i="2" s="1"/>
  <c r="CP61" i="2"/>
  <c r="CQ61" i="2" s="1"/>
  <c r="CN61" i="2"/>
  <c r="CM61" i="2"/>
  <c r="CJ61" i="2"/>
  <c r="CK61" i="2" s="1"/>
  <c r="CH61" i="2"/>
  <c r="CG61" i="2"/>
  <c r="CD61" i="2"/>
  <c r="CE61" i="2" s="1"/>
  <c r="CB61" i="2"/>
  <c r="CA61" i="2"/>
  <c r="BX61" i="2"/>
  <c r="BY61" i="2" s="1"/>
  <c r="BU61" i="2"/>
  <c r="BV61" i="2" s="1"/>
  <c r="BR61" i="2"/>
  <c r="BS61" i="2" s="1"/>
  <c r="BP61" i="2"/>
  <c r="BO61" i="2"/>
  <c r="BL61" i="2"/>
  <c r="BM61" i="2" s="1"/>
  <c r="BI61" i="2"/>
  <c r="BJ61" i="2" s="1"/>
  <c r="BF61" i="2"/>
  <c r="BG61" i="2" s="1"/>
  <c r="BC61" i="2"/>
  <c r="BD61" i="2" s="1"/>
  <c r="AZ61" i="2"/>
  <c r="BA61" i="2" s="1"/>
  <c r="AW61" i="2"/>
  <c r="AX61" i="2" s="1"/>
  <c r="AT61" i="2"/>
  <c r="AU61" i="2" s="1"/>
  <c r="AQ61" i="2"/>
  <c r="AR61" i="2" s="1"/>
  <c r="AN61" i="2"/>
  <c r="AO61" i="2" s="1"/>
  <c r="AK61" i="2"/>
  <c r="AL61" i="2" s="1"/>
  <c r="AH61" i="2"/>
  <c r="AI61" i="2" s="1"/>
  <c r="AE61" i="2"/>
  <c r="AF61" i="2" s="1"/>
  <c r="AB61" i="2"/>
  <c r="AC61" i="2" s="1"/>
  <c r="Y61" i="2"/>
  <c r="Z61" i="2" s="1"/>
  <c r="V61" i="2"/>
  <c r="W61" i="2" s="1"/>
  <c r="S61" i="2"/>
  <c r="T61" i="2" s="1"/>
  <c r="P61" i="2"/>
  <c r="Q61" i="2" s="1"/>
  <c r="M61" i="2"/>
  <c r="N61" i="2" s="1"/>
  <c r="J61" i="2"/>
  <c r="K61" i="2" s="1"/>
  <c r="G61" i="2"/>
  <c r="H61" i="2" s="1"/>
  <c r="D61" i="2"/>
  <c r="E61" i="2" s="1"/>
  <c r="FA60" i="2"/>
  <c r="FB60" i="2" s="1"/>
  <c r="EX60" i="2"/>
  <c r="EY60" i="2" s="1"/>
  <c r="EV60" i="2"/>
  <c r="EU60" i="2"/>
  <c r="ER60" i="2"/>
  <c r="ES60" i="2" s="1"/>
  <c r="EP60" i="2"/>
  <c r="EO60" i="2"/>
  <c r="EL60" i="2"/>
  <c r="EM60" i="2" s="1"/>
  <c r="EJ60" i="2"/>
  <c r="EI60" i="2"/>
  <c r="EF60" i="2"/>
  <c r="EG60" i="2" s="1"/>
  <c r="EC60" i="2"/>
  <c r="ED60" i="2" s="1"/>
  <c r="DZ60" i="2"/>
  <c r="EA60" i="2" s="1"/>
  <c r="DX60" i="2"/>
  <c r="DW60" i="2"/>
  <c r="DT60" i="2"/>
  <c r="DU60" i="2" s="1"/>
  <c r="DR60" i="2"/>
  <c r="DQ60" i="2"/>
  <c r="DN60" i="2"/>
  <c r="DO60" i="2" s="1"/>
  <c r="DK60" i="2"/>
  <c r="DL60" i="2" s="1"/>
  <c r="DH60" i="2"/>
  <c r="DI60" i="2" s="1"/>
  <c r="DE60" i="2"/>
  <c r="DF60" i="2" s="1"/>
  <c r="DB60" i="2"/>
  <c r="DC60" i="2" s="1"/>
  <c r="CZ60" i="2"/>
  <c r="CY60" i="2"/>
  <c r="CV60" i="2"/>
  <c r="CW60" i="2" s="1"/>
  <c r="CT60" i="2"/>
  <c r="CS60" i="2"/>
  <c r="CP60" i="2"/>
  <c r="CQ60" i="2" s="1"/>
  <c r="CN60" i="2"/>
  <c r="CM60" i="2"/>
  <c r="CJ60" i="2"/>
  <c r="CK60" i="2" s="1"/>
  <c r="CG60" i="2"/>
  <c r="CH60" i="2" s="1"/>
  <c r="CD60" i="2"/>
  <c r="CE60" i="2" s="1"/>
  <c r="CA60" i="2"/>
  <c r="CB60" i="2" s="1"/>
  <c r="BX60" i="2"/>
  <c r="BY60" i="2" s="1"/>
  <c r="BV60" i="2"/>
  <c r="BU60" i="2"/>
  <c r="BR60" i="2"/>
  <c r="BS60" i="2" s="1"/>
  <c r="BP60" i="2"/>
  <c r="BO60" i="2"/>
  <c r="BL60" i="2"/>
  <c r="BM60" i="2" s="1"/>
  <c r="BI60" i="2"/>
  <c r="BJ60" i="2" s="1"/>
  <c r="BF60" i="2"/>
  <c r="BG60" i="2" s="1"/>
  <c r="BC60" i="2"/>
  <c r="BD60" i="2" s="1"/>
  <c r="AZ60" i="2"/>
  <c r="BA60" i="2" s="1"/>
  <c r="AW60" i="2"/>
  <c r="AX60" i="2" s="1"/>
  <c r="AT60" i="2"/>
  <c r="AU60" i="2" s="1"/>
  <c r="AQ60" i="2"/>
  <c r="AR60" i="2" s="1"/>
  <c r="AN60" i="2"/>
  <c r="AO60" i="2" s="1"/>
  <c r="AK60" i="2"/>
  <c r="AL60" i="2" s="1"/>
  <c r="AH60" i="2"/>
  <c r="AI60" i="2" s="1"/>
  <c r="AE60" i="2"/>
  <c r="AF60" i="2" s="1"/>
  <c r="AB60" i="2"/>
  <c r="AC60" i="2" s="1"/>
  <c r="Z60" i="2"/>
  <c r="Y60" i="2"/>
  <c r="V60" i="2"/>
  <c r="W60" i="2" s="1"/>
  <c r="S60" i="2"/>
  <c r="T60" i="2" s="1"/>
  <c r="P60" i="2"/>
  <c r="Q60" i="2" s="1"/>
  <c r="M60" i="2"/>
  <c r="N60" i="2" s="1"/>
  <c r="J60" i="2"/>
  <c r="K60" i="2" s="1"/>
  <c r="G60" i="2"/>
  <c r="H60" i="2" s="1"/>
  <c r="D60" i="2"/>
  <c r="E60" i="2" s="1"/>
  <c r="FB59" i="2"/>
  <c r="FA59" i="2"/>
  <c r="EX59" i="2"/>
  <c r="EY59" i="2" s="1"/>
  <c r="EV59" i="2"/>
  <c r="EU59" i="2"/>
  <c r="ER59" i="2"/>
  <c r="ES59" i="2" s="1"/>
  <c r="EO59" i="2"/>
  <c r="EP59" i="2" s="1"/>
  <c r="EL59" i="2"/>
  <c r="EM59" i="2" s="1"/>
  <c r="EI59" i="2"/>
  <c r="EJ59" i="2" s="1"/>
  <c r="EF59" i="2"/>
  <c r="EG59" i="2" s="1"/>
  <c r="ED59" i="2"/>
  <c r="EC59" i="2"/>
  <c r="DZ59" i="2"/>
  <c r="EA59" i="2" s="1"/>
  <c r="DX59" i="2"/>
  <c r="DW59" i="2"/>
  <c r="DT59" i="2"/>
  <c r="DU59" i="2" s="1"/>
  <c r="DQ59" i="2"/>
  <c r="DR59" i="2" s="1"/>
  <c r="DN59" i="2"/>
  <c r="DO59" i="2" s="1"/>
  <c r="DK59" i="2"/>
  <c r="DL59" i="2" s="1"/>
  <c r="DH59" i="2"/>
  <c r="DI59" i="2" s="1"/>
  <c r="DF59" i="2"/>
  <c r="DE59" i="2"/>
  <c r="DB59" i="2"/>
  <c r="DC59" i="2" s="1"/>
  <c r="CZ59" i="2"/>
  <c r="CY59" i="2"/>
  <c r="CV59" i="2"/>
  <c r="CW59" i="2" s="1"/>
  <c r="CS59" i="2"/>
  <c r="CT59" i="2" s="1"/>
  <c r="CP59" i="2"/>
  <c r="CQ59" i="2" s="1"/>
  <c r="CM59" i="2"/>
  <c r="CN59" i="2" s="1"/>
  <c r="CJ59" i="2"/>
  <c r="CK59" i="2" s="1"/>
  <c r="CH59" i="2"/>
  <c r="CG59" i="2"/>
  <c r="CD59" i="2"/>
  <c r="CE59" i="2" s="1"/>
  <c r="CB59" i="2"/>
  <c r="CA59" i="2"/>
  <c r="BX59" i="2"/>
  <c r="BY59" i="2" s="1"/>
  <c r="BU59" i="2"/>
  <c r="BV59" i="2" s="1"/>
  <c r="BR59" i="2"/>
  <c r="BS59" i="2" s="1"/>
  <c r="BO59" i="2"/>
  <c r="BP59" i="2" s="1"/>
  <c r="BL59" i="2"/>
  <c r="BM59" i="2" s="1"/>
  <c r="BI59" i="2"/>
  <c r="BJ59" i="2" s="1"/>
  <c r="BF59" i="2"/>
  <c r="BG59" i="2" s="1"/>
  <c r="BC59" i="2"/>
  <c r="BD59" i="2" s="1"/>
  <c r="AZ59" i="2"/>
  <c r="BA59" i="2" s="1"/>
  <c r="AW59" i="2"/>
  <c r="AX59" i="2" s="1"/>
  <c r="AT59" i="2"/>
  <c r="AU59" i="2" s="1"/>
  <c r="AQ59" i="2"/>
  <c r="AR59" i="2" s="1"/>
  <c r="AN59" i="2"/>
  <c r="AO59" i="2" s="1"/>
  <c r="AK59" i="2"/>
  <c r="AL59" i="2" s="1"/>
  <c r="AH59" i="2"/>
  <c r="AI59" i="2" s="1"/>
  <c r="AE59" i="2"/>
  <c r="AF59" i="2" s="1"/>
  <c r="AB59" i="2"/>
  <c r="AC59" i="2" s="1"/>
  <c r="Y59" i="2"/>
  <c r="Z59" i="2" s="1"/>
  <c r="V59" i="2"/>
  <c r="W59" i="2" s="1"/>
  <c r="S59" i="2"/>
  <c r="T59" i="2" s="1"/>
  <c r="P59" i="2"/>
  <c r="Q59" i="2" s="1"/>
  <c r="M59" i="2"/>
  <c r="N59" i="2" s="1"/>
  <c r="J59" i="2"/>
  <c r="K59" i="2" s="1"/>
  <c r="G59" i="2"/>
  <c r="H59" i="2" s="1"/>
  <c r="D59" i="2"/>
  <c r="E59" i="2" s="1"/>
  <c r="FA58" i="2"/>
  <c r="FB58" i="2" s="1"/>
  <c r="EX58" i="2"/>
  <c r="EY58" i="2" s="1"/>
  <c r="EU58" i="2"/>
  <c r="EV58" i="2" s="1"/>
  <c r="ER58" i="2"/>
  <c r="ES58" i="2" s="1"/>
  <c r="EP58" i="2"/>
  <c r="EO58" i="2"/>
  <c r="EL58" i="2"/>
  <c r="EM58" i="2" s="1"/>
  <c r="EJ58" i="2"/>
  <c r="EI58" i="2"/>
  <c r="EF58" i="2"/>
  <c r="EG58" i="2" s="1"/>
  <c r="EC58" i="2"/>
  <c r="ED58" i="2" s="1"/>
  <c r="DZ58" i="2"/>
  <c r="EA58" i="2" s="1"/>
  <c r="DW58" i="2"/>
  <c r="DX58" i="2" s="1"/>
  <c r="DT58" i="2"/>
  <c r="DU58" i="2" s="1"/>
  <c r="DR58" i="2"/>
  <c r="DQ58" i="2"/>
  <c r="DN58" i="2"/>
  <c r="DO58" i="2" s="1"/>
  <c r="DL58" i="2"/>
  <c r="DK58" i="2"/>
  <c r="DH58" i="2"/>
  <c r="DI58" i="2" s="1"/>
  <c r="DE58" i="2"/>
  <c r="DF58" i="2" s="1"/>
  <c r="DB58" i="2"/>
  <c r="DC58" i="2" s="1"/>
  <c r="CY58" i="2"/>
  <c r="CZ58" i="2" s="1"/>
  <c r="CV58" i="2"/>
  <c r="CW58" i="2" s="1"/>
  <c r="CT58" i="2"/>
  <c r="CS58" i="2"/>
  <c r="CP58" i="2"/>
  <c r="CQ58" i="2" s="1"/>
  <c r="CN58" i="2"/>
  <c r="CM58" i="2"/>
  <c r="CJ58" i="2"/>
  <c r="CK58" i="2" s="1"/>
  <c r="CG58" i="2"/>
  <c r="CH58" i="2" s="1"/>
  <c r="CD58" i="2"/>
  <c r="CE58" i="2" s="1"/>
  <c r="CA58" i="2"/>
  <c r="CB58" i="2" s="1"/>
  <c r="BX58" i="2"/>
  <c r="BY58" i="2" s="1"/>
  <c r="BV58" i="2"/>
  <c r="BU58" i="2"/>
  <c r="BR58" i="2"/>
  <c r="BS58" i="2" s="1"/>
  <c r="BP58" i="2"/>
  <c r="BO58" i="2"/>
  <c r="BL58" i="2"/>
  <c r="BM58" i="2" s="1"/>
  <c r="BI58" i="2"/>
  <c r="BJ58" i="2" s="1"/>
  <c r="BF58" i="2"/>
  <c r="BG58" i="2" s="1"/>
  <c r="BC58" i="2"/>
  <c r="BD58" i="2" s="1"/>
  <c r="AZ58" i="2"/>
  <c r="BA58" i="2" s="1"/>
  <c r="AX58" i="2"/>
  <c r="AW58" i="2"/>
  <c r="AT58" i="2"/>
  <c r="AU58" i="2" s="1"/>
  <c r="AQ58" i="2"/>
  <c r="AR58" i="2" s="1"/>
  <c r="AN58" i="2"/>
  <c r="AO58" i="2" s="1"/>
  <c r="AK58" i="2"/>
  <c r="AL58" i="2" s="1"/>
  <c r="AH58" i="2"/>
  <c r="AI58" i="2" s="1"/>
  <c r="AE58" i="2"/>
  <c r="AF58" i="2" s="1"/>
  <c r="AB58" i="2"/>
  <c r="AC58" i="2" s="1"/>
  <c r="Y58" i="2"/>
  <c r="Z58" i="2" s="1"/>
  <c r="V58" i="2"/>
  <c r="W58" i="2" s="1"/>
  <c r="S58" i="2"/>
  <c r="T58" i="2" s="1"/>
  <c r="P58" i="2"/>
  <c r="Q58" i="2" s="1"/>
  <c r="M58" i="2"/>
  <c r="N58" i="2" s="1"/>
  <c r="J58" i="2"/>
  <c r="K58" i="2" s="1"/>
  <c r="G58" i="2"/>
  <c r="H58" i="2" s="1"/>
  <c r="D58" i="2"/>
  <c r="E58" i="2" s="1"/>
  <c r="FB57" i="2"/>
  <c r="FA57" i="2"/>
  <c r="EX57" i="2"/>
  <c r="EY57" i="2" s="1"/>
  <c r="EV57" i="2"/>
  <c r="EU57" i="2"/>
  <c r="ER57" i="2"/>
  <c r="ES57" i="2" s="1"/>
  <c r="EO57" i="2"/>
  <c r="EP57" i="2" s="1"/>
  <c r="EL57" i="2"/>
  <c r="EM57" i="2" s="1"/>
  <c r="EI57" i="2"/>
  <c r="EJ57" i="2" s="1"/>
  <c r="EF57" i="2"/>
  <c r="EG57" i="2" s="1"/>
  <c r="ED57" i="2"/>
  <c r="EC57" i="2"/>
  <c r="DZ57" i="2"/>
  <c r="EA57" i="2" s="1"/>
  <c r="DW57" i="2"/>
  <c r="DX57" i="2" s="1"/>
  <c r="DT57" i="2"/>
  <c r="DU57" i="2" s="1"/>
  <c r="DR57" i="2"/>
  <c r="DQ57" i="2"/>
  <c r="DN57" i="2"/>
  <c r="DO57" i="2" s="1"/>
  <c r="DK57" i="2"/>
  <c r="DL57" i="2" s="1"/>
  <c r="DH57" i="2"/>
  <c r="DI57" i="2" s="1"/>
  <c r="DF57" i="2"/>
  <c r="DE57" i="2"/>
  <c r="DB57" i="2"/>
  <c r="DC57" i="2" s="1"/>
  <c r="CZ57" i="2"/>
  <c r="CY57" i="2"/>
  <c r="CV57" i="2"/>
  <c r="CW57" i="2" s="1"/>
  <c r="CS57" i="2"/>
  <c r="CT57" i="2" s="1"/>
  <c r="CP57" i="2"/>
  <c r="CQ57" i="2" s="1"/>
  <c r="CM57" i="2"/>
  <c r="CN57" i="2" s="1"/>
  <c r="CJ57" i="2"/>
  <c r="CK57" i="2" s="1"/>
  <c r="CH57" i="2"/>
  <c r="CG57" i="2"/>
  <c r="CD57" i="2"/>
  <c r="CE57" i="2" s="1"/>
  <c r="CA57" i="2"/>
  <c r="CB57" i="2" s="1"/>
  <c r="BX57" i="2"/>
  <c r="BY57" i="2" s="1"/>
  <c r="BV57" i="2"/>
  <c r="BU57" i="2"/>
  <c r="BR57" i="2"/>
  <c r="BS57" i="2" s="1"/>
  <c r="BO57" i="2"/>
  <c r="BP57" i="2" s="1"/>
  <c r="BL57" i="2"/>
  <c r="BM57" i="2" s="1"/>
  <c r="BI57" i="2"/>
  <c r="BJ57" i="2" s="1"/>
  <c r="BF57" i="2"/>
  <c r="BG57" i="2" s="1"/>
  <c r="BC57" i="2"/>
  <c r="BD57" i="2" s="1"/>
  <c r="AZ57" i="2"/>
  <c r="BA57" i="2" s="1"/>
  <c r="AW57" i="2"/>
  <c r="AX57" i="2" s="1"/>
  <c r="AT57" i="2"/>
  <c r="AU57" i="2" s="1"/>
  <c r="AQ57" i="2"/>
  <c r="AR57" i="2" s="1"/>
  <c r="AN57" i="2"/>
  <c r="AO57" i="2" s="1"/>
  <c r="AK57" i="2"/>
  <c r="AL57" i="2" s="1"/>
  <c r="AH57" i="2"/>
  <c r="AI57" i="2" s="1"/>
  <c r="AE57" i="2"/>
  <c r="AF57" i="2" s="1"/>
  <c r="AB57" i="2"/>
  <c r="AC57" i="2" s="1"/>
  <c r="Y57" i="2"/>
  <c r="Z57" i="2" s="1"/>
  <c r="V57" i="2"/>
  <c r="W57" i="2" s="1"/>
  <c r="S57" i="2"/>
  <c r="T57" i="2" s="1"/>
  <c r="P57" i="2"/>
  <c r="Q57" i="2" s="1"/>
  <c r="M57" i="2"/>
  <c r="N57" i="2" s="1"/>
  <c r="J57" i="2"/>
  <c r="K57" i="2" s="1"/>
  <c r="G57" i="2"/>
  <c r="H57" i="2" s="1"/>
  <c r="D57" i="2"/>
  <c r="E57" i="2" s="1"/>
  <c r="FA56" i="2"/>
  <c r="FB56" i="2" s="1"/>
  <c r="EX56" i="2"/>
  <c r="EY56" i="2" s="1"/>
  <c r="EU56" i="2"/>
  <c r="EV56" i="2" s="1"/>
  <c r="ES56" i="2"/>
  <c r="ER56" i="2"/>
  <c r="EO56" i="2"/>
  <c r="EP56" i="2" s="1"/>
  <c r="EL56" i="2"/>
  <c r="EM56" i="2" s="1"/>
  <c r="EI56" i="2"/>
  <c r="EJ56" i="2" s="1"/>
  <c r="EG56" i="2"/>
  <c r="EF56" i="2"/>
  <c r="EC56" i="2"/>
  <c r="ED56" i="2" s="1"/>
  <c r="DZ56" i="2"/>
  <c r="EA56" i="2" s="1"/>
  <c r="DW56" i="2"/>
  <c r="DX56" i="2" s="1"/>
  <c r="DU56" i="2"/>
  <c r="DT56" i="2"/>
  <c r="DQ56" i="2"/>
  <c r="DR56" i="2" s="1"/>
  <c r="DN56" i="2"/>
  <c r="DO56" i="2" s="1"/>
  <c r="DK56" i="2"/>
  <c r="DL56" i="2" s="1"/>
  <c r="DI56" i="2"/>
  <c r="DH56" i="2"/>
  <c r="DE56" i="2"/>
  <c r="DF56" i="2" s="1"/>
  <c r="DB56" i="2"/>
  <c r="DC56" i="2" s="1"/>
  <c r="CY56" i="2"/>
  <c r="CZ56" i="2" s="1"/>
  <c r="CW56" i="2"/>
  <c r="CV56" i="2"/>
  <c r="CS56" i="2"/>
  <c r="CT56" i="2" s="1"/>
  <c r="CP56" i="2"/>
  <c r="CQ56" i="2" s="1"/>
  <c r="CM56" i="2"/>
  <c r="CN56" i="2" s="1"/>
  <c r="CK56" i="2"/>
  <c r="CJ56" i="2"/>
  <c r="CG56" i="2"/>
  <c r="CH56" i="2" s="1"/>
  <c r="CD56" i="2"/>
  <c r="CE56" i="2" s="1"/>
  <c r="CA56" i="2"/>
  <c r="CB56" i="2" s="1"/>
  <c r="BY56" i="2"/>
  <c r="BX56" i="2"/>
  <c r="BU56" i="2"/>
  <c r="BV56" i="2" s="1"/>
  <c r="BR56" i="2"/>
  <c r="BS56" i="2" s="1"/>
  <c r="BO56" i="2"/>
  <c r="BP56" i="2" s="1"/>
  <c r="BM56" i="2"/>
  <c r="BL56" i="2"/>
  <c r="BI56" i="2"/>
  <c r="BJ56" i="2" s="1"/>
  <c r="BF56" i="2"/>
  <c r="BG56" i="2" s="1"/>
  <c r="BC56" i="2"/>
  <c r="BD56" i="2" s="1"/>
  <c r="AZ56" i="2"/>
  <c r="BA56" i="2" s="1"/>
  <c r="AW56" i="2"/>
  <c r="AX56" i="2" s="1"/>
  <c r="AT56" i="2"/>
  <c r="AU56" i="2" s="1"/>
  <c r="AQ56" i="2"/>
  <c r="AR56" i="2" s="1"/>
  <c r="AO56" i="2"/>
  <c r="AN56" i="2"/>
  <c r="AK56" i="2"/>
  <c r="AL56" i="2" s="1"/>
  <c r="AH56" i="2"/>
  <c r="AI56" i="2" s="1"/>
  <c r="AE56" i="2"/>
  <c r="AF56" i="2" s="1"/>
  <c r="AB56" i="2"/>
  <c r="AC56" i="2" s="1"/>
  <c r="Y56" i="2"/>
  <c r="Z56" i="2" s="1"/>
  <c r="V56" i="2"/>
  <c r="W56" i="2" s="1"/>
  <c r="S56" i="2"/>
  <c r="T56" i="2" s="1"/>
  <c r="P56" i="2"/>
  <c r="Q56" i="2" s="1"/>
  <c r="M56" i="2"/>
  <c r="N56" i="2" s="1"/>
  <c r="J56" i="2"/>
  <c r="K56" i="2" s="1"/>
  <c r="G56" i="2"/>
  <c r="H56" i="2" s="1"/>
  <c r="D56" i="2"/>
  <c r="E56" i="2" s="1"/>
  <c r="FA55" i="2"/>
  <c r="FB55" i="2" s="1"/>
  <c r="EX55" i="2"/>
  <c r="EY55" i="2" s="1"/>
  <c r="EU55" i="2"/>
  <c r="EV55" i="2" s="1"/>
  <c r="ES55" i="2"/>
  <c r="ER55" i="2"/>
  <c r="EO55" i="2"/>
  <c r="EP55" i="2" s="1"/>
  <c r="EL55" i="2"/>
  <c r="EM55" i="2" s="1"/>
  <c r="EI55" i="2"/>
  <c r="EJ55" i="2" s="1"/>
  <c r="EG55" i="2"/>
  <c r="EF55" i="2"/>
  <c r="EC55" i="2"/>
  <c r="ED55" i="2" s="1"/>
  <c r="DZ55" i="2"/>
  <c r="EA55" i="2" s="1"/>
  <c r="DW55" i="2"/>
  <c r="DX55" i="2" s="1"/>
  <c r="DU55" i="2"/>
  <c r="DT55" i="2"/>
  <c r="DQ55" i="2"/>
  <c r="DR55" i="2" s="1"/>
  <c r="DN55" i="2"/>
  <c r="DO55" i="2" s="1"/>
  <c r="DK55" i="2"/>
  <c r="DL55" i="2" s="1"/>
  <c r="DI55" i="2"/>
  <c r="DH55" i="2"/>
  <c r="DE55" i="2"/>
  <c r="DF55" i="2" s="1"/>
  <c r="DB55" i="2"/>
  <c r="DC55" i="2" s="1"/>
  <c r="CY55" i="2"/>
  <c r="CZ55" i="2" s="1"/>
  <c r="CW55" i="2"/>
  <c r="CV55" i="2"/>
  <c r="CS55" i="2"/>
  <c r="CT55" i="2" s="1"/>
  <c r="CP55" i="2"/>
  <c r="CQ55" i="2" s="1"/>
  <c r="CM55" i="2"/>
  <c r="CN55" i="2" s="1"/>
  <c r="CK55" i="2"/>
  <c r="CJ55" i="2"/>
  <c r="CG55" i="2"/>
  <c r="CH55" i="2" s="1"/>
  <c r="CD55" i="2"/>
  <c r="CE55" i="2" s="1"/>
  <c r="CA55" i="2"/>
  <c r="CB55" i="2" s="1"/>
  <c r="BY55" i="2"/>
  <c r="BX55" i="2"/>
  <c r="BU55" i="2"/>
  <c r="BV55" i="2" s="1"/>
  <c r="BR55" i="2"/>
  <c r="BS55" i="2" s="1"/>
  <c r="BO55" i="2"/>
  <c r="BP55" i="2" s="1"/>
  <c r="BM55" i="2"/>
  <c r="BL55" i="2"/>
  <c r="BI55" i="2"/>
  <c r="BJ55" i="2" s="1"/>
  <c r="BF55" i="2"/>
  <c r="BG55" i="2" s="1"/>
  <c r="BC55" i="2"/>
  <c r="BD55" i="2" s="1"/>
  <c r="AZ55" i="2"/>
  <c r="BA55" i="2" s="1"/>
  <c r="AW55" i="2"/>
  <c r="AX55" i="2" s="1"/>
  <c r="AT55" i="2"/>
  <c r="AU55" i="2" s="1"/>
  <c r="AQ55" i="2"/>
  <c r="AR55" i="2" s="1"/>
  <c r="AN55" i="2"/>
  <c r="AO55" i="2" s="1"/>
  <c r="AK55" i="2"/>
  <c r="AL55" i="2" s="1"/>
  <c r="AH55" i="2"/>
  <c r="AI55" i="2" s="1"/>
  <c r="AE55" i="2"/>
  <c r="AF55" i="2" s="1"/>
  <c r="AB55" i="2"/>
  <c r="AC55" i="2" s="1"/>
  <c r="Y55" i="2"/>
  <c r="Z55" i="2" s="1"/>
  <c r="V55" i="2"/>
  <c r="W55" i="2" s="1"/>
  <c r="S55" i="2"/>
  <c r="T55" i="2" s="1"/>
  <c r="P55" i="2"/>
  <c r="Q55" i="2" s="1"/>
  <c r="M55" i="2"/>
  <c r="N55" i="2" s="1"/>
  <c r="J55" i="2"/>
  <c r="K55" i="2" s="1"/>
  <c r="G55" i="2"/>
  <c r="H55" i="2" s="1"/>
  <c r="E55" i="2"/>
  <c r="D55" i="2"/>
  <c r="FA54" i="2"/>
  <c r="FB54" i="2" s="1"/>
  <c r="EX54" i="2"/>
  <c r="EY54" i="2" s="1"/>
  <c r="EU54" i="2"/>
  <c r="EV54" i="2" s="1"/>
  <c r="ES54" i="2"/>
  <c r="ER54" i="2"/>
  <c r="EO54" i="2"/>
  <c r="EP54" i="2" s="1"/>
  <c r="EL54" i="2"/>
  <c r="EM54" i="2" s="1"/>
  <c r="EI54" i="2"/>
  <c r="EJ54" i="2" s="1"/>
  <c r="EG54" i="2"/>
  <c r="EF54" i="2"/>
  <c r="EC54" i="2"/>
  <c r="ED54" i="2" s="1"/>
  <c r="DZ54" i="2"/>
  <c r="EA54" i="2" s="1"/>
  <c r="DW54" i="2"/>
  <c r="DX54" i="2" s="1"/>
  <c r="DU54" i="2"/>
  <c r="DT54" i="2"/>
  <c r="DQ54" i="2"/>
  <c r="DR54" i="2" s="1"/>
  <c r="DN54" i="2"/>
  <c r="DO54" i="2" s="1"/>
  <c r="DK54" i="2"/>
  <c r="DL54" i="2" s="1"/>
  <c r="DI54" i="2"/>
  <c r="DH54" i="2"/>
  <c r="DF54" i="2"/>
  <c r="DE54" i="2"/>
  <c r="DC54" i="2"/>
  <c r="DB54" i="2"/>
  <c r="CZ54" i="2"/>
  <c r="CY54" i="2"/>
  <c r="CW54" i="2"/>
  <c r="CV54" i="2"/>
  <c r="CS54" i="2"/>
  <c r="CT54" i="2" s="1"/>
  <c r="CQ54" i="2"/>
  <c r="CP54" i="2"/>
  <c r="CM54" i="2"/>
  <c r="CN54" i="2" s="1"/>
  <c r="CK54" i="2"/>
  <c r="CJ54" i="2"/>
  <c r="CG54" i="2"/>
  <c r="CH54" i="2" s="1"/>
  <c r="CE54" i="2"/>
  <c r="CD54" i="2"/>
  <c r="CA54" i="2"/>
  <c r="CB54" i="2" s="1"/>
  <c r="BY54" i="2"/>
  <c r="BX54" i="2"/>
  <c r="BU54" i="2"/>
  <c r="BV54" i="2" s="1"/>
  <c r="BS54" i="2"/>
  <c r="BR54" i="2"/>
  <c r="BO54" i="2"/>
  <c r="BP54" i="2" s="1"/>
  <c r="BM54" i="2"/>
  <c r="BL54" i="2"/>
  <c r="BI54" i="2"/>
  <c r="BJ54" i="2" s="1"/>
  <c r="BF54" i="2"/>
  <c r="BG54" i="2" s="1"/>
  <c r="BC54" i="2"/>
  <c r="BD54" i="2" s="1"/>
  <c r="AZ54" i="2"/>
  <c r="BA54" i="2" s="1"/>
  <c r="AW54" i="2"/>
  <c r="AX54" i="2" s="1"/>
  <c r="AT54" i="2"/>
  <c r="AU54" i="2" s="1"/>
  <c r="AQ54" i="2"/>
  <c r="AR54" i="2" s="1"/>
  <c r="AN54" i="2"/>
  <c r="AO54" i="2" s="1"/>
  <c r="AK54" i="2"/>
  <c r="AL54" i="2" s="1"/>
  <c r="AH54" i="2"/>
  <c r="AI54" i="2" s="1"/>
  <c r="AE54" i="2"/>
  <c r="AF54" i="2" s="1"/>
  <c r="AB54" i="2"/>
  <c r="AC54" i="2" s="1"/>
  <c r="Y54" i="2"/>
  <c r="Z54" i="2" s="1"/>
  <c r="V54" i="2"/>
  <c r="W54" i="2" s="1"/>
  <c r="S54" i="2"/>
  <c r="T54" i="2" s="1"/>
  <c r="P54" i="2"/>
  <c r="Q54" i="2" s="1"/>
  <c r="M54" i="2"/>
  <c r="N54" i="2" s="1"/>
  <c r="J54" i="2"/>
  <c r="K54" i="2" s="1"/>
  <c r="G54" i="2"/>
  <c r="H54" i="2" s="1"/>
  <c r="D54" i="2"/>
  <c r="E54" i="2" s="1"/>
  <c r="FA53" i="2"/>
  <c r="FB53" i="2" s="1"/>
  <c r="EX53" i="2"/>
  <c r="EY53" i="2" s="1"/>
  <c r="EU53" i="2"/>
  <c r="EV53" i="2" s="1"/>
  <c r="ER53" i="2"/>
  <c r="ES53" i="2" s="1"/>
  <c r="EO53" i="2"/>
  <c r="EP53" i="2" s="1"/>
  <c r="EL53" i="2"/>
  <c r="EM53" i="2" s="1"/>
  <c r="EI53" i="2"/>
  <c r="EJ53" i="2" s="1"/>
  <c r="EF53" i="2"/>
  <c r="EG53" i="2" s="1"/>
  <c r="EC53" i="2"/>
  <c r="ED53" i="2" s="1"/>
  <c r="DZ53" i="2"/>
  <c r="EA53" i="2" s="1"/>
  <c r="DW53" i="2"/>
  <c r="DX53" i="2" s="1"/>
  <c r="DT53" i="2"/>
  <c r="DU53" i="2" s="1"/>
  <c r="DQ53" i="2"/>
  <c r="DR53" i="2" s="1"/>
  <c r="DN53" i="2"/>
  <c r="DO53" i="2" s="1"/>
  <c r="DK53" i="2"/>
  <c r="DL53" i="2" s="1"/>
  <c r="DH53" i="2"/>
  <c r="DI53" i="2" s="1"/>
  <c r="DE53" i="2"/>
  <c r="DF53" i="2" s="1"/>
  <c r="DB53" i="2"/>
  <c r="DC53" i="2" s="1"/>
  <c r="CY53" i="2"/>
  <c r="CZ53" i="2" s="1"/>
  <c r="CV53" i="2"/>
  <c r="CW53" i="2" s="1"/>
  <c r="CS53" i="2"/>
  <c r="CT53" i="2" s="1"/>
  <c r="CP53" i="2"/>
  <c r="CQ53" i="2" s="1"/>
  <c r="CM53" i="2"/>
  <c r="CN53" i="2" s="1"/>
  <c r="CJ53" i="2"/>
  <c r="CK53" i="2" s="1"/>
  <c r="CG53" i="2"/>
  <c r="CH53" i="2" s="1"/>
  <c r="CD53" i="2"/>
  <c r="CE53" i="2" s="1"/>
  <c r="CA53" i="2"/>
  <c r="CB53" i="2" s="1"/>
  <c r="BX53" i="2"/>
  <c r="BY53" i="2" s="1"/>
  <c r="BU53" i="2"/>
  <c r="BV53" i="2" s="1"/>
  <c r="BR53" i="2"/>
  <c r="BS53" i="2" s="1"/>
  <c r="BO53" i="2"/>
  <c r="BP53" i="2" s="1"/>
  <c r="BL53" i="2"/>
  <c r="BM53" i="2" s="1"/>
  <c r="BI53" i="2"/>
  <c r="BJ53" i="2" s="1"/>
  <c r="BF53" i="2"/>
  <c r="BG53" i="2" s="1"/>
  <c r="BC53" i="2"/>
  <c r="BD53" i="2" s="1"/>
  <c r="AZ53" i="2"/>
  <c r="BA53" i="2" s="1"/>
  <c r="AW53" i="2"/>
  <c r="AX53" i="2" s="1"/>
  <c r="AT53" i="2"/>
  <c r="AU53" i="2" s="1"/>
  <c r="AQ53" i="2"/>
  <c r="AR53" i="2" s="1"/>
  <c r="AN53" i="2"/>
  <c r="AO53" i="2" s="1"/>
  <c r="AK53" i="2"/>
  <c r="AL53" i="2" s="1"/>
  <c r="AH53" i="2"/>
  <c r="AI53" i="2" s="1"/>
  <c r="AE53" i="2"/>
  <c r="AF53" i="2" s="1"/>
  <c r="AB53" i="2"/>
  <c r="AC53" i="2" s="1"/>
  <c r="Y53" i="2"/>
  <c r="Z53" i="2" s="1"/>
  <c r="V53" i="2"/>
  <c r="W53" i="2" s="1"/>
  <c r="S53" i="2"/>
  <c r="T53" i="2" s="1"/>
  <c r="P53" i="2"/>
  <c r="Q53" i="2" s="1"/>
  <c r="M53" i="2"/>
  <c r="N53" i="2" s="1"/>
  <c r="J53" i="2"/>
  <c r="K53" i="2" s="1"/>
  <c r="G53" i="2"/>
  <c r="H53" i="2" s="1"/>
  <c r="D53" i="2"/>
  <c r="E53" i="2" s="1"/>
  <c r="FA52" i="2"/>
  <c r="FB52" i="2" s="1"/>
  <c r="EX52" i="2"/>
  <c r="EY52" i="2" s="1"/>
  <c r="EU52" i="2"/>
  <c r="EV52" i="2" s="1"/>
  <c r="ER52" i="2"/>
  <c r="ES52" i="2" s="1"/>
  <c r="EO52" i="2"/>
  <c r="EP52" i="2" s="1"/>
  <c r="EL52" i="2"/>
  <c r="EM52" i="2" s="1"/>
  <c r="EI52" i="2"/>
  <c r="EJ52" i="2" s="1"/>
  <c r="EF52" i="2"/>
  <c r="EG52" i="2" s="1"/>
  <c r="EC52" i="2"/>
  <c r="ED52" i="2" s="1"/>
  <c r="DZ52" i="2"/>
  <c r="EA52" i="2" s="1"/>
  <c r="DW52" i="2"/>
  <c r="DX52" i="2" s="1"/>
  <c r="DT52" i="2"/>
  <c r="DU52" i="2" s="1"/>
  <c r="DQ52" i="2"/>
  <c r="DR52" i="2" s="1"/>
  <c r="DN52" i="2"/>
  <c r="DO52" i="2" s="1"/>
  <c r="DK52" i="2"/>
  <c r="DL52" i="2" s="1"/>
  <c r="DH52" i="2"/>
  <c r="DI52" i="2" s="1"/>
  <c r="DE52" i="2"/>
  <c r="DF52" i="2" s="1"/>
  <c r="DB52" i="2"/>
  <c r="DC52" i="2" s="1"/>
  <c r="CY52" i="2"/>
  <c r="CZ52" i="2" s="1"/>
  <c r="CV52" i="2"/>
  <c r="CW52" i="2" s="1"/>
  <c r="CS52" i="2"/>
  <c r="CT52" i="2" s="1"/>
  <c r="CP52" i="2"/>
  <c r="CQ52" i="2" s="1"/>
  <c r="CM52" i="2"/>
  <c r="CN52" i="2" s="1"/>
  <c r="CJ52" i="2"/>
  <c r="CK52" i="2" s="1"/>
  <c r="CG52" i="2"/>
  <c r="CH52" i="2" s="1"/>
  <c r="CD52" i="2"/>
  <c r="CE52" i="2" s="1"/>
  <c r="CA52" i="2"/>
  <c r="CB52" i="2" s="1"/>
  <c r="BX52" i="2"/>
  <c r="BY52" i="2" s="1"/>
  <c r="BU52" i="2"/>
  <c r="BV52" i="2" s="1"/>
  <c r="BR52" i="2"/>
  <c r="BS52" i="2" s="1"/>
  <c r="BO52" i="2"/>
  <c r="BP52" i="2" s="1"/>
  <c r="BL52" i="2"/>
  <c r="BM52" i="2" s="1"/>
  <c r="BI52" i="2"/>
  <c r="BJ52" i="2" s="1"/>
  <c r="BF52" i="2"/>
  <c r="BG52" i="2" s="1"/>
  <c r="BC52" i="2"/>
  <c r="BD52" i="2" s="1"/>
  <c r="AZ52" i="2"/>
  <c r="BA52" i="2" s="1"/>
  <c r="AW52" i="2"/>
  <c r="AX52" i="2" s="1"/>
  <c r="AT52" i="2"/>
  <c r="AU52" i="2" s="1"/>
  <c r="AQ52" i="2"/>
  <c r="AR52" i="2" s="1"/>
  <c r="AN52" i="2"/>
  <c r="AO52" i="2" s="1"/>
  <c r="AK52" i="2"/>
  <c r="AL52" i="2" s="1"/>
  <c r="AH52" i="2"/>
  <c r="AI52" i="2" s="1"/>
  <c r="AE52" i="2"/>
  <c r="AF52" i="2" s="1"/>
  <c r="AB52" i="2"/>
  <c r="AC52" i="2" s="1"/>
  <c r="Y52" i="2"/>
  <c r="Z52" i="2" s="1"/>
  <c r="V52" i="2"/>
  <c r="W52" i="2" s="1"/>
  <c r="S52" i="2"/>
  <c r="T52" i="2" s="1"/>
  <c r="P52" i="2"/>
  <c r="Q52" i="2" s="1"/>
  <c r="M52" i="2"/>
  <c r="N52" i="2" s="1"/>
  <c r="J52" i="2"/>
  <c r="K52" i="2" s="1"/>
  <c r="G52" i="2"/>
  <c r="H52" i="2" s="1"/>
  <c r="D52" i="2"/>
  <c r="E52" i="2" s="1"/>
  <c r="FA51" i="2"/>
  <c r="FB51" i="2" s="1"/>
  <c r="EX51" i="2"/>
  <c r="EY51" i="2" s="1"/>
  <c r="EU51" i="2"/>
  <c r="EV51" i="2" s="1"/>
  <c r="ER51" i="2"/>
  <c r="ES51" i="2" s="1"/>
  <c r="EO51" i="2"/>
  <c r="EP51" i="2" s="1"/>
  <c r="EL51" i="2"/>
  <c r="EM51" i="2" s="1"/>
  <c r="EI51" i="2"/>
  <c r="EJ51" i="2" s="1"/>
  <c r="EF51" i="2"/>
  <c r="EG51" i="2" s="1"/>
  <c r="EC51" i="2"/>
  <c r="ED51" i="2" s="1"/>
  <c r="DZ51" i="2"/>
  <c r="EA51" i="2" s="1"/>
  <c r="DW51" i="2"/>
  <c r="DX51" i="2" s="1"/>
  <c r="DT51" i="2"/>
  <c r="DU51" i="2" s="1"/>
  <c r="DQ51" i="2"/>
  <c r="DR51" i="2" s="1"/>
  <c r="DN51" i="2"/>
  <c r="DO51" i="2" s="1"/>
  <c r="DK51" i="2"/>
  <c r="DL51" i="2" s="1"/>
  <c r="DH51" i="2"/>
  <c r="DI51" i="2" s="1"/>
  <c r="DE51" i="2"/>
  <c r="DF51" i="2" s="1"/>
  <c r="DB51" i="2"/>
  <c r="DC51" i="2" s="1"/>
  <c r="CY51" i="2"/>
  <c r="CZ51" i="2" s="1"/>
  <c r="CV51" i="2"/>
  <c r="CW51" i="2" s="1"/>
  <c r="CS51" i="2"/>
  <c r="CT51" i="2" s="1"/>
  <c r="CP51" i="2"/>
  <c r="CQ51" i="2" s="1"/>
  <c r="CM51" i="2"/>
  <c r="CN51" i="2" s="1"/>
  <c r="CJ51" i="2"/>
  <c r="CK51" i="2" s="1"/>
  <c r="CG51" i="2"/>
  <c r="CH51" i="2" s="1"/>
  <c r="CD51" i="2"/>
  <c r="CE51" i="2" s="1"/>
  <c r="CA51" i="2"/>
  <c r="CB51" i="2" s="1"/>
  <c r="BX51" i="2"/>
  <c r="BY51" i="2" s="1"/>
  <c r="BU51" i="2"/>
  <c r="BV51" i="2" s="1"/>
  <c r="BR51" i="2"/>
  <c r="BS51" i="2" s="1"/>
  <c r="BO51" i="2"/>
  <c r="BP51" i="2" s="1"/>
  <c r="BL51" i="2"/>
  <c r="BM51" i="2" s="1"/>
  <c r="BI51" i="2"/>
  <c r="BJ51" i="2" s="1"/>
  <c r="BF51" i="2"/>
  <c r="BG51" i="2" s="1"/>
  <c r="BC51" i="2"/>
  <c r="BD51" i="2" s="1"/>
  <c r="AZ51" i="2"/>
  <c r="BA51" i="2" s="1"/>
  <c r="AW51" i="2"/>
  <c r="AX51" i="2" s="1"/>
  <c r="AT51" i="2"/>
  <c r="AU51" i="2" s="1"/>
  <c r="AQ51" i="2"/>
  <c r="AR51" i="2" s="1"/>
  <c r="AN51" i="2"/>
  <c r="AO51" i="2" s="1"/>
  <c r="AK51" i="2"/>
  <c r="AL51" i="2" s="1"/>
  <c r="AH51" i="2"/>
  <c r="AI51" i="2" s="1"/>
  <c r="AE51" i="2"/>
  <c r="AF51" i="2" s="1"/>
  <c r="AB51" i="2"/>
  <c r="AC51" i="2" s="1"/>
  <c r="Y51" i="2"/>
  <c r="Z51" i="2" s="1"/>
  <c r="V51" i="2"/>
  <c r="W51" i="2" s="1"/>
  <c r="S51" i="2"/>
  <c r="T51" i="2" s="1"/>
  <c r="P51" i="2"/>
  <c r="Q51" i="2" s="1"/>
  <c r="M51" i="2"/>
  <c r="N51" i="2" s="1"/>
  <c r="J51" i="2"/>
  <c r="K51" i="2" s="1"/>
  <c r="G51" i="2"/>
  <c r="H51" i="2" s="1"/>
  <c r="D51" i="2"/>
  <c r="E51" i="2" s="1"/>
  <c r="FA50" i="2"/>
  <c r="FB50" i="2" s="1"/>
  <c r="EY50" i="2"/>
  <c r="EX50" i="2"/>
  <c r="EU50" i="2"/>
  <c r="EV50" i="2" s="1"/>
  <c r="ER50" i="2"/>
  <c r="ES50" i="2" s="1"/>
  <c r="EO50" i="2"/>
  <c r="EP50" i="2" s="1"/>
  <c r="EM50" i="2"/>
  <c r="EL50" i="2"/>
  <c r="EI50" i="2"/>
  <c r="EJ50" i="2" s="1"/>
  <c r="EF50" i="2"/>
  <c r="EG50" i="2" s="1"/>
  <c r="EC50" i="2"/>
  <c r="ED50" i="2" s="1"/>
  <c r="EA50" i="2"/>
  <c r="DZ50" i="2"/>
  <c r="DW50" i="2"/>
  <c r="DX50" i="2" s="1"/>
  <c r="DT50" i="2"/>
  <c r="DU50" i="2" s="1"/>
  <c r="DQ50" i="2"/>
  <c r="DR50" i="2" s="1"/>
  <c r="DO50" i="2"/>
  <c r="DN50" i="2"/>
  <c r="DK50" i="2"/>
  <c r="DL50" i="2" s="1"/>
  <c r="DH50" i="2"/>
  <c r="DI50" i="2" s="1"/>
  <c r="DE50" i="2"/>
  <c r="DF50" i="2" s="1"/>
  <c r="DC50" i="2"/>
  <c r="DB50" i="2"/>
  <c r="CY50" i="2"/>
  <c r="CZ50" i="2" s="1"/>
  <c r="CV50" i="2"/>
  <c r="CW50" i="2" s="1"/>
  <c r="CS50" i="2"/>
  <c r="CT50" i="2" s="1"/>
  <c r="CQ50" i="2"/>
  <c r="CP50" i="2"/>
  <c r="CM50" i="2"/>
  <c r="CN50" i="2" s="1"/>
  <c r="CJ50" i="2"/>
  <c r="CK50" i="2" s="1"/>
  <c r="CG50" i="2"/>
  <c r="CH50" i="2" s="1"/>
  <c r="CE50" i="2"/>
  <c r="CD50" i="2"/>
  <c r="CA50" i="2"/>
  <c r="CB50" i="2" s="1"/>
  <c r="BX50" i="2"/>
  <c r="BY50" i="2" s="1"/>
  <c r="BU50" i="2"/>
  <c r="BV50" i="2" s="1"/>
  <c r="BS50" i="2"/>
  <c r="BR50" i="2"/>
  <c r="BO50" i="2"/>
  <c r="BP50" i="2" s="1"/>
  <c r="BL50" i="2"/>
  <c r="BM50" i="2" s="1"/>
  <c r="BI50" i="2"/>
  <c r="BJ50" i="2" s="1"/>
  <c r="BG50" i="2"/>
  <c r="BF50" i="2"/>
  <c r="BC50" i="2"/>
  <c r="BD50" i="2" s="1"/>
  <c r="AZ50" i="2"/>
  <c r="BA50" i="2" s="1"/>
  <c r="AW50" i="2"/>
  <c r="AX50" i="2" s="1"/>
  <c r="AT50" i="2"/>
  <c r="AU50" i="2" s="1"/>
  <c r="AQ50" i="2"/>
  <c r="AR50" i="2" s="1"/>
  <c r="AN50" i="2"/>
  <c r="AO50" i="2" s="1"/>
  <c r="AK50" i="2"/>
  <c r="AL50" i="2" s="1"/>
  <c r="AH50" i="2"/>
  <c r="AI50" i="2" s="1"/>
  <c r="AE50" i="2"/>
  <c r="AF50" i="2" s="1"/>
  <c r="AB50" i="2"/>
  <c r="AC50" i="2" s="1"/>
  <c r="Y50" i="2"/>
  <c r="Z50" i="2" s="1"/>
  <c r="V50" i="2"/>
  <c r="W50" i="2" s="1"/>
  <c r="S50" i="2"/>
  <c r="T50" i="2" s="1"/>
  <c r="P50" i="2"/>
  <c r="Q50" i="2" s="1"/>
  <c r="M50" i="2"/>
  <c r="N50" i="2" s="1"/>
  <c r="J50" i="2"/>
  <c r="K50" i="2" s="1"/>
  <c r="G50" i="2"/>
  <c r="H50" i="2" s="1"/>
  <c r="D50" i="2"/>
  <c r="E50" i="2" s="1"/>
  <c r="FA49" i="2"/>
  <c r="FB49" i="2" s="1"/>
  <c r="EY49" i="2"/>
  <c r="EX49" i="2"/>
  <c r="EU49" i="2"/>
  <c r="EV49" i="2" s="1"/>
  <c r="ER49" i="2"/>
  <c r="ES49" i="2" s="1"/>
  <c r="EO49" i="2"/>
  <c r="EP49" i="2" s="1"/>
  <c r="EM49" i="2"/>
  <c r="EL49" i="2"/>
  <c r="EI49" i="2"/>
  <c r="EJ49" i="2" s="1"/>
  <c r="EF49" i="2"/>
  <c r="EG49" i="2" s="1"/>
  <c r="EC49" i="2"/>
  <c r="ED49" i="2" s="1"/>
  <c r="EA49" i="2"/>
  <c r="DZ49" i="2"/>
  <c r="DW49" i="2"/>
  <c r="DX49" i="2" s="1"/>
  <c r="DT49" i="2"/>
  <c r="DU49" i="2" s="1"/>
  <c r="DQ49" i="2"/>
  <c r="DR49" i="2" s="1"/>
  <c r="DO49" i="2"/>
  <c r="DN49" i="2"/>
  <c r="DK49" i="2"/>
  <c r="DL49" i="2" s="1"/>
  <c r="DH49" i="2"/>
  <c r="DI49" i="2" s="1"/>
  <c r="DE49" i="2"/>
  <c r="DF49" i="2" s="1"/>
  <c r="DC49" i="2"/>
  <c r="DB49" i="2"/>
  <c r="CY49" i="2"/>
  <c r="CZ49" i="2" s="1"/>
  <c r="CV49" i="2"/>
  <c r="CW49" i="2" s="1"/>
  <c r="CS49" i="2"/>
  <c r="CT49" i="2" s="1"/>
  <c r="CQ49" i="2"/>
  <c r="CP49" i="2"/>
  <c r="CM49" i="2"/>
  <c r="CN49" i="2" s="1"/>
  <c r="CJ49" i="2"/>
  <c r="CK49" i="2" s="1"/>
  <c r="CG49" i="2"/>
  <c r="CH49" i="2" s="1"/>
  <c r="CE49" i="2"/>
  <c r="CD49" i="2"/>
  <c r="CA49" i="2"/>
  <c r="CB49" i="2" s="1"/>
  <c r="BX49" i="2"/>
  <c r="BY49" i="2" s="1"/>
  <c r="BU49" i="2"/>
  <c r="BV49" i="2" s="1"/>
  <c r="BS49" i="2"/>
  <c r="BR49" i="2"/>
  <c r="BO49" i="2"/>
  <c r="BP49" i="2" s="1"/>
  <c r="BL49" i="2"/>
  <c r="BM49" i="2" s="1"/>
  <c r="BI49" i="2"/>
  <c r="BJ49" i="2" s="1"/>
  <c r="BF49" i="2"/>
  <c r="BG49" i="2" s="1"/>
  <c r="BC49" i="2"/>
  <c r="BD49" i="2" s="1"/>
  <c r="AZ49" i="2"/>
  <c r="BA49" i="2" s="1"/>
  <c r="AW49" i="2"/>
  <c r="AX49" i="2" s="1"/>
  <c r="AT49" i="2"/>
  <c r="AU49" i="2" s="1"/>
  <c r="AQ49" i="2"/>
  <c r="AR49" i="2" s="1"/>
  <c r="AN49" i="2"/>
  <c r="AO49" i="2" s="1"/>
  <c r="AK49" i="2"/>
  <c r="AL49" i="2" s="1"/>
  <c r="AH49" i="2"/>
  <c r="AI49" i="2" s="1"/>
  <c r="AE49" i="2"/>
  <c r="AF49" i="2" s="1"/>
  <c r="AB49" i="2"/>
  <c r="AC49" i="2" s="1"/>
  <c r="Y49" i="2"/>
  <c r="Z49" i="2" s="1"/>
  <c r="V49" i="2"/>
  <c r="W49" i="2" s="1"/>
  <c r="S49" i="2"/>
  <c r="T49" i="2" s="1"/>
  <c r="P49" i="2"/>
  <c r="Q49" i="2" s="1"/>
  <c r="M49" i="2"/>
  <c r="N49" i="2" s="1"/>
  <c r="K49" i="2"/>
  <c r="J49" i="2"/>
  <c r="G49" i="2"/>
  <c r="H49" i="2" s="1"/>
  <c r="D49" i="2"/>
  <c r="E49" i="2" s="1"/>
  <c r="FA48" i="2"/>
  <c r="FB48" i="2" s="1"/>
  <c r="EY48" i="2"/>
  <c r="EX48" i="2"/>
  <c r="EU48" i="2"/>
  <c r="EV48" i="2" s="1"/>
  <c r="ER48" i="2"/>
  <c r="ES48" i="2" s="1"/>
  <c r="EO48" i="2"/>
  <c r="EP48" i="2" s="1"/>
  <c r="EM48" i="2"/>
  <c r="EL48" i="2"/>
  <c r="EI48" i="2"/>
  <c r="EJ48" i="2" s="1"/>
  <c r="EF48" i="2"/>
  <c r="EG48" i="2" s="1"/>
  <c r="EC48" i="2"/>
  <c r="ED48" i="2" s="1"/>
  <c r="EA48" i="2"/>
  <c r="DZ48" i="2"/>
  <c r="DW48" i="2"/>
  <c r="DX48" i="2" s="1"/>
  <c r="DT48" i="2"/>
  <c r="DU48" i="2" s="1"/>
  <c r="DQ48" i="2"/>
  <c r="DR48" i="2" s="1"/>
  <c r="DO48" i="2"/>
  <c r="DN48" i="2"/>
  <c r="DK48" i="2"/>
  <c r="DL48" i="2" s="1"/>
  <c r="DH48" i="2"/>
  <c r="DI48" i="2" s="1"/>
  <c r="DE48" i="2"/>
  <c r="DF48" i="2" s="1"/>
  <c r="DC48" i="2"/>
  <c r="DB48" i="2"/>
  <c r="CY48" i="2"/>
  <c r="CZ48" i="2" s="1"/>
  <c r="CV48" i="2"/>
  <c r="CW48" i="2" s="1"/>
  <c r="CS48" i="2"/>
  <c r="CT48" i="2" s="1"/>
  <c r="CQ48" i="2"/>
  <c r="CP48" i="2"/>
  <c r="CM48" i="2"/>
  <c r="CN48" i="2" s="1"/>
  <c r="CJ48" i="2"/>
  <c r="CK48" i="2" s="1"/>
  <c r="CG48" i="2"/>
  <c r="CH48" i="2" s="1"/>
  <c r="CE48" i="2"/>
  <c r="CD48" i="2"/>
  <c r="CA48" i="2"/>
  <c r="CB48" i="2" s="1"/>
  <c r="BX48" i="2"/>
  <c r="BY48" i="2" s="1"/>
  <c r="BU48" i="2"/>
  <c r="BV48" i="2" s="1"/>
  <c r="BS48" i="2"/>
  <c r="BR48" i="2"/>
  <c r="BO48" i="2"/>
  <c r="BP48" i="2" s="1"/>
  <c r="BL48" i="2"/>
  <c r="BM48" i="2" s="1"/>
  <c r="BI48" i="2"/>
  <c r="BJ48" i="2" s="1"/>
  <c r="BF48" i="2"/>
  <c r="BG48" i="2" s="1"/>
  <c r="BC48" i="2"/>
  <c r="BD48" i="2" s="1"/>
  <c r="AZ48" i="2"/>
  <c r="BA48" i="2" s="1"/>
  <c r="AW48" i="2"/>
  <c r="AX48" i="2" s="1"/>
  <c r="AT48" i="2"/>
  <c r="AU48" i="2" s="1"/>
  <c r="AQ48" i="2"/>
  <c r="AR48" i="2" s="1"/>
  <c r="AN48" i="2"/>
  <c r="AO48" i="2" s="1"/>
  <c r="AK48" i="2"/>
  <c r="AL48" i="2" s="1"/>
  <c r="AH48" i="2"/>
  <c r="AI48" i="2" s="1"/>
  <c r="AE48" i="2"/>
  <c r="AF48" i="2" s="1"/>
  <c r="AB48" i="2"/>
  <c r="AC48" i="2" s="1"/>
  <c r="Y48" i="2"/>
  <c r="Z48" i="2" s="1"/>
  <c r="V48" i="2"/>
  <c r="W48" i="2" s="1"/>
  <c r="S48" i="2"/>
  <c r="T48" i="2" s="1"/>
  <c r="P48" i="2"/>
  <c r="Q48" i="2" s="1"/>
  <c r="M48" i="2"/>
  <c r="N48" i="2" s="1"/>
  <c r="J48" i="2"/>
  <c r="K48" i="2" s="1"/>
  <c r="G48" i="2"/>
  <c r="H48" i="2" s="1"/>
  <c r="D48" i="2"/>
  <c r="E48" i="2" s="1"/>
  <c r="FA47" i="2"/>
  <c r="FB47" i="2" s="1"/>
  <c r="EY47" i="2"/>
  <c r="EX47" i="2"/>
  <c r="EU47" i="2"/>
  <c r="EV47" i="2" s="1"/>
  <c r="ER47" i="2"/>
  <c r="ES47" i="2" s="1"/>
  <c r="EO47" i="2"/>
  <c r="EP47" i="2" s="1"/>
  <c r="EM47" i="2"/>
  <c r="EL47" i="2"/>
  <c r="EI47" i="2"/>
  <c r="EJ47" i="2" s="1"/>
  <c r="EF47" i="2"/>
  <c r="EG47" i="2" s="1"/>
  <c r="EC47" i="2"/>
  <c r="ED47" i="2" s="1"/>
  <c r="EA47" i="2"/>
  <c r="DZ47" i="2"/>
  <c r="DW47" i="2"/>
  <c r="DX47" i="2" s="1"/>
  <c r="DT47" i="2"/>
  <c r="DU47" i="2" s="1"/>
  <c r="DQ47" i="2"/>
  <c r="DR47" i="2" s="1"/>
  <c r="DO47" i="2"/>
  <c r="DN47" i="2"/>
  <c r="DK47" i="2"/>
  <c r="DL47" i="2" s="1"/>
  <c r="DH47" i="2"/>
  <c r="DI47" i="2" s="1"/>
  <c r="DE47" i="2"/>
  <c r="DF47" i="2" s="1"/>
  <c r="DC47" i="2"/>
  <c r="DB47" i="2"/>
  <c r="CY47" i="2"/>
  <c r="CZ47" i="2" s="1"/>
  <c r="CV47" i="2"/>
  <c r="CW47" i="2" s="1"/>
  <c r="CS47" i="2"/>
  <c r="CT47" i="2" s="1"/>
  <c r="CQ47" i="2"/>
  <c r="CP47" i="2"/>
  <c r="CM47" i="2"/>
  <c r="CN47" i="2" s="1"/>
  <c r="CJ47" i="2"/>
  <c r="CK47" i="2" s="1"/>
  <c r="CG47" i="2"/>
  <c r="CH47" i="2" s="1"/>
  <c r="CE47" i="2"/>
  <c r="CD47" i="2"/>
  <c r="CA47" i="2"/>
  <c r="CB47" i="2" s="1"/>
  <c r="BX47" i="2"/>
  <c r="BY47" i="2" s="1"/>
  <c r="BU47" i="2"/>
  <c r="BV47" i="2" s="1"/>
  <c r="BS47" i="2"/>
  <c r="BR47" i="2"/>
  <c r="BO47" i="2"/>
  <c r="BP47" i="2" s="1"/>
  <c r="BL47" i="2"/>
  <c r="BM47" i="2" s="1"/>
  <c r="BI47" i="2"/>
  <c r="BJ47" i="2" s="1"/>
  <c r="BF47" i="2"/>
  <c r="BG47" i="2" s="1"/>
  <c r="BC47" i="2"/>
  <c r="BD47" i="2" s="1"/>
  <c r="AZ47" i="2"/>
  <c r="BA47" i="2" s="1"/>
  <c r="AW47" i="2"/>
  <c r="AX47" i="2" s="1"/>
  <c r="AT47" i="2"/>
  <c r="AU47" i="2" s="1"/>
  <c r="AQ47" i="2"/>
  <c r="AR47" i="2" s="1"/>
  <c r="AN47" i="2"/>
  <c r="AO47" i="2" s="1"/>
  <c r="AK47" i="2"/>
  <c r="AL47" i="2" s="1"/>
  <c r="AH47" i="2"/>
  <c r="AI47" i="2" s="1"/>
  <c r="AE47" i="2"/>
  <c r="AF47" i="2" s="1"/>
  <c r="AB47" i="2"/>
  <c r="AC47" i="2" s="1"/>
  <c r="Y47" i="2"/>
  <c r="Z47" i="2" s="1"/>
  <c r="V47" i="2"/>
  <c r="W47" i="2" s="1"/>
  <c r="S47" i="2"/>
  <c r="T47" i="2" s="1"/>
  <c r="P47" i="2"/>
  <c r="Q47" i="2" s="1"/>
  <c r="M47" i="2"/>
  <c r="N47" i="2" s="1"/>
  <c r="J47" i="2"/>
  <c r="K47" i="2" s="1"/>
  <c r="G47" i="2"/>
  <c r="H47" i="2" s="1"/>
  <c r="D47" i="2"/>
  <c r="E47" i="2" s="1"/>
  <c r="FA46" i="2"/>
  <c r="FB46" i="2" s="1"/>
  <c r="EY46" i="2"/>
  <c r="EX46" i="2"/>
  <c r="EU46" i="2"/>
  <c r="EV46" i="2" s="1"/>
  <c r="ER46" i="2"/>
  <c r="ES46" i="2" s="1"/>
  <c r="EO46" i="2"/>
  <c r="EP46" i="2" s="1"/>
  <c r="EM46" i="2"/>
  <c r="EL46" i="2"/>
  <c r="EI46" i="2"/>
  <c r="EJ46" i="2" s="1"/>
  <c r="EF46" i="2"/>
  <c r="EG46" i="2" s="1"/>
  <c r="EC46" i="2"/>
  <c r="ED46" i="2" s="1"/>
  <c r="EA46" i="2"/>
  <c r="DZ46" i="2"/>
  <c r="DW46" i="2"/>
  <c r="DX46" i="2" s="1"/>
  <c r="DT46" i="2"/>
  <c r="DU46" i="2" s="1"/>
  <c r="DQ46" i="2"/>
  <c r="DR46" i="2" s="1"/>
  <c r="DO46" i="2"/>
  <c r="DN46" i="2"/>
  <c r="DK46" i="2"/>
  <c r="DL46" i="2" s="1"/>
  <c r="DH46" i="2"/>
  <c r="DI46" i="2" s="1"/>
  <c r="DE46" i="2"/>
  <c r="DF46" i="2" s="1"/>
  <c r="DB46" i="2"/>
  <c r="DC46" i="2" s="1"/>
  <c r="CY46" i="2"/>
  <c r="CZ46" i="2" s="1"/>
  <c r="CV46" i="2"/>
  <c r="CW46" i="2" s="1"/>
  <c r="CS46" i="2"/>
  <c r="CT46" i="2" s="1"/>
  <c r="CQ46" i="2"/>
  <c r="CP46" i="2"/>
  <c r="CM46" i="2"/>
  <c r="CN46" i="2" s="1"/>
  <c r="CJ46" i="2"/>
  <c r="CK46" i="2" s="1"/>
  <c r="CG46" i="2"/>
  <c r="CH46" i="2" s="1"/>
  <c r="CD46" i="2"/>
  <c r="CE46" i="2" s="1"/>
  <c r="CA46" i="2"/>
  <c r="CB46" i="2" s="1"/>
  <c r="BX46" i="2"/>
  <c r="BY46" i="2" s="1"/>
  <c r="BU46" i="2"/>
  <c r="BV46" i="2" s="1"/>
  <c r="BS46" i="2"/>
  <c r="BR46" i="2"/>
  <c r="BO46" i="2"/>
  <c r="BP46" i="2" s="1"/>
  <c r="BL46" i="2"/>
  <c r="BM46" i="2" s="1"/>
  <c r="BI46" i="2"/>
  <c r="BJ46" i="2" s="1"/>
  <c r="BF46" i="2"/>
  <c r="BG46" i="2" s="1"/>
  <c r="BC46" i="2"/>
  <c r="BD46" i="2" s="1"/>
  <c r="AZ46" i="2"/>
  <c r="BA46" i="2" s="1"/>
  <c r="AW46" i="2"/>
  <c r="AX46" i="2" s="1"/>
  <c r="AU46" i="2"/>
  <c r="AT46" i="2"/>
  <c r="AQ46" i="2"/>
  <c r="AR46" i="2" s="1"/>
  <c r="AN46" i="2"/>
  <c r="AO46" i="2" s="1"/>
  <c r="AK46" i="2"/>
  <c r="AL46" i="2" s="1"/>
  <c r="AH46" i="2"/>
  <c r="AI46" i="2" s="1"/>
  <c r="AE46" i="2"/>
  <c r="AF46" i="2" s="1"/>
  <c r="AB46" i="2"/>
  <c r="AC46" i="2" s="1"/>
  <c r="Y46" i="2"/>
  <c r="Z46" i="2" s="1"/>
  <c r="V46" i="2"/>
  <c r="W46" i="2" s="1"/>
  <c r="S46" i="2"/>
  <c r="T46" i="2" s="1"/>
  <c r="P46" i="2"/>
  <c r="Q46" i="2" s="1"/>
  <c r="M46" i="2"/>
  <c r="N46" i="2" s="1"/>
  <c r="J46" i="2"/>
  <c r="K46" i="2" s="1"/>
  <c r="G46" i="2"/>
  <c r="H46" i="2" s="1"/>
  <c r="D46" i="2"/>
  <c r="E46" i="2" s="1"/>
  <c r="FA45" i="2"/>
  <c r="FB45" i="2" s="1"/>
  <c r="EY45" i="2"/>
  <c r="EX45" i="2"/>
  <c r="EU45" i="2"/>
  <c r="EV45" i="2" s="1"/>
  <c r="ER45" i="2"/>
  <c r="ES45" i="2" s="1"/>
  <c r="EO45" i="2"/>
  <c r="EP45" i="2" s="1"/>
  <c r="EM45" i="2"/>
  <c r="EL45" i="2"/>
  <c r="EI45" i="2"/>
  <c r="EJ45" i="2" s="1"/>
  <c r="EF45" i="2"/>
  <c r="EG45" i="2" s="1"/>
  <c r="EC45" i="2"/>
  <c r="ED45" i="2" s="1"/>
  <c r="EA45" i="2"/>
  <c r="DZ45" i="2"/>
  <c r="DW45" i="2"/>
  <c r="DX45" i="2" s="1"/>
  <c r="DT45" i="2"/>
  <c r="DU45" i="2" s="1"/>
  <c r="DQ45" i="2"/>
  <c r="DR45" i="2" s="1"/>
  <c r="DO45" i="2"/>
  <c r="DN45" i="2"/>
  <c r="DK45" i="2"/>
  <c r="DL45" i="2" s="1"/>
  <c r="DH45" i="2"/>
  <c r="DI45" i="2" s="1"/>
  <c r="DE45" i="2"/>
  <c r="DF45" i="2" s="1"/>
  <c r="DC45" i="2"/>
  <c r="DB45" i="2"/>
  <c r="CY45" i="2"/>
  <c r="CZ45" i="2" s="1"/>
  <c r="CV45" i="2"/>
  <c r="CW45" i="2" s="1"/>
  <c r="CS45" i="2"/>
  <c r="CT45" i="2" s="1"/>
  <c r="CQ45" i="2"/>
  <c r="CP45" i="2"/>
  <c r="CM45" i="2"/>
  <c r="CN45" i="2" s="1"/>
  <c r="CJ45" i="2"/>
  <c r="CK45" i="2" s="1"/>
  <c r="CG45" i="2"/>
  <c r="CH45" i="2" s="1"/>
  <c r="CE45" i="2"/>
  <c r="CD45" i="2"/>
  <c r="CA45" i="2"/>
  <c r="CB45" i="2" s="1"/>
  <c r="BX45" i="2"/>
  <c r="BY45" i="2" s="1"/>
  <c r="BU45" i="2"/>
  <c r="BV45" i="2" s="1"/>
  <c r="BS45" i="2"/>
  <c r="BR45" i="2"/>
  <c r="BO45" i="2"/>
  <c r="BP45" i="2" s="1"/>
  <c r="BL45" i="2"/>
  <c r="BM45" i="2" s="1"/>
  <c r="BI45" i="2"/>
  <c r="BJ45" i="2" s="1"/>
  <c r="BF45" i="2"/>
  <c r="BG45" i="2" s="1"/>
  <c r="BC45" i="2"/>
  <c r="BD45" i="2" s="1"/>
  <c r="AZ45" i="2"/>
  <c r="BA45" i="2" s="1"/>
  <c r="AW45" i="2"/>
  <c r="AX45" i="2" s="1"/>
  <c r="AT45" i="2"/>
  <c r="AU45" i="2" s="1"/>
  <c r="AQ45" i="2"/>
  <c r="AR45" i="2" s="1"/>
  <c r="AN45" i="2"/>
  <c r="AO45" i="2" s="1"/>
  <c r="AK45" i="2"/>
  <c r="AL45" i="2" s="1"/>
  <c r="AH45" i="2"/>
  <c r="AI45" i="2" s="1"/>
  <c r="AE45" i="2"/>
  <c r="AF45" i="2" s="1"/>
  <c r="AB45" i="2"/>
  <c r="AC45" i="2" s="1"/>
  <c r="Y45" i="2"/>
  <c r="Z45" i="2" s="1"/>
  <c r="W45" i="2"/>
  <c r="V45" i="2"/>
  <c r="S45" i="2"/>
  <c r="T45" i="2" s="1"/>
  <c r="P45" i="2"/>
  <c r="Q45" i="2" s="1"/>
  <c r="M45" i="2"/>
  <c r="N45" i="2" s="1"/>
  <c r="J45" i="2"/>
  <c r="K45" i="2" s="1"/>
  <c r="G45" i="2"/>
  <c r="H45" i="2" s="1"/>
  <c r="D45" i="2"/>
  <c r="E45" i="2" s="1"/>
  <c r="FA44" i="2"/>
  <c r="FB44" i="2" s="1"/>
  <c r="EY44" i="2"/>
  <c r="EX44" i="2"/>
  <c r="EU44" i="2"/>
  <c r="EV44" i="2" s="1"/>
  <c r="ER44" i="2"/>
  <c r="ES44" i="2" s="1"/>
  <c r="EO44" i="2"/>
  <c r="EP44" i="2" s="1"/>
  <c r="EM44" i="2"/>
  <c r="EL44" i="2"/>
  <c r="EI44" i="2"/>
  <c r="EJ44" i="2" s="1"/>
  <c r="EF44" i="2"/>
  <c r="EG44" i="2" s="1"/>
  <c r="EC44" i="2"/>
  <c r="ED44" i="2" s="1"/>
  <c r="EA44" i="2"/>
  <c r="DZ44" i="2"/>
  <c r="DW44" i="2"/>
  <c r="DX44" i="2" s="1"/>
  <c r="DT44" i="2"/>
  <c r="DU44" i="2" s="1"/>
  <c r="DQ44" i="2"/>
  <c r="DR44" i="2" s="1"/>
  <c r="DO44" i="2"/>
  <c r="DN44" i="2"/>
  <c r="DK44" i="2"/>
  <c r="DL44" i="2" s="1"/>
  <c r="DH44" i="2"/>
  <c r="DI44" i="2" s="1"/>
  <c r="DE44" i="2"/>
  <c r="DF44" i="2" s="1"/>
  <c r="DC44" i="2"/>
  <c r="DB44" i="2"/>
  <c r="CY44" i="2"/>
  <c r="CZ44" i="2" s="1"/>
  <c r="CV44" i="2"/>
  <c r="CW44" i="2" s="1"/>
  <c r="CS44" i="2"/>
  <c r="CT44" i="2" s="1"/>
  <c r="CQ44" i="2"/>
  <c r="CP44" i="2"/>
  <c r="CM44" i="2"/>
  <c r="CN44" i="2" s="1"/>
  <c r="CJ44" i="2"/>
  <c r="CK44" i="2" s="1"/>
  <c r="CG44" i="2"/>
  <c r="CH44" i="2" s="1"/>
  <c r="CE44" i="2"/>
  <c r="CD44" i="2"/>
  <c r="CA44" i="2"/>
  <c r="CB44" i="2" s="1"/>
  <c r="BX44" i="2"/>
  <c r="BY44" i="2" s="1"/>
  <c r="BU44" i="2"/>
  <c r="BV44" i="2" s="1"/>
  <c r="BS44" i="2"/>
  <c r="BR44" i="2"/>
  <c r="BO44" i="2"/>
  <c r="BP44" i="2" s="1"/>
  <c r="BL44" i="2"/>
  <c r="BM44" i="2" s="1"/>
  <c r="BI44" i="2"/>
  <c r="BJ44" i="2" s="1"/>
  <c r="BF44" i="2"/>
  <c r="BG44" i="2" s="1"/>
  <c r="BC44" i="2"/>
  <c r="BD44" i="2" s="1"/>
  <c r="AZ44" i="2"/>
  <c r="BA44" i="2" s="1"/>
  <c r="AW44" i="2"/>
  <c r="AX44" i="2" s="1"/>
  <c r="AT44" i="2"/>
  <c r="AU44" i="2" s="1"/>
  <c r="AQ44" i="2"/>
  <c r="AR44" i="2" s="1"/>
  <c r="AN44" i="2"/>
  <c r="AO44" i="2" s="1"/>
  <c r="AK44" i="2"/>
  <c r="AL44" i="2" s="1"/>
  <c r="AH44" i="2"/>
  <c r="AI44" i="2" s="1"/>
  <c r="AE44" i="2"/>
  <c r="AF44" i="2" s="1"/>
  <c r="AB44" i="2"/>
  <c r="AC44" i="2" s="1"/>
  <c r="Y44" i="2"/>
  <c r="Z44" i="2" s="1"/>
  <c r="V44" i="2"/>
  <c r="W44" i="2" s="1"/>
  <c r="S44" i="2"/>
  <c r="T44" i="2" s="1"/>
  <c r="P44" i="2"/>
  <c r="Q44" i="2" s="1"/>
  <c r="M44" i="2"/>
  <c r="N44" i="2" s="1"/>
  <c r="J44" i="2"/>
  <c r="K44" i="2" s="1"/>
  <c r="G44" i="2"/>
  <c r="H44" i="2" s="1"/>
  <c r="D44" i="2"/>
  <c r="E44" i="2" s="1"/>
  <c r="FA43" i="2"/>
  <c r="FB43" i="2" s="1"/>
  <c r="EY43" i="2"/>
  <c r="EX43" i="2"/>
  <c r="EU43" i="2"/>
  <c r="EV43" i="2" s="1"/>
  <c r="ER43" i="2"/>
  <c r="ES43" i="2" s="1"/>
  <c r="EO43" i="2"/>
  <c r="EP43" i="2" s="1"/>
  <c r="EM43" i="2"/>
  <c r="EL43" i="2"/>
  <c r="EI43" i="2"/>
  <c r="EJ43" i="2" s="1"/>
  <c r="EF43" i="2"/>
  <c r="EG43" i="2" s="1"/>
  <c r="EC43" i="2"/>
  <c r="ED43" i="2" s="1"/>
  <c r="EA43" i="2"/>
  <c r="DZ43" i="2"/>
  <c r="DW43" i="2"/>
  <c r="DX43" i="2" s="1"/>
  <c r="DT43" i="2"/>
  <c r="DU43" i="2" s="1"/>
  <c r="DQ43" i="2"/>
  <c r="DR43" i="2" s="1"/>
  <c r="DO43" i="2"/>
  <c r="DN43" i="2"/>
  <c r="DK43" i="2"/>
  <c r="DL43" i="2" s="1"/>
  <c r="DH43" i="2"/>
  <c r="DI43" i="2" s="1"/>
  <c r="DE43" i="2"/>
  <c r="DF43" i="2" s="1"/>
  <c r="DC43" i="2"/>
  <c r="DB43" i="2"/>
  <c r="CY43" i="2"/>
  <c r="CZ43" i="2" s="1"/>
  <c r="CV43" i="2"/>
  <c r="CW43" i="2" s="1"/>
  <c r="CS43" i="2"/>
  <c r="CT43" i="2" s="1"/>
  <c r="CQ43" i="2"/>
  <c r="CP43" i="2"/>
  <c r="CM43" i="2"/>
  <c r="CN43" i="2" s="1"/>
  <c r="CJ43" i="2"/>
  <c r="CK43" i="2" s="1"/>
  <c r="CG43" i="2"/>
  <c r="CH43" i="2" s="1"/>
  <c r="CE43" i="2"/>
  <c r="CD43" i="2"/>
  <c r="CA43" i="2"/>
  <c r="CB43" i="2" s="1"/>
  <c r="BX43" i="2"/>
  <c r="BY43" i="2" s="1"/>
  <c r="BU43" i="2"/>
  <c r="BV43" i="2" s="1"/>
  <c r="BS43" i="2"/>
  <c r="BR43" i="2"/>
  <c r="BO43" i="2"/>
  <c r="BP43" i="2" s="1"/>
  <c r="BL43" i="2"/>
  <c r="BM43" i="2" s="1"/>
  <c r="BI43" i="2"/>
  <c r="BJ43" i="2" s="1"/>
  <c r="BG43" i="2"/>
  <c r="BF43" i="2"/>
  <c r="BC43" i="2"/>
  <c r="BD43" i="2" s="1"/>
  <c r="AZ43" i="2"/>
  <c r="BA43" i="2" s="1"/>
  <c r="AW43" i="2"/>
  <c r="AX43" i="2" s="1"/>
  <c r="AT43" i="2"/>
  <c r="AU43" i="2" s="1"/>
  <c r="AQ43" i="2"/>
  <c r="AR43" i="2" s="1"/>
  <c r="AN43" i="2"/>
  <c r="AO43" i="2" s="1"/>
  <c r="AK43" i="2"/>
  <c r="AL43" i="2" s="1"/>
  <c r="AH43" i="2"/>
  <c r="AI43" i="2" s="1"/>
  <c r="AE43" i="2"/>
  <c r="AF43" i="2" s="1"/>
  <c r="AB43" i="2"/>
  <c r="AC43" i="2" s="1"/>
  <c r="Y43" i="2"/>
  <c r="Z43" i="2" s="1"/>
  <c r="V43" i="2"/>
  <c r="W43" i="2" s="1"/>
  <c r="S43" i="2"/>
  <c r="T43" i="2" s="1"/>
  <c r="P43" i="2"/>
  <c r="Q43" i="2" s="1"/>
  <c r="M43" i="2"/>
  <c r="N43" i="2" s="1"/>
  <c r="J43" i="2"/>
  <c r="K43" i="2" s="1"/>
  <c r="G43" i="2"/>
  <c r="H43" i="2" s="1"/>
  <c r="D43" i="2"/>
  <c r="E43" i="2" s="1"/>
  <c r="FA42" i="2"/>
  <c r="FB42" i="2" s="1"/>
  <c r="EY42" i="2"/>
  <c r="EX42" i="2"/>
  <c r="EU42" i="2"/>
  <c r="EV42" i="2" s="1"/>
  <c r="ER42" i="2"/>
  <c r="ES42" i="2" s="1"/>
  <c r="EO42" i="2"/>
  <c r="EP42" i="2" s="1"/>
  <c r="EM42" i="2"/>
  <c r="EL42" i="2"/>
  <c r="EI42" i="2"/>
  <c r="EJ42" i="2" s="1"/>
  <c r="EF42" i="2"/>
  <c r="EG42" i="2" s="1"/>
  <c r="EC42" i="2"/>
  <c r="ED42" i="2" s="1"/>
  <c r="EA42" i="2"/>
  <c r="DZ42" i="2"/>
  <c r="DW42" i="2"/>
  <c r="DX42" i="2" s="1"/>
  <c r="DT42" i="2"/>
  <c r="DU42" i="2" s="1"/>
  <c r="DQ42" i="2"/>
  <c r="DR42" i="2" s="1"/>
  <c r="DO42" i="2"/>
  <c r="DN42" i="2"/>
  <c r="DK42" i="2"/>
  <c r="DL42" i="2" s="1"/>
  <c r="DH42" i="2"/>
  <c r="DI42" i="2" s="1"/>
  <c r="DE42" i="2"/>
  <c r="DF42" i="2" s="1"/>
  <c r="DC42" i="2"/>
  <c r="DB42" i="2"/>
  <c r="CY42" i="2"/>
  <c r="CZ42" i="2" s="1"/>
  <c r="CV42" i="2"/>
  <c r="CW42" i="2" s="1"/>
  <c r="CS42" i="2"/>
  <c r="CT42" i="2" s="1"/>
  <c r="CQ42" i="2"/>
  <c r="CP42" i="2"/>
  <c r="CM42" i="2"/>
  <c r="CN42" i="2" s="1"/>
  <c r="CJ42" i="2"/>
  <c r="CK42" i="2" s="1"/>
  <c r="CG42" i="2"/>
  <c r="CH42" i="2" s="1"/>
  <c r="CE42" i="2"/>
  <c r="CD42" i="2"/>
  <c r="CA42" i="2"/>
  <c r="CB42" i="2" s="1"/>
  <c r="BX42" i="2"/>
  <c r="BY42" i="2" s="1"/>
  <c r="BU42" i="2"/>
  <c r="BV42" i="2" s="1"/>
  <c r="BS42" i="2"/>
  <c r="BR42" i="2"/>
  <c r="BO42" i="2"/>
  <c r="BP42" i="2" s="1"/>
  <c r="BL42" i="2"/>
  <c r="BM42" i="2" s="1"/>
  <c r="BI42" i="2"/>
  <c r="BJ42" i="2" s="1"/>
  <c r="BF42" i="2"/>
  <c r="BG42" i="2" s="1"/>
  <c r="BC42" i="2"/>
  <c r="BD42" i="2" s="1"/>
  <c r="AZ42" i="2"/>
  <c r="BA42" i="2" s="1"/>
  <c r="AW42" i="2"/>
  <c r="AX42" i="2" s="1"/>
  <c r="AU42" i="2"/>
  <c r="AT42" i="2"/>
  <c r="AQ42" i="2"/>
  <c r="AR42" i="2" s="1"/>
  <c r="AN42" i="2"/>
  <c r="AO42" i="2" s="1"/>
  <c r="AK42" i="2"/>
  <c r="AL42" i="2" s="1"/>
  <c r="AH42" i="2"/>
  <c r="AI42" i="2" s="1"/>
  <c r="AE42" i="2"/>
  <c r="AF42" i="2" s="1"/>
  <c r="AB42" i="2"/>
  <c r="AC42" i="2" s="1"/>
  <c r="Y42" i="2"/>
  <c r="Z42" i="2" s="1"/>
  <c r="V42" i="2"/>
  <c r="W42" i="2" s="1"/>
  <c r="S42" i="2"/>
  <c r="T42" i="2" s="1"/>
  <c r="P42" i="2"/>
  <c r="Q42" i="2" s="1"/>
  <c r="M42" i="2"/>
  <c r="N42" i="2" s="1"/>
  <c r="J42" i="2"/>
  <c r="K42" i="2" s="1"/>
  <c r="G42" i="2"/>
  <c r="H42" i="2" s="1"/>
  <c r="D42" i="2"/>
  <c r="E42" i="2" s="1"/>
  <c r="FA41" i="2"/>
  <c r="FB41" i="2" s="1"/>
  <c r="EY41" i="2"/>
  <c r="EX41" i="2"/>
  <c r="EU41" i="2"/>
  <c r="EV41" i="2" s="1"/>
  <c r="ER41" i="2"/>
  <c r="ES41" i="2" s="1"/>
  <c r="EO41" i="2"/>
  <c r="EP41" i="2" s="1"/>
  <c r="EM41" i="2"/>
  <c r="EL41" i="2"/>
  <c r="EI41" i="2"/>
  <c r="EJ41" i="2" s="1"/>
  <c r="EF41" i="2"/>
  <c r="EG41" i="2" s="1"/>
  <c r="EC41" i="2"/>
  <c r="ED41" i="2" s="1"/>
  <c r="EA41" i="2"/>
  <c r="DZ41" i="2"/>
  <c r="DW41" i="2"/>
  <c r="DX41" i="2" s="1"/>
  <c r="DT41" i="2"/>
  <c r="DU41" i="2" s="1"/>
  <c r="DQ41" i="2"/>
  <c r="DR41" i="2" s="1"/>
  <c r="DO41" i="2"/>
  <c r="DN41" i="2"/>
  <c r="DK41" i="2"/>
  <c r="DL41" i="2" s="1"/>
  <c r="DH41" i="2"/>
  <c r="DI41" i="2" s="1"/>
  <c r="DE41" i="2"/>
  <c r="DF41" i="2" s="1"/>
  <c r="DC41" i="2"/>
  <c r="DB41" i="2"/>
  <c r="CY41" i="2"/>
  <c r="CZ41" i="2" s="1"/>
  <c r="CV41" i="2"/>
  <c r="CW41" i="2" s="1"/>
  <c r="CS41" i="2"/>
  <c r="CT41" i="2" s="1"/>
  <c r="CQ41" i="2"/>
  <c r="CP41" i="2"/>
  <c r="CM41" i="2"/>
  <c r="CN41" i="2" s="1"/>
  <c r="CJ41" i="2"/>
  <c r="CK41" i="2" s="1"/>
  <c r="CG41" i="2"/>
  <c r="CH41" i="2" s="1"/>
  <c r="CE41" i="2"/>
  <c r="CD41" i="2"/>
  <c r="CA41" i="2"/>
  <c r="CB41" i="2" s="1"/>
  <c r="BX41" i="2"/>
  <c r="BY41" i="2" s="1"/>
  <c r="BU41" i="2"/>
  <c r="BV41" i="2" s="1"/>
  <c r="BS41" i="2"/>
  <c r="BR41" i="2"/>
  <c r="BO41" i="2"/>
  <c r="BP41" i="2" s="1"/>
  <c r="BL41" i="2"/>
  <c r="BM41" i="2" s="1"/>
  <c r="BI41" i="2"/>
  <c r="BJ41" i="2" s="1"/>
  <c r="BF41" i="2"/>
  <c r="BG41" i="2" s="1"/>
  <c r="BC41" i="2"/>
  <c r="BD41" i="2" s="1"/>
  <c r="AZ41" i="2"/>
  <c r="BA41" i="2" s="1"/>
  <c r="AW41" i="2"/>
  <c r="AX41" i="2" s="1"/>
  <c r="AU41" i="2"/>
  <c r="AT41" i="2"/>
  <c r="AQ41" i="2"/>
  <c r="AR41" i="2" s="1"/>
  <c r="AN41" i="2"/>
  <c r="AO41" i="2" s="1"/>
  <c r="AK41" i="2"/>
  <c r="AL41" i="2" s="1"/>
  <c r="AH41" i="2"/>
  <c r="AI41" i="2" s="1"/>
  <c r="AE41" i="2"/>
  <c r="AF41" i="2" s="1"/>
  <c r="AB41" i="2"/>
  <c r="AC41" i="2" s="1"/>
  <c r="Y41" i="2"/>
  <c r="Z41" i="2" s="1"/>
  <c r="V41" i="2"/>
  <c r="W41" i="2" s="1"/>
  <c r="S41" i="2"/>
  <c r="T41" i="2" s="1"/>
  <c r="P41" i="2"/>
  <c r="Q41" i="2" s="1"/>
  <c r="M41" i="2"/>
  <c r="N41" i="2" s="1"/>
  <c r="J41" i="2"/>
  <c r="K41" i="2" s="1"/>
  <c r="G41" i="2"/>
  <c r="H41" i="2" s="1"/>
  <c r="D41" i="2"/>
  <c r="E41" i="2" s="1"/>
  <c r="FA40" i="2"/>
  <c r="FB40" i="2" s="1"/>
  <c r="EY40" i="2"/>
  <c r="EX40" i="2"/>
  <c r="EU40" i="2"/>
  <c r="EV40" i="2" s="1"/>
  <c r="ER40" i="2"/>
  <c r="ES40" i="2" s="1"/>
  <c r="EO40" i="2"/>
  <c r="EP40" i="2" s="1"/>
  <c r="EM40" i="2"/>
  <c r="EL40" i="2"/>
  <c r="EI40" i="2"/>
  <c r="EJ40" i="2" s="1"/>
  <c r="EF40" i="2"/>
  <c r="EG40" i="2" s="1"/>
  <c r="EC40" i="2"/>
  <c r="ED40" i="2" s="1"/>
  <c r="EA40" i="2"/>
  <c r="DZ40" i="2"/>
  <c r="DW40" i="2"/>
  <c r="DX40" i="2" s="1"/>
  <c r="DT40" i="2"/>
  <c r="DU40" i="2" s="1"/>
  <c r="DQ40" i="2"/>
  <c r="DR40" i="2" s="1"/>
  <c r="DO40" i="2"/>
  <c r="DN40" i="2"/>
  <c r="DK40" i="2"/>
  <c r="DL40" i="2" s="1"/>
  <c r="DH40" i="2"/>
  <c r="DI40" i="2" s="1"/>
  <c r="DE40" i="2"/>
  <c r="DF40" i="2" s="1"/>
  <c r="DC40" i="2"/>
  <c r="DB40" i="2"/>
  <c r="CY40" i="2"/>
  <c r="CZ40" i="2" s="1"/>
  <c r="CV40" i="2"/>
  <c r="CW40" i="2" s="1"/>
  <c r="CS40" i="2"/>
  <c r="CT40" i="2" s="1"/>
  <c r="CP40" i="2"/>
  <c r="CQ40" i="2" s="1"/>
  <c r="CM40" i="2"/>
  <c r="CN40" i="2" s="1"/>
  <c r="CJ40" i="2"/>
  <c r="CK40" i="2" s="1"/>
  <c r="CG40" i="2"/>
  <c r="CH40" i="2" s="1"/>
  <c r="CE40" i="2"/>
  <c r="CD40" i="2"/>
  <c r="CA40" i="2"/>
  <c r="CB40" i="2" s="1"/>
  <c r="BX40" i="2"/>
  <c r="BY40" i="2" s="1"/>
  <c r="BU40" i="2"/>
  <c r="BV40" i="2" s="1"/>
  <c r="BS40" i="2"/>
  <c r="BR40" i="2"/>
  <c r="BO40" i="2"/>
  <c r="BP40" i="2" s="1"/>
  <c r="BL40" i="2"/>
  <c r="BM40" i="2" s="1"/>
  <c r="BI40" i="2"/>
  <c r="BJ40" i="2" s="1"/>
  <c r="BF40" i="2"/>
  <c r="BG40" i="2" s="1"/>
  <c r="BC40" i="2"/>
  <c r="BD40" i="2" s="1"/>
  <c r="AZ40" i="2"/>
  <c r="BA40" i="2" s="1"/>
  <c r="AW40" i="2"/>
  <c r="AX40" i="2" s="1"/>
  <c r="AT40" i="2"/>
  <c r="AU40" i="2" s="1"/>
  <c r="AQ40" i="2"/>
  <c r="AR40" i="2" s="1"/>
  <c r="AN40" i="2"/>
  <c r="AO40" i="2" s="1"/>
  <c r="AK40" i="2"/>
  <c r="AL40" i="2" s="1"/>
  <c r="AH40" i="2"/>
  <c r="AI40" i="2" s="1"/>
  <c r="AE40" i="2"/>
  <c r="AF40" i="2" s="1"/>
  <c r="AB40" i="2"/>
  <c r="AC40" i="2" s="1"/>
  <c r="Y40" i="2"/>
  <c r="Z40" i="2" s="1"/>
  <c r="W40" i="2"/>
  <c r="V40" i="2"/>
  <c r="S40" i="2"/>
  <c r="T40" i="2" s="1"/>
  <c r="P40" i="2"/>
  <c r="Q40" i="2" s="1"/>
  <c r="M40" i="2"/>
  <c r="N40" i="2" s="1"/>
  <c r="J40" i="2"/>
  <c r="K40" i="2" s="1"/>
  <c r="G40" i="2"/>
  <c r="H40" i="2" s="1"/>
  <c r="D40" i="2"/>
  <c r="E40" i="2" s="1"/>
  <c r="FA39" i="2"/>
  <c r="FB39" i="2" s="1"/>
  <c r="EX39" i="2"/>
  <c r="EY39" i="2" s="1"/>
  <c r="EU39" i="2"/>
  <c r="EV39" i="2" s="1"/>
  <c r="ER39" i="2"/>
  <c r="ES39" i="2" s="1"/>
  <c r="EO39" i="2"/>
  <c r="EP39" i="2" s="1"/>
  <c r="EL39" i="2"/>
  <c r="EM39" i="2" s="1"/>
  <c r="EI39" i="2"/>
  <c r="EJ39" i="2" s="1"/>
  <c r="EF39" i="2"/>
  <c r="EG39" i="2" s="1"/>
  <c r="EC39" i="2"/>
  <c r="ED39" i="2" s="1"/>
  <c r="EA39" i="2"/>
  <c r="DZ39" i="2"/>
  <c r="DW39" i="2"/>
  <c r="DX39" i="2" s="1"/>
  <c r="DT39" i="2"/>
  <c r="DU39" i="2" s="1"/>
  <c r="DQ39" i="2"/>
  <c r="DR39" i="2" s="1"/>
  <c r="DN39" i="2"/>
  <c r="DO39" i="2" s="1"/>
  <c r="DK39" i="2"/>
  <c r="DL39" i="2" s="1"/>
  <c r="DH39" i="2"/>
  <c r="DI39" i="2" s="1"/>
  <c r="DE39" i="2"/>
  <c r="DF39" i="2" s="1"/>
  <c r="DB39" i="2"/>
  <c r="DC39" i="2" s="1"/>
  <c r="CY39" i="2"/>
  <c r="CZ39" i="2" s="1"/>
  <c r="CV39" i="2"/>
  <c r="CW39" i="2" s="1"/>
  <c r="CS39" i="2"/>
  <c r="CT39" i="2" s="1"/>
  <c r="CP39" i="2"/>
  <c r="CQ39" i="2" s="1"/>
  <c r="CM39" i="2"/>
  <c r="CN39" i="2" s="1"/>
  <c r="CJ39" i="2"/>
  <c r="CK39" i="2" s="1"/>
  <c r="CG39" i="2"/>
  <c r="CH39" i="2" s="1"/>
  <c r="CE39" i="2"/>
  <c r="CD39" i="2"/>
  <c r="CA39" i="2"/>
  <c r="CB39" i="2" s="1"/>
  <c r="BX39" i="2"/>
  <c r="BY39" i="2" s="1"/>
  <c r="BU39" i="2"/>
  <c r="BV39" i="2" s="1"/>
  <c r="BS39" i="2"/>
  <c r="BR39" i="2"/>
  <c r="BO39" i="2"/>
  <c r="BP39" i="2" s="1"/>
  <c r="BL39" i="2"/>
  <c r="BM39" i="2" s="1"/>
  <c r="BI39" i="2"/>
  <c r="BJ39" i="2" s="1"/>
  <c r="BG39" i="2"/>
  <c r="BF39" i="2"/>
  <c r="BC39" i="2"/>
  <c r="BD39" i="2" s="1"/>
  <c r="AZ39" i="2"/>
  <c r="BA39" i="2" s="1"/>
  <c r="AW39" i="2"/>
  <c r="AX39" i="2" s="1"/>
  <c r="AT39" i="2"/>
  <c r="AU39" i="2" s="1"/>
  <c r="AQ39" i="2"/>
  <c r="AR39" i="2" s="1"/>
  <c r="AN39" i="2"/>
  <c r="AO39" i="2" s="1"/>
  <c r="AK39" i="2"/>
  <c r="AL39" i="2" s="1"/>
  <c r="AH39" i="2"/>
  <c r="AI39" i="2" s="1"/>
  <c r="AE39" i="2"/>
  <c r="AF39" i="2" s="1"/>
  <c r="AB39" i="2"/>
  <c r="AC39" i="2" s="1"/>
  <c r="Y39" i="2"/>
  <c r="Z39" i="2" s="1"/>
  <c r="V39" i="2"/>
  <c r="W39" i="2" s="1"/>
  <c r="S39" i="2"/>
  <c r="T39" i="2" s="1"/>
  <c r="P39" i="2"/>
  <c r="Q39" i="2" s="1"/>
  <c r="M39" i="2"/>
  <c r="N39" i="2" s="1"/>
  <c r="K39" i="2"/>
  <c r="J39" i="2"/>
  <c r="G39" i="2"/>
  <c r="H39" i="2" s="1"/>
  <c r="D39" i="2"/>
  <c r="E39" i="2" s="1"/>
  <c r="FA38" i="2"/>
  <c r="FB38" i="2" s="1"/>
  <c r="EX38" i="2"/>
  <c r="EY38" i="2" s="1"/>
  <c r="EU38" i="2"/>
  <c r="EV38" i="2" s="1"/>
  <c r="ER38" i="2"/>
  <c r="ES38" i="2" s="1"/>
  <c r="EO38" i="2"/>
  <c r="EP38" i="2" s="1"/>
  <c r="EL38" i="2"/>
  <c r="EM38" i="2" s="1"/>
  <c r="EI38" i="2"/>
  <c r="EJ38" i="2" s="1"/>
  <c r="EF38" i="2"/>
  <c r="EG38" i="2" s="1"/>
  <c r="EC38" i="2"/>
  <c r="ED38" i="2" s="1"/>
  <c r="DZ38" i="2"/>
  <c r="EA38" i="2" s="1"/>
  <c r="DW38" i="2"/>
  <c r="DX38" i="2" s="1"/>
  <c r="DT38" i="2"/>
  <c r="DU38" i="2" s="1"/>
  <c r="DQ38" i="2"/>
  <c r="DR38" i="2" s="1"/>
  <c r="DO38" i="2"/>
  <c r="DN38" i="2"/>
  <c r="DK38" i="2"/>
  <c r="DL38" i="2" s="1"/>
  <c r="DH38" i="2"/>
  <c r="DI38" i="2" s="1"/>
  <c r="DE38" i="2"/>
  <c r="DF38" i="2" s="1"/>
  <c r="DB38" i="2"/>
  <c r="DC38" i="2" s="1"/>
  <c r="CY38" i="2"/>
  <c r="CZ38" i="2" s="1"/>
  <c r="CV38" i="2"/>
  <c r="CW38" i="2" s="1"/>
  <c r="CS38" i="2"/>
  <c r="CT38" i="2" s="1"/>
  <c r="CP38" i="2"/>
  <c r="CQ38" i="2" s="1"/>
  <c r="CM38" i="2"/>
  <c r="CN38" i="2" s="1"/>
  <c r="CJ38" i="2"/>
  <c r="CK38" i="2" s="1"/>
  <c r="CG38" i="2"/>
  <c r="CH38" i="2" s="1"/>
  <c r="CE38" i="2"/>
  <c r="CD38" i="2"/>
  <c r="CA38" i="2"/>
  <c r="CB38" i="2" s="1"/>
  <c r="BX38" i="2"/>
  <c r="BY38" i="2" s="1"/>
  <c r="BU38" i="2"/>
  <c r="BV38" i="2" s="1"/>
  <c r="BR38" i="2"/>
  <c r="BS38" i="2" s="1"/>
  <c r="BO38" i="2"/>
  <c r="BP38" i="2" s="1"/>
  <c r="BM38" i="2"/>
  <c r="BL38" i="2"/>
  <c r="BI38" i="2"/>
  <c r="BJ38" i="2" s="1"/>
  <c r="BF38" i="2"/>
  <c r="BG38" i="2" s="1"/>
  <c r="BC38" i="2"/>
  <c r="BD38" i="2" s="1"/>
  <c r="AZ38" i="2"/>
  <c r="BA38" i="2" s="1"/>
  <c r="AW38" i="2"/>
  <c r="AX38" i="2" s="1"/>
  <c r="AT38" i="2"/>
  <c r="AU38" i="2" s="1"/>
  <c r="AQ38" i="2"/>
  <c r="AR38" i="2" s="1"/>
  <c r="AO38" i="2"/>
  <c r="AN38" i="2"/>
  <c r="AK38" i="2"/>
  <c r="AL38" i="2" s="1"/>
  <c r="AH38" i="2"/>
  <c r="AI38" i="2" s="1"/>
  <c r="AE38" i="2"/>
  <c r="AF38" i="2" s="1"/>
  <c r="AB38" i="2"/>
  <c r="AC38" i="2" s="1"/>
  <c r="Y38" i="2"/>
  <c r="Z38" i="2" s="1"/>
  <c r="V38" i="2"/>
  <c r="W38" i="2" s="1"/>
  <c r="S38" i="2"/>
  <c r="T38" i="2" s="1"/>
  <c r="P38" i="2"/>
  <c r="Q38" i="2" s="1"/>
  <c r="M38" i="2"/>
  <c r="N38" i="2" s="1"/>
  <c r="J38" i="2"/>
  <c r="K38" i="2" s="1"/>
  <c r="G38" i="2"/>
  <c r="H38" i="2" s="1"/>
  <c r="D38" i="2"/>
  <c r="E38" i="2" s="1"/>
  <c r="FA37" i="2"/>
  <c r="FB37" i="2" s="1"/>
  <c r="EX37" i="2"/>
  <c r="EY37" i="2" s="1"/>
  <c r="EU37" i="2"/>
  <c r="EV37" i="2" s="1"/>
  <c r="ES37" i="2"/>
  <c r="ER37" i="2"/>
  <c r="EO37" i="2"/>
  <c r="EP37" i="2" s="1"/>
  <c r="EL37" i="2"/>
  <c r="EM37" i="2" s="1"/>
  <c r="EI37" i="2"/>
  <c r="EJ37" i="2" s="1"/>
  <c r="EF37" i="2"/>
  <c r="EG37" i="2" s="1"/>
  <c r="EC37" i="2"/>
  <c r="ED37" i="2" s="1"/>
  <c r="DZ37" i="2"/>
  <c r="EA37" i="2" s="1"/>
  <c r="DW37" i="2"/>
  <c r="DX37" i="2" s="1"/>
  <c r="DT37" i="2"/>
  <c r="DU37" i="2" s="1"/>
  <c r="DQ37" i="2"/>
  <c r="DR37" i="2" s="1"/>
  <c r="DN37" i="2"/>
  <c r="DO37" i="2" s="1"/>
  <c r="DK37" i="2"/>
  <c r="DL37" i="2" s="1"/>
  <c r="DH37" i="2"/>
  <c r="DI37" i="2" s="1"/>
  <c r="DE37" i="2"/>
  <c r="DF37" i="2" s="1"/>
  <c r="DB37" i="2"/>
  <c r="DC37" i="2" s="1"/>
  <c r="CY37" i="2"/>
  <c r="CZ37" i="2" s="1"/>
  <c r="CW37" i="2"/>
  <c r="CV37" i="2"/>
  <c r="CS37" i="2"/>
  <c r="CT37" i="2" s="1"/>
  <c r="CP37" i="2"/>
  <c r="CQ37" i="2" s="1"/>
  <c r="CM37" i="2"/>
  <c r="CN37" i="2" s="1"/>
  <c r="CJ37" i="2"/>
  <c r="CK37" i="2" s="1"/>
  <c r="CG37" i="2"/>
  <c r="CH37" i="2" s="1"/>
  <c r="CD37" i="2"/>
  <c r="CE37" i="2" s="1"/>
  <c r="CA37" i="2"/>
  <c r="CB37" i="2" s="1"/>
  <c r="BY37" i="2"/>
  <c r="BX37" i="2"/>
  <c r="BU37" i="2"/>
  <c r="BV37" i="2" s="1"/>
  <c r="BR37" i="2"/>
  <c r="BS37" i="2" s="1"/>
  <c r="BO37" i="2"/>
  <c r="BP37" i="2" s="1"/>
  <c r="BM37" i="2"/>
  <c r="BL37" i="2"/>
  <c r="BI37" i="2"/>
  <c r="BJ37" i="2" s="1"/>
  <c r="BF37" i="2"/>
  <c r="BG37" i="2" s="1"/>
  <c r="BC37" i="2"/>
  <c r="BD37" i="2" s="1"/>
  <c r="AZ37" i="2"/>
  <c r="BA37" i="2" s="1"/>
  <c r="AW37" i="2"/>
  <c r="AX37" i="2" s="1"/>
  <c r="AT37" i="2"/>
  <c r="AU37" i="2" s="1"/>
  <c r="AQ37" i="2"/>
  <c r="AR37" i="2" s="1"/>
  <c r="AN37" i="2"/>
  <c r="AO37" i="2" s="1"/>
  <c r="AK37" i="2"/>
  <c r="AL37" i="2" s="1"/>
  <c r="AH37" i="2"/>
  <c r="AI37" i="2" s="1"/>
  <c r="AE37" i="2"/>
  <c r="AF37" i="2" s="1"/>
  <c r="AC37" i="2"/>
  <c r="AB37" i="2"/>
  <c r="Y37" i="2"/>
  <c r="Z37" i="2" s="1"/>
  <c r="V37" i="2"/>
  <c r="W37" i="2" s="1"/>
  <c r="S37" i="2"/>
  <c r="T37" i="2" s="1"/>
  <c r="P37" i="2"/>
  <c r="Q37" i="2" s="1"/>
  <c r="M37" i="2"/>
  <c r="N37" i="2" s="1"/>
  <c r="J37" i="2"/>
  <c r="K37" i="2" s="1"/>
  <c r="G37" i="2"/>
  <c r="H37" i="2" s="1"/>
  <c r="D37" i="2"/>
  <c r="E37" i="2" s="1"/>
  <c r="FA36" i="2"/>
  <c r="FB36" i="2" s="1"/>
  <c r="EX36" i="2"/>
  <c r="EY36" i="2" s="1"/>
  <c r="EU36" i="2"/>
  <c r="EV36" i="2" s="1"/>
  <c r="ER36" i="2"/>
  <c r="ES36" i="2" s="1"/>
  <c r="EO36" i="2"/>
  <c r="EP36" i="2" s="1"/>
  <c r="EL36" i="2"/>
  <c r="EM36" i="2" s="1"/>
  <c r="EI36" i="2"/>
  <c r="EJ36" i="2" s="1"/>
  <c r="EG36" i="2"/>
  <c r="EF36" i="2"/>
  <c r="EC36" i="2"/>
  <c r="ED36" i="2" s="1"/>
  <c r="DZ36" i="2"/>
  <c r="EA36" i="2" s="1"/>
  <c r="DW36" i="2"/>
  <c r="DX36" i="2" s="1"/>
  <c r="DT36" i="2"/>
  <c r="DU36" i="2" s="1"/>
  <c r="DQ36" i="2"/>
  <c r="DR36" i="2" s="1"/>
  <c r="DN36" i="2"/>
  <c r="DO36" i="2" s="1"/>
  <c r="DK36" i="2"/>
  <c r="DL36" i="2" s="1"/>
  <c r="DH36" i="2"/>
  <c r="DI36" i="2" s="1"/>
  <c r="DE36" i="2"/>
  <c r="DF36" i="2" s="1"/>
  <c r="DB36" i="2"/>
  <c r="DC36" i="2" s="1"/>
  <c r="CY36" i="2"/>
  <c r="CZ36" i="2" s="1"/>
  <c r="CV36" i="2"/>
  <c r="CW36" i="2" s="1"/>
  <c r="CS36" i="2"/>
  <c r="CT36" i="2" s="1"/>
  <c r="CP36" i="2"/>
  <c r="CQ36" i="2" s="1"/>
  <c r="CM36" i="2"/>
  <c r="CN36" i="2" s="1"/>
  <c r="CK36" i="2"/>
  <c r="CJ36" i="2"/>
  <c r="CG36" i="2"/>
  <c r="CH36" i="2" s="1"/>
  <c r="CD36" i="2"/>
  <c r="CE36" i="2" s="1"/>
  <c r="CA36" i="2"/>
  <c r="CB36" i="2" s="1"/>
  <c r="BY36" i="2"/>
  <c r="BX36" i="2"/>
  <c r="BU36" i="2"/>
  <c r="BV36" i="2" s="1"/>
  <c r="BR36" i="2"/>
  <c r="BS36" i="2" s="1"/>
  <c r="BO36" i="2"/>
  <c r="BP36" i="2" s="1"/>
  <c r="BM36" i="2"/>
  <c r="BL36" i="2"/>
  <c r="BI36" i="2"/>
  <c r="BJ36" i="2" s="1"/>
  <c r="BF36" i="2"/>
  <c r="BG36" i="2" s="1"/>
  <c r="BC36" i="2"/>
  <c r="BD36" i="2" s="1"/>
  <c r="AZ36" i="2"/>
  <c r="BA36" i="2" s="1"/>
  <c r="AW36" i="2"/>
  <c r="AX36" i="2" s="1"/>
  <c r="AT36" i="2"/>
  <c r="AU36" i="2" s="1"/>
  <c r="AQ36" i="2"/>
  <c r="AR36" i="2" s="1"/>
  <c r="AN36" i="2"/>
  <c r="AO36" i="2" s="1"/>
  <c r="AK36" i="2"/>
  <c r="AL36" i="2" s="1"/>
  <c r="AH36" i="2"/>
  <c r="AI36" i="2" s="1"/>
  <c r="AE36" i="2"/>
  <c r="AF36" i="2" s="1"/>
  <c r="AB36" i="2"/>
  <c r="AC36" i="2" s="1"/>
  <c r="Y36" i="2"/>
  <c r="Z36" i="2" s="1"/>
  <c r="V36" i="2"/>
  <c r="W36" i="2" s="1"/>
  <c r="S36" i="2"/>
  <c r="T36" i="2" s="1"/>
  <c r="Q36" i="2"/>
  <c r="P36" i="2"/>
  <c r="M36" i="2"/>
  <c r="N36" i="2" s="1"/>
  <c r="J36" i="2"/>
  <c r="K36" i="2" s="1"/>
  <c r="G36" i="2"/>
  <c r="H36" i="2" s="1"/>
  <c r="D36" i="2"/>
  <c r="E36" i="2" s="1"/>
  <c r="FA35" i="2"/>
  <c r="FB35" i="2" s="1"/>
  <c r="EX35" i="2"/>
  <c r="EY35" i="2" s="1"/>
  <c r="EU35" i="2"/>
  <c r="EV35" i="2" s="1"/>
  <c r="ER35" i="2"/>
  <c r="ES35" i="2" s="1"/>
  <c r="EO35" i="2"/>
  <c r="EP35" i="2" s="1"/>
  <c r="EL35" i="2"/>
  <c r="EM35" i="2" s="1"/>
  <c r="EI35" i="2"/>
  <c r="EJ35" i="2" s="1"/>
  <c r="EF35" i="2"/>
  <c r="EG35" i="2" s="1"/>
  <c r="EC35" i="2"/>
  <c r="ED35" i="2" s="1"/>
  <c r="DZ35" i="2"/>
  <c r="EA35" i="2" s="1"/>
  <c r="DW35" i="2"/>
  <c r="DX35" i="2" s="1"/>
  <c r="DU35" i="2"/>
  <c r="DT35" i="2"/>
  <c r="DQ35" i="2"/>
  <c r="DR35" i="2" s="1"/>
  <c r="DN35" i="2"/>
  <c r="DO35" i="2" s="1"/>
  <c r="DK35" i="2"/>
  <c r="DL35" i="2" s="1"/>
  <c r="DH35" i="2"/>
  <c r="DI35" i="2" s="1"/>
  <c r="DE35" i="2"/>
  <c r="DF35" i="2" s="1"/>
  <c r="DB35" i="2"/>
  <c r="DC35" i="2" s="1"/>
  <c r="CY35" i="2"/>
  <c r="CZ35" i="2" s="1"/>
  <c r="CV35" i="2"/>
  <c r="CW35" i="2" s="1"/>
  <c r="CS35" i="2"/>
  <c r="CT35" i="2" s="1"/>
  <c r="CP35" i="2"/>
  <c r="CQ35" i="2" s="1"/>
  <c r="CM35" i="2"/>
  <c r="CN35" i="2" s="1"/>
  <c r="CJ35" i="2"/>
  <c r="CK35" i="2" s="1"/>
  <c r="CG35" i="2"/>
  <c r="CH35" i="2" s="1"/>
  <c r="CD35" i="2"/>
  <c r="CE35" i="2" s="1"/>
  <c r="CA35" i="2"/>
  <c r="CB35" i="2" s="1"/>
  <c r="BY35" i="2"/>
  <c r="BX35" i="2"/>
  <c r="BU35" i="2"/>
  <c r="BV35" i="2" s="1"/>
  <c r="BR35" i="2"/>
  <c r="BS35" i="2" s="1"/>
  <c r="BO35" i="2"/>
  <c r="BP35" i="2" s="1"/>
  <c r="BM35" i="2"/>
  <c r="BL35" i="2"/>
  <c r="BI35" i="2"/>
  <c r="BJ35" i="2" s="1"/>
  <c r="BF35" i="2"/>
  <c r="BG35" i="2" s="1"/>
  <c r="BC35" i="2"/>
  <c r="BD35" i="2" s="1"/>
  <c r="BA35" i="2"/>
  <c r="AZ35" i="2"/>
  <c r="AW35" i="2"/>
  <c r="AX35" i="2" s="1"/>
  <c r="AT35" i="2"/>
  <c r="AU35" i="2" s="1"/>
  <c r="AQ35" i="2"/>
  <c r="AR35" i="2" s="1"/>
  <c r="AN35" i="2"/>
  <c r="AO35" i="2" s="1"/>
  <c r="AK35" i="2"/>
  <c r="AL35" i="2" s="1"/>
  <c r="AH35" i="2"/>
  <c r="AI35" i="2" s="1"/>
  <c r="AE35" i="2"/>
  <c r="AF35" i="2" s="1"/>
  <c r="AB35" i="2"/>
  <c r="AC35" i="2" s="1"/>
  <c r="Y35" i="2"/>
  <c r="Z35" i="2" s="1"/>
  <c r="V35" i="2"/>
  <c r="W35" i="2" s="1"/>
  <c r="S35" i="2"/>
  <c r="T35" i="2" s="1"/>
  <c r="P35" i="2"/>
  <c r="Q35" i="2" s="1"/>
  <c r="M35" i="2"/>
  <c r="N35" i="2" s="1"/>
  <c r="J35" i="2"/>
  <c r="K35" i="2" s="1"/>
  <c r="G35" i="2"/>
  <c r="H35" i="2" s="1"/>
  <c r="E35" i="2"/>
  <c r="D35" i="2"/>
  <c r="FA34" i="2"/>
  <c r="FB34" i="2" s="1"/>
  <c r="EX34" i="2"/>
  <c r="EY34" i="2" s="1"/>
  <c r="EU34" i="2"/>
  <c r="EV34" i="2" s="1"/>
  <c r="ER34" i="2"/>
  <c r="ES34" i="2" s="1"/>
  <c r="EO34" i="2"/>
  <c r="EP34" i="2" s="1"/>
  <c r="EL34" i="2"/>
  <c r="EM34" i="2" s="1"/>
  <c r="EI34" i="2"/>
  <c r="EJ34" i="2" s="1"/>
  <c r="EF34" i="2"/>
  <c r="EG34" i="2" s="1"/>
  <c r="EC34" i="2"/>
  <c r="ED34" i="2" s="1"/>
  <c r="DZ34" i="2"/>
  <c r="EA34" i="2" s="1"/>
  <c r="DW34" i="2"/>
  <c r="DX34" i="2" s="1"/>
  <c r="DT34" i="2"/>
  <c r="DU34" i="2" s="1"/>
  <c r="DQ34" i="2"/>
  <c r="DR34" i="2" s="1"/>
  <c r="DN34" i="2"/>
  <c r="DO34" i="2" s="1"/>
  <c r="DK34" i="2"/>
  <c r="DL34" i="2" s="1"/>
  <c r="DI34" i="2"/>
  <c r="DH34" i="2"/>
  <c r="DE34" i="2"/>
  <c r="DF34" i="2" s="1"/>
  <c r="DB34" i="2"/>
  <c r="DC34" i="2" s="1"/>
  <c r="CY34" i="2"/>
  <c r="CZ34" i="2" s="1"/>
  <c r="CV34" i="2"/>
  <c r="CW34" i="2" s="1"/>
  <c r="CS34" i="2"/>
  <c r="CT34" i="2" s="1"/>
  <c r="CP34" i="2"/>
  <c r="CQ34" i="2" s="1"/>
  <c r="CM34" i="2"/>
  <c r="CN34" i="2" s="1"/>
  <c r="CJ34" i="2"/>
  <c r="CK34" i="2" s="1"/>
  <c r="CG34" i="2"/>
  <c r="CH34" i="2" s="1"/>
  <c r="CD34" i="2"/>
  <c r="CE34" i="2" s="1"/>
  <c r="CA34" i="2"/>
  <c r="CB34" i="2" s="1"/>
  <c r="BX34" i="2"/>
  <c r="BY34" i="2" s="1"/>
  <c r="BU34" i="2"/>
  <c r="BV34" i="2" s="1"/>
  <c r="BR34" i="2"/>
  <c r="BS34" i="2" s="1"/>
  <c r="BO34" i="2"/>
  <c r="BP34" i="2" s="1"/>
  <c r="BM34" i="2"/>
  <c r="BL34" i="2"/>
  <c r="BI34" i="2"/>
  <c r="BJ34" i="2" s="1"/>
  <c r="BF34" i="2"/>
  <c r="BG34" i="2" s="1"/>
  <c r="BC34" i="2"/>
  <c r="BD34" i="2" s="1"/>
  <c r="AZ34" i="2"/>
  <c r="BA34" i="2" s="1"/>
  <c r="AW34" i="2"/>
  <c r="AX34" i="2" s="1"/>
  <c r="AT34" i="2"/>
  <c r="AU34" i="2" s="1"/>
  <c r="AQ34" i="2"/>
  <c r="AR34" i="2" s="1"/>
  <c r="AN34" i="2"/>
  <c r="AO34" i="2" s="1"/>
  <c r="AK34" i="2"/>
  <c r="AL34" i="2" s="1"/>
  <c r="AH34" i="2"/>
  <c r="AI34" i="2" s="1"/>
  <c r="AE34" i="2"/>
  <c r="AF34" i="2" s="1"/>
  <c r="AB34" i="2"/>
  <c r="AC34" i="2" s="1"/>
  <c r="Y34" i="2"/>
  <c r="Z34" i="2" s="1"/>
  <c r="V34" i="2"/>
  <c r="W34" i="2" s="1"/>
  <c r="S34" i="2"/>
  <c r="T34" i="2" s="1"/>
  <c r="Q34" i="2"/>
  <c r="P34" i="2"/>
  <c r="M34" i="2"/>
  <c r="N34" i="2" s="1"/>
  <c r="J34" i="2"/>
  <c r="K34" i="2" s="1"/>
  <c r="G34" i="2"/>
  <c r="H34" i="2" s="1"/>
  <c r="D34" i="2"/>
  <c r="E34" i="2" s="1"/>
  <c r="FA33" i="2"/>
  <c r="FB33" i="2" s="1"/>
  <c r="EX33" i="2"/>
  <c r="EY33" i="2" s="1"/>
  <c r="EU33" i="2"/>
  <c r="EV33" i="2" s="1"/>
  <c r="ER33" i="2"/>
  <c r="ES33" i="2" s="1"/>
  <c r="EO33" i="2"/>
  <c r="EP33" i="2" s="1"/>
  <c r="EL33" i="2"/>
  <c r="EM33" i="2" s="1"/>
  <c r="EI33" i="2"/>
  <c r="EJ33" i="2" s="1"/>
  <c r="EF33" i="2"/>
  <c r="EG33" i="2" s="1"/>
  <c r="EC33" i="2"/>
  <c r="ED33" i="2" s="1"/>
  <c r="DZ33" i="2"/>
  <c r="EA33" i="2" s="1"/>
  <c r="DW33" i="2"/>
  <c r="DX33" i="2" s="1"/>
  <c r="DU33" i="2"/>
  <c r="DT33" i="2"/>
  <c r="DQ33" i="2"/>
  <c r="DR33" i="2" s="1"/>
  <c r="DN33" i="2"/>
  <c r="DO33" i="2" s="1"/>
  <c r="DK33" i="2"/>
  <c r="DL33" i="2" s="1"/>
  <c r="DH33" i="2"/>
  <c r="DI33" i="2" s="1"/>
  <c r="DE33" i="2"/>
  <c r="DF33" i="2" s="1"/>
  <c r="DB33" i="2"/>
  <c r="DC33" i="2" s="1"/>
  <c r="CY33" i="2"/>
  <c r="CZ33" i="2" s="1"/>
  <c r="CV33" i="2"/>
  <c r="CW33" i="2" s="1"/>
  <c r="CS33" i="2"/>
  <c r="CT33" i="2" s="1"/>
  <c r="CP33" i="2"/>
  <c r="CQ33" i="2" s="1"/>
  <c r="CM33" i="2"/>
  <c r="CN33" i="2" s="1"/>
  <c r="CJ33" i="2"/>
  <c r="CK33" i="2" s="1"/>
  <c r="CG33" i="2"/>
  <c r="CH33" i="2" s="1"/>
  <c r="CD33" i="2"/>
  <c r="CE33" i="2" s="1"/>
  <c r="CA33" i="2"/>
  <c r="CB33" i="2" s="1"/>
  <c r="BY33" i="2"/>
  <c r="BX33" i="2"/>
  <c r="BU33" i="2"/>
  <c r="BV33" i="2" s="1"/>
  <c r="BR33" i="2"/>
  <c r="BS33" i="2" s="1"/>
  <c r="BO33" i="2"/>
  <c r="BP33" i="2" s="1"/>
  <c r="BM33" i="2"/>
  <c r="BL33" i="2"/>
  <c r="BI33" i="2"/>
  <c r="BJ33" i="2" s="1"/>
  <c r="BF33" i="2"/>
  <c r="BG33" i="2" s="1"/>
  <c r="BC33" i="2"/>
  <c r="BD33" i="2" s="1"/>
  <c r="BA33" i="2"/>
  <c r="AZ33" i="2"/>
  <c r="AW33" i="2"/>
  <c r="AX33" i="2" s="1"/>
  <c r="AT33" i="2"/>
  <c r="AU33" i="2" s="1"/>
  <c r="AQ33" i="2"/>
  <c r="AR33" i="2" s="1"/>
  <c r="AN33" i="2"/>
  <c r="AO33" i="2" s="1"/>
  <c r="AK33" i="2"/>
  <c r="AL33" i="2" s="1"/>
  <c r="AH33" i="2"/>
  <c r="AI33" i="2" s="1"/>
  <c r="AE33" i="2"/>
  <c r="AF33" i="2" s="1"/>
  <c r="AB33" i="2"/>
  <c r="AC33" i="2" s="1"/>
  <c r="Y33" i="2"/>
  <c r="Z33" i="2" s="1"/>
  <c r="V33" i="2"/>
  <c r="W33" i="2" s="1"/>
  <c r="S33" i="2"/>
  <c r="T33" i="2" s="1"/>
  <c r="P33" i="2"/>
  <c r="Q33" i="2" s="1"/>
  <c r="M33" i="2"/>
  <c r="N33" i="2" s="1"/>
  <c r="J33" i="2"/>
  <c r="K33" i="2" s="1"/>
  <c r="G33" i="2"/>
  <c r="H33" i="2" s="1"/>
  <c r="E33" i="2"/>
  <c r="D33" i="2"/>
  <c r="FA32" i="2"/>
  <c r="FB32" i="2" s="1"/>
  <c r="EX32" i="2"/>
  <c r="EY32" i="2" s="1"/>
  <c r="EU32" i="2"/>
  <c r="EV32" i="2" s="1"/>
  <c r="ER32" i="2"/>
  <c r="ES32" i="2" s="1"/>
  <c r="EO32" i="2"/>
  <c r="EP32" i="2" s="1"/>
  <c r="EL32" i="2"/>
  <c r="EM32" i="2" s="1"/>
  <c r="EI32" i="2"/>
  <c r="EJ32" i="2" s="1"/>
  <c r="EF32" i="2"/>
  <c r="EG32" i="2" s="1"/>
  <c r="EC32" i="2"/>
  <c r="ED32" i="2" s="1"/>
  <c r="DZ32" i="2"/>
  <c r="EA32" i="2" s="1"/>
  <c r="DW32" i="2"/>
  <c r="DX32" i="2" s="1"/>
  <c r="DT32" i="2"/>
  <c r="DU32" i="2" s="1"/>
  <c r="DQ32" i="2"/>
  <c r="DR32" i="2" s="1"/>
  <c r="DN32" i="2"/>
  <c r="DO32" i="2" s="1"/>
  <c r="DK32" i="2"/>
  <c r="DL32" i="2" s="1"/>
  <c r="DI32" i="2"/>
  <c r="DH32" i="2"/>
  <c r="DE32" i="2"/>
  <c r="DF32" i="2" s="1"/>
  <c r="DB32" i="2"/>
  <c r="DC32" i="2" s="1"/>
  <c r="CY32" i="2"/>
  <c r="CZ32" i="2" s="1"/>
  <c r="CV32" i="2"/>
  <c r="CW32" i="2" s="1"/>
  <c r="CS32" i="2"/>
  <c r="CT32" i="2" s="1"/>
  <c r="CP32" i="2"/>
  <c r="CQ32" i="2" s="1"/>
  <c r="CM32" i="2"/>
  <c r="CN32" i="2" s="1"/>
  <c r="CJ32" i="2"/>
  <c r="CK32" i="2" s="1"/>
  <c r="CG32" i="2"/>
  <c r="CH32" i="2" s="1"/>
  <c r="CD32" i="2"/>
  <c r="CE32" i="2" s="1"/>
  <c r="CA32" i="2"/>
  <c r="CB32" i="2" s="1"/>
  <c r="BX32" i="2"/>
  <c r="BY32" i="2" s="1"/>
  <c r="BU32" i="2"/>
  <c r="BV32" i="2" s="1"/>
  <c r="BR32" i="2"/>
  <c r="BS32" i="2" s="1"/>
  <c r="BO32" i="2"/>
  <c r="BP32" i="2" s="1"/>
  <c r="BM32" i="2"/>
  <c r="BL32" i="2"/>
  <c r="BI32" i="2"/>
  <c r="BJ32" i="2" s="1"/>
  <c r="BF32" i="2"/>
  <c r="BG32" i="2" s="1"/>
  <c r="BC32" i="2"/>
  <c r="BD32" i="2" s="1"/>
  <c r="AZ32" i="2"/>
  <c r="BA32" i="2" s="1"/>
  <c r="AW32" i="2"/>
  <c r="AX32" i="2" s="1"/>
  <c r="AT32" i="2"/>
  <c r="AU32" i="2" s="1"/>
  <c r="AQ32" i="2"/>
  <c r="AR32" i="2" s="1"/>
  <c r="AN32" i="2"/>
  <c r="AO32" i="2" s="1"/>
  <c r="AK32" i="2"/>
  <c r="AL32" i="2" s="1"/>
  <c r="AH32" i="2"/>
  <c r="AI32" i="2" s="1"/>
  <c r="AE32" i="2"/>
  <c r="AF32" i="2" s="1"/>
  <c r="AB32" i="2"/>
  <c r="AC32" i="2" s="1"/>
  <c r="Y32" i="2"/>
  <c r="Z32" i="2" s="1"/>
  <c r="V32" i="2"/>
  <c r="W32" i="2" s="1"/>
  <c r="S32" i="2"/>
  <c r="T32" i="2" s="1"/>
  <c r="Q32" i="2"/>
  <c r="P32" i="2"/>
  <c r="M32" i="2"/>
  <c r="N32" i="2" s="1"/>
  <c r="J32" i="2"/>
  <c r="K32" i="2" s="1"/>
  <c r="G32" i="2"/>
  <c r="H32" i="2" s="1"/>
  <c r="D32" i="2"/>
  <c r="E32" i="2" s="1"/>
  <c r="FA31" i="2"/>
  <c r="FB31" i="2" s="1"/>
  <c r="EX31" i="2"/>
  <c r="EY31" i="2" s="1"/>
  <c r="EU31" i="2"/>
  <c r="EV31" i="2" s="1"/>
  <c r="ER31" i="2"/>
  <c r="ES31" i="2" s="1"/>
  <c r="EO31" i="2"/>
  <c r="EP31" i="2" s="1"/>
  <c r="EL31" i="2"/>
  <c r="EM31" i="2" s="1"/>
  <c r="EI31" i="2"/>
  <c r="EJ31" i="2" s="1"/>
  <c r="EF31" i="2"/>
  <c r="EG31" i="2" s="1"/>
  <c r="EC31" i="2"/>
  <c r="ED31" i="2" s="1"/>
  <c r="DZ31" i="2"/>
  <c r="EA31" i="2" s="1"/>
  <c r="DW31" i="2"/>
  <c r="DX31" i="2" s="1"/>
  <c r="DU31" i="2"/>
  <c r="DT31" i="2"/>
  <c r="DQ31" i="2"/>
  <c r="DR31" i="2" s="1"/>
  <c r="DN31" i="2"/>
  <c r="DO31" i="2" s="1"/>
  <c r="DK31" i="2"/>
  <c r="DL31" i="2" s="1"/>
  <c r="DH31" i="2"/>
  <c r="DI31" i="2" s="1"/>
  <c r="DE31" i="2"/>
  <c r="DF31" i="2" s="1"/>
  <c r="DB31" i="2"/>
  <c r="DC31" i="2" s="1"/>
  <c r="CY31" i="2"/>
  <c r="CZ31" i="2" s="1"/>
  <c r="CV31" i="2"/>
  <c r="CW31" i="2" s="1"/>
  <c r="CS31" i="2"/>
  <c r="CT31" i="2" s="1"/>
  <c r="CP31" i="2"/>
  <c r="CQ31" i="2" s="1"/>
  <c r="CM31" i="2"/>
  <c r="CN31" i="2" s="1"/>
  <c r="CJ31" i="2"/>
  <c r="CK31" i="2" s="1"/>
  <c r="CG31" i="2"/>
  <c r="CH31" i="2" s="1"/>
  <c r="CD31" i="2"/>
  <c r="CE31" i="2" s="1"/>
  <c r="CA31" i="2"/>
  <c r="CB31" i="2" s="1"/>
  <c r="BY31" i="2"/>
  <c r="BX31" i="2"/>
  <c r="BU31" i="2"/>
  <c r="BV31" i="2" s="1"/>
  <c r="BR31" i="2"/>
  <c r="BS31" i="2" s="1"/>
  <c r="BO31" i="2"/>
  <c r="BP31" i="2" s="1"/>
  <c r="BM31" i="2"/>
  <c r="BL31" i="2"/>
  <c r="BI31" i="2"/>
  <c r="BJ31" i="2" s="1"/>
  <c r="BF31" i="2"/>
  <c r="BG31" i="2" s="1"/>
  <c r="BC31" i="2"/>
  <c r="BD31" i="2" s="1"/>
  <c r="BA31" i="2"/>
  <c r="AZ31" i="2"/>
  <c r="AW31" i="2"/>
  <c r="AX31" i="2" s="1"/>
  <c r="AT31" i="2"/>
  <c r="AU31" i="2" s="1"/>
  <c r="AQ31" i="2"/>
  <c r="AR31" i="2" s="1"/>
  <c r="AN31" i="2"/>
  <c r="AO31" i="2" s="1"/>
  <c r="AK31" i="2"/>
  <c r="AL31" i="2" s="1"/>
  <c r="AH31" i="2"/>
  <c r="AI31" i="2" s="1"/>
  <c r="AE31" i="2"/>
  <c r="AF31" i="2" s="1"/>
  <c r="AB31" i="2"/>
  <c r="AC31" i="2" s="1"/>
  <c r="Y31" i="2"/>
  <c r="Z31" i="2" s="1"/>
  <c r="V31" i="2"/>
  <c r="W31" i="2" s="1"/>
  <c r="S31" i="2"/>
  <c r="T31" i="2" s="1"/>
  <c r="P31" i="2"/>
  <c r="Q31" i="2" s="1"/>
  <c r="M31" i="2"/>
  <c r="N31" i="2" s="1"/>
  <c r="J31" i="2"/>
  <c r="K31" i="2" s="1"/>
  <c r="G31" i="2"/>
  <c r="H31" i="2" s="1"/>
  <c r="E31" i="2"/>
  <c r="D31" i="2"/>
  <c r="FA30" i="2"/>
  <c r="FB30" i="2" s="1"/>
  <c r="EX30" i="2"/>
  <c r="EY30" i="2" s="1"/>
  <c r="EU30" i="2"/>
  <c r="EV30" i="2" s="1"/>
  <c r="ER30" i="2"/>
  <c r="ES30" i="2" s="1"/>
  <c r="EO30" i="2"/>
  <c r="EP30" i="2" s="1"/>
  <c r="EL30" i="2"/>
  <c r="EM30" i="2" s="1"/>
  <c r="EI30" i="2"/>
  <c r="EJ30" i="2" s="1"/>
  <c r="EF30" i="2"/>
  <c r="EG30" i="2" s="1"/>
  <c r="EC30" i="2"/>
  <c r="ED30" i="2" s="1"/>
  <c r="DZ30" i="2"/>
  <c r="EA30" i="2" s="1"/>
  <c r="DW30" i="2"/>
  <c r="DX30" i="2" s="1"/>
  <c r="DT30" i="2"/>
  <c r="DU30" i="2" s="1"/>
  <c r="DQ30" i="2"/>
  <c r="DR30" i="2" s="1"/>
  <c r="DN30" i="2"/>
  <c r="DO30" i="2" s="1"/>
  <c r="DK30" i="2"/>
  <c r="DL30" i="2" s="1"/>
  <c r="DI30" i="2"/>
  <c r="DH30" i="2"/>
  <c r="DE30" i="2"/>
  <c r="DF30" i="2" s="1"/>
  <c r="DB30" i="2"/>
  <c r="DC30" i="2" s="1"/>
  <c r="CY30" i="2"/>
  <c r="CZ30" i="2" s="1"/>
  <c r="CV30" i="2"/>
  <c r="CW30" i="2" s="1"/>
  <c r="CS30" i="2"/>
  <c r="CT30" i="2" s="1"/>
  <c r="CP30" i="2"/>
  <c r="CQ30" i="2" s="1"/>
  <c r="CM30" i="2"/>
  <c r="CN30" i="2" s="1"/>
  <c r="CJ30" i="2"/>
  <c r="CK30" i="2" s="1"/>
  <c r="CG30" i="2"/>
  <c r="CH30" i="2" s="1"/>
  <c r="CD30" i="2"/>
  <c r="CE30" i="2" s="1"/>
  <c r="CA30" i="2"/>
  <c r="CB30" i="2" s="1"/>
  <c r="BX30" i="2"/>
  <c r="BY30" i="2" s="1"/>
  <c r="BU30" i="2"/>
  <c r="BV30" i="2" s="1"/>
  <c r="BR30" i="2"/>
  <c r="BS30" i="2" s="1"/>
  <c r="BO30" i="2"/>
  <c r="BP30" i="2" s="1"/>
  <c r="BM30" i="2"/>
  <c r="BL30" i="2"/>
  <c r="BI30" i="2"/>
  <c r="BJ30" i="2" s="1"/>
  <c r="BF30" i="2"/>
  <c r="BG30" i="2" s="1"/>
  <c r="BC30" i="2"/>
  <c r="BD30" i="2" s="1"/>
  <c r="AZ30" i="2"/>
  <c r="BA30" i="2" s="1"/>
  <c r="AW30" i="2"/>
  <c r="AX30" i="2" s="1"/>
  <c r="AT30" i="2"/>
  <c r="AU30" i="2" s="1"/>
  <c r="AQ30" i="2"/>
  <c r="AR30" i="2" s="1"/>
  <c r="AN30" i="2"/>
  <c r="AO30" i="2" s="1"/>
  <c r="AK30" i="2"/>
  <c r="AL30" i="2" s="1"/>
  <c r="AH30" i="2"/>
  <c r="AI30" i="2" s="1"/>
  <c r="AE30" i="2"/>
  <c r="AF30" i="2" s="1"/>
  <c r="AB30" i="2"/>
  <c r="AC30" i="2" s="1"/>
  <c r="Y30" i="2"/>
  <c r="Z30" i="2" s="1"/>
  <c r="V30" i="2"/>
  <c r="W30" i="2" s="1"/>
  <c r="S30" i="2"/>
  <c r="T30" i="2" s="1"/>
  <c r="Q30" i="2"/>
  <c r="P30" i="2"/>
  <c r="M30" i="2"/>
  <c r="N30" i="2" s="1"/>
  <c r="J30" i="2"/>
  <c r="K30" i="2" s="1"/>
  <c r="G30" i="2"/>
  <c r="H30" i="2" s="1"/>
  <c r="D30" i="2"/>
  <c r="E30" i="2" s="1"/>
  <c r="FA29" i="2"/>
  <c r="FB29" i="2" s="1"/>
  <c r="EX29" i="2"/>
  <c r="EY29" i="2" s="1"/>
  <c r="EU29" i="2"/>
  <c r="EV29" i="2" s="1"/>
  <c r="ER29" i="2"/>
  <c r="ES29" i="2" s="1"/>
  <c r="EO29" i="2"/>
  <c r="EP29" i="2" s="1"/>
  <c r="EL29" i="2"/>
  <c r="EM29" i="2" s="1"/>
  <c r="EI29" i="2"/>
  <c r="EJ29" i="2" s="1"/>
  <c r="EF29" i="2"/>
  <c r="EG29" i="2" s="1"/>
  <c r="EC29" i="2"/>
  <c r="ED29" i="2" s="1"/>
  <c r="DZ29" i="2"/>
  <c r="EA29" i="2" s="1"/>
  <c r="DW29" i="2"/>
  <c r="DX29" i="2" s="1"/>
  <c r="DU29" i="2"/>
  <c r="DT29" i="2"/>
  <c r="DQ29" i="2"/>
  <c r="DR29" i="2" s="1"/>
  <c r="DN29" i="2"/>
  <c r="DO29" i="2" s="1"/>
  <c r="DK29" i="2"/>
  <c r="DL29" i="2" s="1"/>
  <c r="DH29" i="2"/>
  <c r="DI29" i="2" s="1"/>
  <c r="DE29" i="2"/>
  <c r="DF29" i="2" s="1"/>
  <c r="DB29" i="2"/>
  <c r="DC29" i="2" s="1"/>
  <c r="CY29" i="2"/>
  <c r="CZ29" i="2" s="1"/>
  <c r="CV29" i="2"/>
  <c r="CW29" i="2" s="1"/>
  <c r="CS29" i="2"/>
  <c r="CT29" i="2" s="1"/>
  <c r="CP29" i="2"/>
  <c r="CQ29" i="2" s="1"/>
  <c r="CM29" i="2"/>
  <c r="CN29" i="2" s="1"/>
  <c r="CJ29" i="2"/>
  <c r="CK29" i="2" s="1"/>
  <c r="CG29" i="2"/>
  <c r="CH29" i="2" s="1"/>
  <c r="CD29" i="2"/>
  <c r="CE29" i="2" s="1"/>
  <c r="CA29" i="2"/>
  <c r="CB29" i="2" s="1"/>
  <c r="BY29" i="2"/>
  <c r="BX29" i="2"/>
  <c r="BU29" i="2"/>
  <c r="BV29" i="2" s="1"/>
  <c r="BR29" i="2"/>
  <c r="BS29" i="2" s="1"/>
  <c r="BO29" i="2"/>
  <c r="BP29" i="2" s="1"/>
  <c r="BL29" i="2"/>
  <c r="BM29" i="2" s="1"/>
  <c r="BI29" i="2"/>
  <c r="BJ29" i="2" s="1"/>
  <c r="BF29" i="2"/>
  <c r="BG29" i="2" s="1"/>
  <c r="BC29" i="2"/>
  <c r="BD29" i="2" s="1"/>
  <c r="AZ29" i="2"/>
  <c r="BA29" i="2" s="1"/>
  <c r="AW29" i="2"/>
  <c r="AX29" i="2" s="1"/>
  <c r="AT29" i="2"/>
  <c r="AU29" i="2" s="1"/>
  <c r="AQ29" i="2"/>
  <c r="AR29" i="2" s="1"/>
  <c r="AN29" i="2"/>
  <c r="AO29" i="2" s="1"/>
  <c r="AK29" i="2"/>
  <c r="AL29" i="2" s="1"/>
  <c r="AH29" i="2"/>
  <c r="AI29" i="2" s="1"/>
  <c r="AE29" i="2"/>
  <c r="AF29" i="2" s="1"/>
  <c r="AC29" i="2"/>
  <c r="AB29" i="2"/>
  <c r="Y29" i="2"/>
  <c r="Z29" i="2" s="1"/>
  <c r="V29" i="2"/>
  <c r="W29" i="2" s="1"/>
  <c r="S29" i="2"/>
  <c r="T29" i="2" s="1"/>
  <c r="P29" i="2"/>
  <c r="Q29" i="2" s="1"/>
  <c r="M29" i="2"/>
  <c r="N29" i="2" s="1"/>
  <c r="J29" i="2"/>
  <c r="K29" i="2" s="1"/>
  <c r="G29" i="2"/>
  <c r="H29" i="2" s="1"/>
  <c r="D29" i="2"/>
  <c r="E29" i="2" s="1"/>
  <c r="FA28" i="2"/>
  <c r="FB28" i="2" s="1"/>
  <c r="EX28" i="2"/>
  <c r="EY28" i="2" s="1"/>
  <c r="EU28" i="2"/>
  <c r="EV28" i="2" s="1"/>
  <c r="ER28" i="2"/>
  <c r="ES28" i="2" s="1"/>
  <c r="EO28" i="2"/>
  <c r="EP28" i="2" s="1"/>
  <c r="EL28" i="2"/>
  <c r="EM28" i="2" s="1"/>
  <c r="EI28" i="2"/>
  <c r="EJ28" i="2" s="1"/>
  <c r="EG28" i="2"/>
  <c r="EF28" i="2"/>
  <c r="EC28" i="2"/>
  <c r="ED28" i="2" s="1"/>
  <c r="DZ28" i="2"/>
  <c r="EA28" i="2" s="1"/>
  <c r="DW28" i="2"/>
  <c r="DX28" i="2" s="1"/>
  <c r="DT28" i="2"/>
  <c r="DU28" i="2" s="1"/>
  <c r="DQ28" i="2"/>
  <c r="DR28" i="2" s="1"/>
  <c r="DN28" i="2"/>
  <c r="DO28" i="2" s="1"/>
  <c r="DK28" i="2"/>
  <c r="DL28" i="2" s="1"/>
  <c r="DH28" i="2"/>
  <c r="DI28" i="2" s="1"/>
  <c r="DE28" i="2"/>
  <c r="DF28" i="2" s="1"/>
  <c r="DB28" i="2"/>
  <c r="DC28" i="2" s="1"/>
  <c r="CY28" i="2"/>
  <c r="CZ28" i="2" s="1"/>
  <c r="CV28" i="2"/>
  <c r="CW28" i="2" s="1"/>
  <c r="CS28" i="2"/>
  <c r="CT28" i="2" s="1"/>
  <c r="CP28" i="2"/>
  <c r="CQ28" i="2" s="1"/>
  <c r="CM28" i="2"/>
  <c r="CN28" i="2" s="1"/>
  <c r="CK28" i="2"/>
  <c r="CJ28" i="2"/>
  <c r="CG28" i="2"/>
  <c r="CH28" i="2" s="1"/>
  <c r="CD28" i="2"/>
  <c r="CE28" i="2" s="1"/>
  <c r="CA28" i="2"/>
  <c r="CB28" i="2" s="1"/>
  <c r="BX28" i="2"/>
  <c r="BY28" i="2" s="1"/>
  <c r="BU28" i="2"/>
  <c r="BV28" i="2" s="1"/>
  <c r="BR28" i="2"/>
  <c r="BS28" i="2" s="1"/>
  <c r="BO28" i="2"/>
  <c r="BP28" i="2" s="1"/>
  <c r="BL28" i="2"/>
  <c r="BM28" i="2" s="1"/>
  <c r="BI28" i="2"/>
  <c r="BJ28" i="2" s="1"/>
  <c r="BF28" i="2"/>
  <c r="BG28" i="2" s="1"/>
  <c r="BC28" i="2"/>
  <c r="BD28" i="2" s="1"/>
  <c r="AZ28" i="2"/>
  <c r="BA28" i="2" s="1"/>
  <c r="AW28" i="2"/>
  <c r="AX28" i="2" s="1"/>
  <c r="AT28" i="2"/>
  <c r="AU28" i="2" s="1"/>
  <c r="AR28" i="2"/>
  <c r="AQ28" i="2"/>
  <c r="AN28" i="2"/>
  <c r="AO28" i="2" s="1"/>
  <c r="AK28" i="2"/>
  <c r="AL28" i="2" s="1"/>
  <c r="AH28" i="2"/>
  <c r="AI28" i="2" s="1"/>
  <c r="AE28" i="2"/>
  <c r="AF28" i="2" s="1"/>
  <c r="AB28" i="2"/>
  <c r="AC28" i="2" s="1"/>
  <c r="Y28" i="2"/>
  <c r="Z28" i="2" s="1"/>
  <c r="V28" i="2"/>
  <c r="W28" i="2" s="1"/>
  <c r="T28" i="2"/>
  <c r="S28" i="2"/>
  <c r="P28" i="2"/>
  <c r="Q28" i="2" s="1"/>
  <c r="M28" i="2"/>
  <c r="N28" i="2" s="1"/>
  <c r="J28" i="2"/>
  <c r="K28" i="2" s="1"/>
  <c r="G28" i="2"/>
  <c r="H28" i="2" s="1"/>
  <c r="D28" i="2"/>
  <c r="E28" i="2" s="1"/>
  <c r="FA27" i="2"/>
  <c r="FB27" i="2" s="1"/>
  <c r="EX27" i="2"/>
  <c r="EY27" i="2" s="1"/>
  <c r="EV27" i="2"/>
  <c r="EU27" i="2"/>
  <c r="ER27" i="2"/>
  <c r="ES27" i="2" s="1"/>
  <c r="EO27" i="2"/>
  <c r="EP27" i="2" s="1"/>
  <c r="EL27" i="2"/>
  <c r="EM27" i="2" s="1"/>
  <c r="EI27" i="2"/>
  <c r="EJ27" i="2" s="1"/>
  <c r="EF27" i="2"/>
  <c r="EG27" i="2" s="1"/>
  <c r="EC27" i="2"/>
  <c r="ED27" i="2" s="1"/>
  <c r="DZ27" i="2"/>
  <c r="EA27" i="2" s="1"/>
  <c r="DW27" i="2"/>
  <c r="DX27" i="2" s="1"/>
  <c r="DT27" i="2"/>
  <c r="DU27" i="2" s="1"/>
  <c r="DQ27" i="2"/>
  <c r="DR27" i="2" s="1"/>
  <c r="DN27" i="2"/>
  <c r="DO27" i="2" s="1"/>
  <c r="DL27" i="2"/>
  <c r="DK27" i="2"/>
  <c r="DH27" i="2"/>
  <c r="DI27" i="2" s="1"/>
  <c r="DE27" i="2"/>
  <c r="DF27" i="2" s="1"/>
  <c r="DB27" i="2"/>
  <c r="DC27" i="2" s="1"/>
  <c r="CY27" i="2"/>
  <c r="CZ27" i="2" s="1"/>
  <c r="CV27" i="2"/>
  <c r="CW27" i="2" s="1"/>
  <c r="CS27" i="2"/>
  <c r="CT27" i="2" s="1"/>
  <c r="CP27" i="2"/>
  <c r="CQ27" i="2" s="1"/>
  <c r="CN27" i="2"/>
  <c r="CM27" i="2"/>
  <c r="CJ27" i="2"/>
  <c r="CK27" i="2" s="1"/>
  <c r="CG27" i="2"/>
  <c r="CH27" i="2" s="1"/>
  <c r="CD27" i="2"/>
  <c r="CE27" i="2" s="1"/>
  <c r="CB27" i="2"/>
  <c r="CA27" i="2"/>
  <c r="BX27" i="2"/>
  <c r="BY27" i="2" s="1"/>
  <c r="BU27" i="2"/>
  <c r="BV27" i="2" s="1"/>
  <c r="BR27" i="2"/>
  <c r="BS27" i="2" s="1"/>
  <c r="BO27" i="2"/>
  <c r="BP27" i="2" s="1"/>
  <c r="BL27" i="2"/>
  <c r="BM27" i="2" s="1"/>
  <c r="BI27" i="2"/>
  <c r="BJ27" i="2" s="1"/>
  <c r="BF27" i="2"/>
  <c r="BG27" i="2" s="1"/>
  <c r="BC27" i="2"/>
  <c r="BD27" i="2" s="1"/>
  <c r="AZ27" i="2"/>
  <c r="BA27" i="2" s="1"/>
  <c r="AW27" i="2"/>
  <c r="AX27" i="2" s="1"/>
  <c r="AT27" i="2"/>
  <c r="AU27" i="2" s="1"/>
  <c r="AQ27" i="2"/>
  <c r="AR27" i="2" s="1"/>
  <c r="AN27" i="2"/>
  <c r="AO27" i="2" s="1"/>
  <c r="AK27" i="2"/>
  <c r="AL27" i="2" s="1"/>
  <c r="AH27" i="2"/>
  <c r="AI27" i="2" s="1"/>
  <c r="AE27" i="2"/>
  <c r="AF27" i="2" s="1"/>
  <c r="AB27" i="2"/>
  <c r="AC27" i="2" s="1"/>
  <c r="Y27" i="2"/>
  <c r="Z27" i="2" s="1"/>
  <c r="V27" i="2"/>
  <c r="W27" i="2" s="1"/>
  <c r="S27" i="2"/>
  <c r="T27" i="2" s="1"/>
  <c r="P27" i="2"/>
  <c r="Q27" i="2" s="1"/>
  <c r="M27" i="2"/>
  <c r="N27" i="2" s="1"/>
  <c r="J27" i="2"/>
  <c r="K27" i="2" s="1"/>
  <c r="G27" i="2"/>
  <c r="H27" i="2" s="1"/>
  <c r="D27" i="2"/>
  <c r="E27" i="2" s="1"/>
  <c r="FA26" i="2"/>
  <c r="FB26" i="2" s="1"/>
  <c r="EX26" i="2"/>
  <c r="EY26" i="2" s="1"/>
  <c r="EU26" i="2"/>
  <c r="EV26" i="2" s="1"/>
  <c r="ER26" i="2"/>
  <c r="ES26" i="2" s="1"/>
  <c r="EO26" i="2"/>
  <c r="EP26" i="2" s="1"/>
  <c r="EL26" i="2"/>
  <c r="EM26" i="2" s="1"/>
  <c r="EI26" i="2"/>
  <c r="EJ26" i="2" s="1"/>
  <c r="EF26" i="2"/>
  <c r="EG26" i="2" s="1"/>
  <c r="EC26" i="2"/>
  <c r="ED26" i="2" s="1"/>
  <c r="DZ26" i="2"/>
  <c r="EA26" i="2" s="1"/>
  <c r="DW26" i="2"/>
  <c r="DX26" i="2" s="1"/>
  <c r="DT26" i="2"/>
  <c r="DU26" i="2" s="1"/>
  <c r="DQ26" i="2"/>
  <c r="DR26" i="2" s="1"/>
  <c r="DN26" i="2"/>
  <c r="DO26" i="2" s="1"/>
  <c r="DK26" i="2"/>
  <c r="DL26" i="2" s="1"/>
  <c r="DH26" i="2"/>
  <c r="DI26" i="2" s="1"/>
  <c r="DE26" i="2"/>
  <c r="DF26" i="2" s="1"/>
  <c r="DB26" i="2"/>
  <c r="DC26" i="2" s="1"/>
  <c r="CY26" i="2"/>
  <c r="CZ26" i="2" s="1"/>
  <c r="CV26" i="2"/>
  <c r="CW26" i="2" s="1"/>
  <c r="CS26" i="2"/>
  <c r="CT26" i="2" s="1"/>
  <c r="CP26" i="2"/>
  <c r="CQ26" i="2" s="1"/>
  <c r="CM26" i="2"/>
  <c r="CN26" i="2" s="1"/>
  <c r="CJ26" i="2"/>
  <c r="CK26" i="2" s="1"/>
  <c r="CG26" i="2"/>
  <c r="CH26" i="2" s="1"/>
  <c r="CD26" i="2"/>
  <c r="CE26" i="2" s="1"/>
  <c r="CA26" i="2"/>
  <c r="CB26" i="2" s="1"/>
  <c r="BX26" i="2"/>
  <c r="BY26" i="2" s="1"/>
  <c r="BU26" i="2"/>
  <c r="BV26" i="2" s="1"/>
  <c r="BR26" i="2"/>
  <c r="BS26" i="2" s="1"/>
  <c r="BO26" i="2"/>
  <c r="BP26" i="2" s="1"/>
  <c r="BL26" i="2"/>
  <c r="BM26" i="2" s="1"/>
  <c r="BI26" i="2"/>
  <c r="BJ26" i="2" s="1"/>
  <c r="BF26" i="2"/>
  <c r="BG26" i="2" s="1"/>
  <c r="BC26" i="2"/>
  <c r="BD26" i="2" s="1"/>
  <c r="AZ26" i="2"/>
  <c r="BA26" i="2" s="1"/>
  <c r="AW26" i="2"/>
  <c r="AT26" i="2"/>
  <c r="AU26" i="2" s="1"/>
  <c r="AQ26" i="2"/>
  <c r="AR26" i="2" s="1"/>
  <c r="AN26" i="2"/>
  <c r="AO26" i="2" s="1"/>
  <c r="AK26" i="2"/>
  <c r="AL26" i="2" s="1"/>
  <c r="AH26" i="2"/>
  <c r="AI26" i="2" s="1"/>
  <c r="AE26" i="2"/>
  <c r="AF26" i="2" s="1"/>
  <c r="AB26" i="2"/>
  <c r="AC26" i="2" s="1"/>
  <c r="Y26" i="2"/>
  <c r="Z26" i="2" s="1"/>
  <c r="V26" i="2"/>
  <c r="W26" i="2" s="1"/>
  <c r="S26" i="2"/>
  <c r="T26" i="2" s="1"/>
  <c r="P26" i="2"/>
  <c r="Q26" i="2" s="1"/>
  <c r="M26" i="2"/>
  <c r="N26" i="2" s="1"/>
  <c r="J26" i="2"/>
  <c r="K26" i="2" s="1"/>
  <c r="G26" i="2"/>
  <c r="H26" i="2" s="1"/>
  <c r="D26" i="2"/>
  <c r="E26" i="2" s="1"/>
  <c r="FA25" i="2"/>
  <c r="FB25" i="2" s="1"/>
  <c r="EX25" i="2"/>
  <c r="EY25" i="2" s="1"/>
  <c r="EU25" i="2"/>
  <c r="EV25" i="2" s="1"/>
  <c r="ER25" i="2"/>
  <c r="ES25" i="2" s="1"/>
  <c r="EO25" i="2"/>
  <c r="EP25" i="2" s="1"/>
  <c r="EL25" i="2"/>
  <c r="EM25" i="2" s="1"/>
  <c r="EI25" i="2"/>
  <c r="EJ25" i="2" s="1"/>
  <c r="EF25" i="2"/>
  <c r="EG25" i="2" s="1"/>
  <c r="EC25" i="2"/>
  <c r="ED25" i="2" s="1"/>
  <c r="DZ25" i="2"/>
  <c r="EA25" i="2" s="1"/>
  <c r="DW25" i="2"/>
  <c r="DX25" i="2" s="1"/>
  <c r="DT25" i="2"/>
  <c r="DU25" i="2" s="1"/>
  <c r="DQ25" i="2"/>
  <c r="DR25" i="2" s="1"/>
  <c r="DN25" i="2"/>
  <c r="DO25" i="2" s="1"/>
  <c r="DK25" i="2"/>
  <c r="DL25" i="2" s="1"/>
  <c r="DH25" i="2"/>
  <c r="DI25" i="2" s="1"/>
  <c r="DE25" i="2"/>
  <c r="DF25" i="2" s="1"/>
  <c r="DB25" i="2"/>
  <c r="DC25" i="2" s="1"/>
  <c r="CY25" i="2"/>
  <c r="CZ25" i="2" s="1"/>
  <c r="CV25" i="2"/>
  <c r="CW25" i="2" s="1"/>
  <c r="CS25" i="2"/>
  <c r="CT25" i="2" s="1"/>
  <c r="CP25" i="2"/>
  <c r="CQ25" i="2" s="1"/>
  <c r="CM25" i="2"/>
  <c r="CN25" i="2" s="1"/>
  <c r="CJ25" i="2"/>
  <c r="CK25" i="2" s="1"/>
  <c r="CG25" i="2"/>
  <c r="CH25" i="2" s="1"/>
  <c r="CD25" i="2"/>
  <c r="CE25" i="2" s="1"/>
  <c r="CA25" i="2"/>
  <c r="CB25" i="2" s="1"/>
  <c r="BX25" i="2"/>
  <c r="BY25" i="2" s="1"/>
  <c r="BU25" i="2"/>
  <c r="BV25" i="2" s="1"/>
  <c r="BR25" i="2"/>
  <c r="BS25" i="2" s="1"/>
  <c r="BO25" i="2"/>
  <c r="BP25" i="2" s="1"/>
  <c r="BL25" i="2"/>
  <c r="BM25" i="2" s="1"/>
  <c r="BI25" i="2"/>
  <c r="BJ25" i="2" s="1"/>
  <c r="BF25" i="2"/>
  <c r="BG25" i="2" s="1"/>
  <c r="BC25" i="2"/>
  <c r="BD25" i="2" s="1"/>
  <c r="AZ25" i="2"/>
  <c r="BA25" i="2" s="1"/>
  <c r="AW25" i="2"/>
  <c r="AX25" i="2" s="1"/>
  <c r="AT25" i="2"/>
  <c r="AU25" i="2" s="1"/>
  <c r="AQ25" i="2"/>
  <c r="AR25" i="2" s="1"/>
  <c r="AN25" i="2"/>
  <c r="AO25" i="2" s="1"/>
  <c r="AK25" i="2"/>
  <c r="AL25" i="2" s="1"/>
  <c r="AH25" i="2"/>
  <c r="AI25" i="2" s="1"/>
  <c r="AE25" i="2"/>
  <c r="AF25" i="2" s="1"/>
  <c r="AB25" i="2"/>
  <c r="AC25" i="2" s="1"/>
  <c r="Y25" i="2"/>
  <c r="Z25" i="2" s="1"/>
  <c r="V25" i="2"/>
  <c r="W25" i="2" s="1"/>
  <c r="S25" i="2"/>
  <c r="T25" i="2" s="1"/>
  <c r="P25" i="2"/>
  <c r="Q25" i="2" s="1"/>
  <c r="M25" i="2"/>
  <c r="N25" i="2" s="1"/>
  <c r="J25" i="2"/>
  <c r="K25" i="2" s="1"/>
  <c r="G25" i="2"/>
  <c r="H25" i="2" s="1"/>
  <c r="D25" i="2"/>
  <c r="E25" i="2" s="1"/>
  <c r="FA24" i="2"/>
  <c r="FB24" i="2" s="1"/>
  <c r="EX24" i="2"/>
  <c r="EY24" i="2" s="1"/>
  <c r="EU24" i="2"/>
  <c r="EV24" i="2" s="1"/>
  <c r="ER24" i="2"/>
  <c r="ES24" i="2" s="1"/>
  <c r="EO24" i="2"/>
  <c r="EP24" i="2" s="1"/>
  <c r="EL24" i="2"/>
  <c r="EM24" i="2" s="1"/>
  <c r="EI24" i="2"/>
  <c r="EJ24" i="2" s="1"/>
  <c r="EF24" i="2"/>
  <c r="EG24" i="2" s="1"/>
  <c r="EC24" i="2"/>
  <c r="ED24" i="2" s="1"/>
  <c r="DZ24" i="2"/>
  <c r="EA24" i="2" s="1"/>
  <c r="DW24" i="2"/>
  <c r="DX24" i="2" s="1"/>
  <c r="DT24" i="2"/>
  <c r="DU24" i="2" s="1"/>
  <c r="DQ24" i="2"/>
  <c r="DR24" i="2" s="1"/>
  <c r="DN24" i="2"/>
  <c r="DO24" i="2" s="1"/>
  <c r="DK24" i="2"/>
  <c r="DL24" i="2" s="1"/>
  <c r="DH24" i="2"/>
  <c r="DI24" i="2" s="1"/>
  <c r="DE24" i="2"/>
  <c r="DF24" i="2" s="1"/>
  <c r="DB24" i="2"/>
  <c r="DC24" i="2" s="1"/>
  <c r="CY24" i="2"/>
  <c r="CZ24" i="2" s="1"/>
  <c r="CV24" i="2"/>
  <c r="CW24" i="2" s="1"/>
  <c r="CS24" i="2"/>
  <c r="CT24" i="2" s="1"/>
  <c r="CP24" i="2"/>
  <c r="CQ24" i="2" s="1"/>
  <c r="CM24" i="2"/>
  <c r="CN24" i="2" s="1"/>
  <c r="CJ24" i="2"/>
  <c r="CK24" i="2" s="1"/>
  <c r="CG24" i="2"/>
  <c r="CH24" i="2" s="1"/>
  <c r="CD24" i="2"/>
  <c r="CE24" i="2" s="1"/>
  <c r="CA24" i="2"/>
  <c r="CB24" i="2" s="1"/>
  <c r="BX24" i="2"/>
  <c r="BY24" i="2" s="1"/>
  <c r="BU24" i="2"/>
  <c r="BV24" i="2" s="1"/>
  <c r="BR24" i="2"/>
  <c r="BS24" i="2" s="1"/>
  <c r="BO24" i="2"/>
  <c r="BP24" i="2" s="1"/>
  <c r="BL24" i="2"/>
  <c r="BM24" i="2" s="1"/>
  <c r="BI24" i="2"/>
  <c r="BJ24" i="2" s="1"/>
  <c r="BF24" i="2"/>
  <c r="BG24" i="2" s="1"/>
  <c r="BC24" i="2"/>
  <c r="BD24" i="2" s="1"/>
  <c r="AZ24" i="2"/>
  <c r="BA24" i="2" s="1"/>
  <c r="AW24" i="2"/>
  <c r="AX24" i="2" s="1"/>
  <c r="AT24" i="2"/>
  <c r="AU24" i="2" s="1"/>
  <c r="AQ24" i="2"/>
  <c r="AR24" i="2" s="1"/>
  <c r="AN24" i="2"/>
  <c r="AO24" i="2" s="1"/>
  <c r="AK24" i="2"/>
  <c r="AL24" i="2" s="1"/>
  <c r="AH24" i="2"/>
  <c r="AI24" i="2" s="1"/>
  <c r="AE24" i="2"/>
  <c r="AF24" i="2" s="1"/>
  <c r="AB24" i="2"/>
  <c r="AC24" i="2" s="1"/>
  <c r="Y24" i="2"/>
  <c r="Z24" i="2" s="1"/>
  <c r="V24" i="2"/>
  <c r="W24" i="2" s="1"/>
  <c r="S24" i="2"/>
  <c r="T24" i="2" s="1"/>
  <c r="P24" i="2"/>
  <c r="Q24" i="2" s="1"/>
  <c r="M24" i="2"/>
  <c r="N24" i="2" s="1"/>
  <c r="J24" i="2"/>
  <c r="K24" i="2" s="1"/>
  <c r="G24" i="2"/>
  <c r="H24" i="2" s="1"/>
  <c r="D24" i="2"/>
  <c r="E24" i="2" s="1"/>
  <c r="FA23" i="2"/>
  <c r="FB23" i="2" s="1"/>
  <c r="EX23" i="2"/>
  <c r="EY23" i="2" s="1"/>
  <c r="EU23" i="2"/>
  <c r="EV23" i="2" s="1"/>
  <c r="ER23" i="2"/>
  <c r="ES23" i="2" s="1"/>
  <c r="EO23" i="2"/>
  <c r="EP23" i="2" s="1"/>
  <c r="EL23" i="2"/>
  <c r="EM23" i="2" s="1"/>
  <c r="EI23" i="2"/>
  <c r="EJ23" i="2" s="1"/>
  <c r="EF23" i="2"/>
  <c r="EG23" i="2" s="1"/>
  <c r="EC23" i="2"/>
  <c r="ED23" i="2" s="1"/>
  <c r="DZ23" i="2"/>
  <c r="EA23" i="2" s="1"/>
  <c r="DW23" i="2"/>
  <c r="DX23" i="2" s="1"/>
  <c r="DT23" i="2"/>
  <c r="DU23" i="2" s="1"/>
  <c r="DQ23" i="2"/>
  <c r="DR23" i="2" s="1"/>
  <c r="DN23" i="2"/>
  <c r="DO23" i="2" s="1"/>
  <c r="DK23" i="2"/>
  <c r="DL23" i="2" s="1"/>
  <c r="DH23" i="2"/>
  <c r="DI23" i="2" s="1"/>
  <c r="DE23" i="2"/>
  <c r="DF23" i="2" s="1"/>
  <c r="DB23" i="2"/>
  <c r="DC23" i="2" s="1"/>
  <c r="CY23" i="2"/>
  <c r="CZ23" i="2" s="1"/>
  <c r="CV23" i="2"/>
  <c r="CW23" i="2" s="1"/>
  <c r="CS23" i="2"/>
  <c r="CT23" i="2" s="1"/>
  <c r="CP23" i="2"/>
  <c r="CQ23" i="2" s="1"/>
  <c r="CM23" i="2"/>
  <c r="CN23" i="2" s="1"/>
  <c r="CJ23" i="2"/>
  <c r="CK23" i="2" s="1"/>
  <c r="CG23" i="2"/>
  <c r="CH23" i="2" s="1"/>
  <c r="CD23" i="2"/>
  <c r="CE23" i="2" s="1"/>
  <c r="CA23" i="2"/>
  <c r="CB23" i="2" s="1"/>
  <c r="BX23" i="2"/>
  <c r="BY23" i="2" s="1"/>
  <c r="BU23" i="2"/>
  <c r="BV23" i="2" s="1"/>
  <c r="BR23" i="2"/>
  <c r="BS23" i="2" s="1"/>
  <c r="BO23" i="2"/>
  <c r="BP23" i="2" s="1"/>
  <c r="BL23" i="2"/>
  <c r="BM23" i="2" s="1"/>
  <c r="BI23" i="2"/>
  <c r="BJ23" i="2" s="1"/>
  <c r="BF23" i="2"/>
  <c r="BG23" i="2" s="1"/>
  <c r="BC23" i="2"/>
  <c r="BD23" i="2" s="1"/>
  <c r="AZ23" i="2"/>
  <c r="BA23" i="2" s="1"/>
  <c r="AW23" i="2"/>
  <c r="AX23" i="2" s="1"/>
  <c r="AT23" i="2"/>
  <c r="AU23" i="2" s="1"/>
  <c r="AQ23" i="2"/>
  <c r="AR23" i="2" s="1"/>
  <c r="AN23" i="2"/>
  <c r="AO23" i="2" s="1"/>
  <c r="AK23" i="2"/>
  <c r="AL23" i="2" s="1"/>
  <c r="AH23" i="2"/>
  <c r="AI23" i="2" s="1"/>
  <c r="AE23" i="2"/>
  <c r="AF23" i="2" s="1"/>
  <c r="AB23" i="2"/>
  <c r="AC23" i="2" s="1"/>
  <c r="Y23" i="2"/>
  <c r="Z23" i="2" s="1"/>
  <c r="V23" i="2"/>
  <c r="W23" i="2" s="1"/>
  <c r="S23" i="2"/>
  <c r="T23" i="2" s="1"/>
  <c r="P23" i="2"/>
  <c r="Q23" i="2" s="1"/>
  <c r="M23" i="2"/>
  <c r="N23" i="2" s="1"/>
  <c r="J23" i="2"/>
  <c r="K23" i="2" s="1"/>
  <c r="G23" i="2"/>
  <c r="H23" i="2" s="1"/>
  <c r="D23" i="2"/>
  <c r="E23" i="2" s="1"/>
  <c r="FA22" i="2"/>
  <c r="FB22" i="2" s="1"/>
  <c r="EX22" i="2"/>
  <c r="EY22" i="2" s="1"/>
  <c r="EU22" i="2"/>
  <c r="EV22" i="2" s="1"/>
  <c r="ER22" i="2"/>
  <c r="ES22" i="2" s="1"/>
  <c r="EO22" i="2"/>
  <c r="EP22" i="2" s="1"/>
  <c r="EL22" i="2"/>
  <c r="EM22" i="2" s="1"/>
  <c r="EI22" i="2"/>
  <c r="EJ22" i="2" s="1"/>
  <c r="EF22" i="2"/>
  <c r="EG22" i="2" s="1"/>
  <c r="EC22" i="2"/>
  <c r="ED22" i="2" s="1"/>
  <c r="DZ22" i="2"/>
  <c r="EA22" i="2" s="1"/>
  <c r="DW22" i="2"/>
  <c r="DX22" i="2" s="1"/>
  <c r="DT22" i="2"/>
  <c r="DU22" i="2" s="1"/>
  <c r="DQ22" i="2"/>
  <c r="DR22" i="2" s="1"/>
  <c r="DN22" i="2"/>
  <c r="DO22" i="2" s="1"/>
  <c r="DK22" i="2"/>
  <c r="DL22" i="2" s="1"/>
  <c r="DH22" i="2"/>
  <c r="DI22" i="2" s="1"/>
  <c r="DE22" i="2"/>
  <c r="DF22" i="2" s="1"/>
  <c r="DB22" i="2"/>
  <c r="DC22" i="2" s="1"/>
  <c r="CY22" i="2"/>
  <c r="CZ22" i="2" s="1"/>
  <c r="CV22" i="2"/>
  <c r="CW22" i="2" s="1"/>
  <c r="CS22" i="2"/>
  <c r="CT22" i="2" s="1"/>
  <c r="CP22" i="2"/>
  <c r="CQ22" i="2" s="1"/>
  <c r="CM22" i="2"/>
  <c r="CN22" i="2" s="1"/>
  <c r="CJ22" i="2"/>
  <c r="CK22" i="2" s="1"/>
  <c r="CG22" i="2"/>
  <c r="CH22" i="2" s="1"/>
  <c r="CD22" i="2"/>
  <c r="CE22" i="2" s="1"/>
  <c r="CA22" i="2"/>
  <c r="CB22" i="2" s="1"/>
  <c r="BX22" i="2"/>
  <c r="BY22" i="2" s="1"/>
  <c r="BU22" i="2"/>
  <c r="BV22" i="2" s="1"/>
  <c r="BR22" i="2"/>
  <c r="BS22" i="2" s="1"/>
  <c r="BO22" i="2"/>
  <c r="BP22" i="2" s="1"/>
  <c r="BL22" i="2"/>
  <c r="BM22" i="2" s="1"/>
  <c r="BI22" i="2"/>
  <c r="BJ22" i="2" s="1"/>
  <c r="BF22" i="2"/>
  <c r="BG22" i="2" s="1"/>
  <c r="BC22" i="2"/>
  <c r="BD22" i="2" s="1"/>
  <c r="AZ22" i="2"/>
  <c r="BA22" i="2" s="1"/>
  <c r="AW22" i="2"/>
  <c r="AX22" i="2" s="1"/>
  <c r="AT22" i="2"/>
  <c r="AU22" i="2" s="1"/>
  <c r="AQ22" i="2"/>
  <c r="AR22" i="2" s="1"/>
  <c r="AN22" i="2"/>
  <c r="AO22" i="2" s="1"/>
  <c r="AK22" i="2"/>
  <c r="AH22" i="2"/>
  <c r="AI22" i="2" s="1"/>
  <c r="AE22" i="2"/>
  <c r="AF22" i="2" s="1"/>
  <c r="AB22" i="2"/>
  <c r="AC22" i="2" s="1"/>
  <c r="Y22" i="2"/>
  <c r="Z22" i="2" s="1"/>
  <c r="V22" i="2"/>
  <c r="W22" i="2" s="1"/>
  <c r="S22" i="2"/>
  <c r="T22" i="2" s="1"/>
  <c r="P22" i="2"/>
  <c r="Q22" i="2" s="1"/>
  <c r="M22" i="2"/>
  <c r="N22" i="2" s="1"/>
  <c r="J22" i="2"/>
  <c r="K22" i="2" s="1"/>
  <c r="G22" i="2"/>
  <c r="H22" i="2" s="1"/>
  <c r="D22" i="2"/>
  <c r="E22" i="2" s="1"/>
  <c r="FA21" i="2"/>
  <c r="FB21" i="2" s="1"/>
  <c r="EX21" i="2"/>
  <c r="EY21" i="2" s="1"/>
  <c r="EU21" i="2"/>
  <c r="EV21" i="2" s="1"/>
  <c r="ER21" i="2"/>
  <c r="ES21" i="2" s="1"/>
  <c r="EO21" i="2"/>
  <c r="EP21" i="2" s="1"/>
  <c r="EL21" i="2"/>
  <c r="EM21" i="2" s="1"/>
  <c r="EI21" i="2"/>
  <c r="EJ21" i="2" s="1"/>
  <c r="EF21" i="2"/>
  <c r="EG21" i="2" s="1"/>
  <c r="EC21" i="2"/>
  <c r="ED21" i="2" s="1"/>
  <c r="DZ21" i="2"/>
  <c r="EA21" i="2" s="1"/>
  <c r="DW21" i="2"/>
  <c r="DX21" i="2" s="1"/>
  <c r="DT21" i="2"/>
  <c r="DU21" i="2" s="1"/>
  <c r="DQ21" i="2"/>
  <c r="DR21" i="2" s="1"/>
  <c r="DN21" i="2"/>
  <c r="DO21" i="2" s="1"/>
  <c r="DK21" i="2"/>
  <c r="DL21" i="2" s="1"/>
  <c r="DH21" i="2"/>
  <c r="DI21" i="2" s="1"/>
  <c r="DE21" i="2"/>
  <c r="DF21" i="2" s="1"/>
  <c r="DB21" i="2"/>
  <c r="DC21" i="2" s="1"/>
  <c r="CY21" i="2"/>
  <c r="CZ21" i="2" s="1"/>
  <c r="CV21" i="2"/>
  <c r="CW21" i="2" s="1"/>
  <c r="CS21" i="2"/>
  <c r="CT21" i="2" s="1"/>
  <c r="CP21" i="2"/>
  <c r="CQ21" i="2" s="1"/>
  <c r="CM21" i="2"/>
  <c r="CN21" i="2" s="1"/>
  <c r="CJ21" i="2"/>
  <c r="CK21" i="2" s="1"/>
  <c r="CG21" i="2"/>
  <c r="CH21" i="2" s="1"/>
  <c r="CD21" i="2"/>
  <c r="CE21" i="2" s="1"/>
  <c r="CA21" i="2"/>
  <c r="CB21" i="2" s="1"/>
  <c r="BX21" i="2"/>
  <c r="BY21" i="2" s="1"/>
  <c r="BU21" i="2"/>
  <c r="BV21" i="2" s="1"/>
  <c r="BR21" i="2"/>
  <c r="BS21" i="2" s="1"/>
  <c r="BO21" i="2"/>
  <c r="BP21" i="2" s="1"/>
  <c r="BL21" i="2"/>
  <c r="BM21" i="2" s="1"/>
  <c r="BI21" i="2"/>
  <c r="BJ21" i="2" s="1"/>
  <c r="BF21" i="2"/>
  <c r="BG21" i="2" s="1"/>
  <c r="BC21" i="2"/>
  <c r="BD21" i="2" s="1"/>
  <c r="AZ21" i="2"/>
  <c r="BA21" i="2" s="1"/>
  <c r="AW21" i="2"/>
  <c r="AX21" i="2" s="1"/>
  <c r="AT21" i="2"/>
  <c r="AU21" i="2" s="1"/>
  <c r="AQ21" i="2"/>
  <c r="AR21" i="2" s="1"/>
  <c r="AN21" i="2"/>
  <c r="AO21" i="2" s="1"/>
  <c r="AK21" i="2"/>
  <c r="AL21" i="2" s="1"/>
  <c r="AH21" i="2"/>
  <c r="AI21" i="2" s="1"/>
  <c r="AE21" i="2"/>
  <c r="AF21" i="2" s="1"/>
  <c r="AB21" i="2"/>
  <c r="AC21" i="2" s="1"/>
  <c r="Y21" i="2"/>
  <c r="Z21" i="2" s="1"/>
  <c r="V21" i="2"/>
  <c r="W21" i="2" s="1"/>
  <c r="S21" i="2"/>
  <c r="T21" i="2" s="1"/>
  <c r="P21" i="2"/>
  <c r="Q21" i="2" s="1"/>
  <c r="M21" i="2"/>
  <c r="N21" i="2" s="1"/>
  <c r="J21" i="2"/>
  <c r="K21" i="2" s="1"/>
  <c r="G21" i="2"/>
  <c r="H21" i="2" s="1"/>
  <c r="D21" i="2"/>
  <c r="E21" i="2" s="1"/>
  <c r="FA20" i="2"/>
  <c r="FB20" i="2" s="1"/>
  <c r="EX20" i="2"/>
  <c r="EY20" i="2" s="1"/>
  <c r="EU20" i="2"/>
  <c r="EV20" i="2" s="1"/>
  <c r="ER20" i="2"/>
  <c r="ES20" i="2" s="1"/>
  <c r="EO20" i="2"/>
  <c r="EP20" i="2" s="1"/>
  <c r="EL20" i="2"/>
  <c r="EM20" i="2" s="1"/>
  <c r="EI20" i="2"/>
  <c r="EJ20" i="2" s="1"/>
  <c r="EF20" i="2"/>
  <c r="EG20" i="2" s="1"/>
  <c r="EC20" i="2"/>
  <c r="ED20" i="2" s="1"/>
  <c r="DZ20" i="2"/>
  <c r="EA20" i="2" s="1"/>
  <c r="DW20" i="2"/>
  <c r="DX20" i="2" s="1"/>
  <c r="DT20" i="2"/>
  <c r="DU20" i="2" s="1"/>
  <c r="DR20" i="2"/>
  <c r="DQ20" i="2"/>
  <c r="DN20" i="2"/>
  <c r="DO20" i="2" s="1"/>
  <c r="DK20" i="2"/>
  <c r="DL20" i="2" s="1"/>
  <c r="DH20" i="2"/>
  <c r="DI20" i="2" s="1"/>
  <c r="DE20" i="2"/>
  <c r="DF20" i="2" s="1"/>
  <c r="DB20" i="2"/>
  <c r="DC20" i="2" s="1"/>
  <c r="CY20" i="2"/>
  <c r="CZ20" i="2" s="1"/>
  <c r="CV20" i="2"/>
  <c r="CW20" i="2" s="1"/>
  <c r="CS20" i="2"/>
  <c r="CT20" i="2" s="1"/>
  <c r="CP20" i="2"/>
  <c r="CQ20" i="2" s="1"/>
  <c r="CM20" i="2"/>
  <c r="CN20" i="2" s="1"/>
  <c r="CJ20" i="2"/>
  <c r="CK20" i="2" s="1"/>
  <c r="CG20" i="2"/>
  <c r="CH20" i="2" s="1"/>
  <c r="CD20" i="2"/>
  <c r="CE20" i="2" s="1"/>
  <c r="CA20" i="2"/>
  <c r="CB20" i="2" s="1"/>
  <c r="BX20" i="2"/>
  <c r="BY20" i="2" s="1"/>
  <c r="BV20" i="2"/>
  <c r="BU20" i="2"/>
  <c r="BR20" i="2"/>
  <c r="BS20" i="2" s="1"/>
  <c r="BO20" i="2"/>
  <c r="BP20" i="2" s="1"/>
  <c r="BL20" i="2"/>
  <c r="BM20" i="2" s="1"/>
  <c r="BI20" i="2"/>
  <c r="BJ20" i="2" s="1"/>
  <c r="BF20" i="2"/>
  <c r="BG20" i="2" s="1"/>
  <c r="BC20" i="2"/>
  <c r="BD20" i="2" s="1"/>
  <c r="AZ20" i="2"/>
  <c r="BA20" i="2" s="1"/>
  <c r="AW20" i="2"/>
  <c r="AX20" i="2" s="1"/>
  <c r="AT20" i="2"/>
  <c r="AU20" i="2" s="1"/>
  <c r="AQ20" i="2"/>
  <c r="AR20" i="2" s="1"/>
  <c r="AN20" i="2"/>
  <c r="AO20" i="2" s="1"/>
  <c r="AK20" i="2"/>
  <c r="AL20" i="2" s="1"/>
  <c r="AH20" i="2"/>
  <c r="AI20" i="2" s="1"/>
  <c r="AE20" i="2"/>
  <c r="AF20" i="2" s="1"/>
  <c r="AB20" i="2"/>
  <c r="AC20" i="2" s="1"/>
  <c r="Z20" i="2"/>
  <c r="Y20" i="2"/>
  <c r="V20" i="2"/>
  <c r="W20" i="2" s="1"/>
  <c r="S20" i="2"/>
  <c r="T20" i="2" s="1"/>
  <c r="P20" i="2"/>
  <c r="Q20" i="2" s="1"/>
  <c r="M20" i="2"/>
  <c r="N20" i="2" s="1"/>
  <c r="J20" i="2"/>
  <c r="K20" i="2" s="1"/>
  <c r="G20" i="2"/>
  <c r="H20" i="2" s="1"/>
  <c r="D20" i="2"/>
  <c r="E20" i="2" s="1"/>
  <c r="FA19" i="2"/>
  <c r="FB19" i="2" s="1"/>
  <c r="EX19" i="2"/>
  <c r="EY19" i="2" s="1"/>
  <c r="EU19" i="2"/>
  <c r="EV19" i="2" s="1"/>
  <c r="ER19" i="2"/>
  <c r="ES19" i="2" s="1"/>
  <c r="EO19" i="2"/>
  <c r="EP19" i="2" s="1"/>
  <c r="EL19" i="2"/>
  <c r="EM19" i="2" s="1"/>
  <c r="EI19" i="2"/>
  <c r="EJ19" i="2" s="1"/>
  <c r="EF19" i="2"/>
  <c r="EG19" i="2" s="1"/>
  <c r="ED19" i="2"/>
  <c r="EC19" i="2"/>
  <c r="DZ19" i="2"/>
  <c r="EA19" i="2" s="1"/>
  <c r="DW19" i="2"/>
  <c r="DX19" i="2" s="1"/>
  <c r="DT19" i="2"/>
  <c r="DU19" i="2" s="1"/>
  <c r="DQ19" i="2"/>
  <c r="DR19" i="2" s="1"/>
  <c r="DN19" i="2"/>
  <c r="DO19" i="2" s="1"/>
  <c r="DK19" i="2"/>
  <c r="DL19" i="2" s="1"/>
  <c r="DH19" i="2"/>
  <c r="DI19" i="2" s="1"/>
  <c r="DE19" i="2"/>
  <c r="DF19" i="2" s="1"/>
  <c r="DB19" i="2"/>
  <c r="DC19" i="2" s="1"/>
  <c r="CY19" i="2"/>
  <c r="CZ19" i="2" s="1"/>
  <c r="CV19" i="2"/>
  <c r="CW19" i="2" s="1"/>
  <c r="CS19" i="2"/>
  <c r="CT19" i="2" s="1"/>
  <c r="CP19" i="2"/>
  <c r="CQ19" i="2" s="1"/>
  <c r="CM19" i="2"/>
  <c r="CN19" i="2" s="1"/>
  <c r="CJ19" i="2"/>
  <c r="CK19" i="2" s="1"/>
  <c r="CH19" i="2"/>
  <c r="CG19" i="2"/>
  <c r="CD19" i="2"/>
  <c r="CE19" i="2" s="1"/>
  <c r="CA19" i="2"/>
  <c r="CB19" i="2" s="1"/>
  <c r="BX19" i="2"/>
  <c r="BY19" i="2" s="1"/>
  <c r="BU19" i="2"/>
  <c r="BV19" i="2" s="1"/>
  <c r="BR19" i="2"/>
  <c r="BS19" i="2" s="1"/>
  <c r="BO19" i="2"/>
  <c r="BP19" i="2" s="1"/>
  <c r="BL19" i="2"/>
  <c r="BM19" i="2" s="1"/>
  <c r="BI19" i="2"/>
  <c r="BJ19" i="2" s="1"/>
  <c r="BF19" i="2"/>
  <c r="BG19" i="2" s="1"/>
  <c r="BC19" i="2"/>
  <c r="BD19" i="2" s="1"/>
  <c r="AZ19" i="2"/>
  <c r="BA19" i="2" s="1"/>
  <c r="AW19" i="2"/>
  <c r="AX19" i="2" s="1"/>
  <c r="AT19" i="2"/>
  <c r="AU19" i="2" s="1"/>
  <c r="AQ19" i="2"/>
  <c r="AR19" i="2" s="1"/>
  <c r="AN19" i="2"/>
  <c r="AO19" i="2" s="1"/>
  <c r="AL19" i="2"/>
  <c r="AK19" i="2"/>
  <c r="AH19" i="2"/>
  <c r="AI19" i="2" s="1"/>
  <c r="AE19" i="2"/>
  <c r="AF19" i="2" s="1"/>
  <c r="AB19" i="2"/>
  <c r="AC19" i="2" s="1"/>
  <c r="Y19" i="2"/>
  <c r="Z19" i="2" s="1"/>
  <c r="V19" i="2"/>
  <c r="W19" i="2" s="1"/>
  <c r="S19" i="2"/>
  <c r="T19" i="2" s="1"/>
  <c r="P19" i="2"/>
  <c r="Q19" i="2" s="1"/>
  <c r="M19" i="2"/>
  <c r="N19" i="2" s="1"/>
  <c r="J19" i="2"/>
  <c r="K19" i="2" s="1"/>
  <c r="G19" i="2"/>
  <c r="H19" i="2" s="1"/>
  <c r="D19" i="2"/>
  <c r="E19" i="2" s="1"/>
  <c r="FA18" i="2"/>
  <c r="FB18" i="2" s="1"/>
  <c r="EX18" i="2"/>
  <c r="EY18" i="2" s="1"/>
  <c r="EU18" i="2"/>
  <c r="EV18" i="2" s="1"/>
  <c r="ER18" i="2"/>
  <c r="ES18" i="2" s="1"/>
  <c r="EP18" i="2"/>
  <c r="EO18" i="2"/>
  <c r="EL18" i="2"/>
  <c r="EM18" i="2" s="1"/>
  <c r="EI18" i="2"/>
  <c r="EJ18" i="2" s="1"/>
  <c r="EF18" i="2"/>
  <c r="EG18" i="2" s="1"/>
  <c r="EC18" i="2"/>
  <c r="ED18" i="2" s="1"/>
  <c r="DZ18" i="2"/>
  <c r="EA18" i="2" s="1"/>
  <c r="DW18" i="2"/>
  <c r="DX18" i="2" s="1"/>
  <c r="DT18" i="2"/>
  <c r="DU18" i="2" s="1"/>
  <c r="DQ18" i="2"/>
  <c r="DR18" i="2" s="1"/>
  <c r="DN18" i="2"/>
  <c r="DO18" i="2" s="1"/>
  <c r="DK18" i="2"/>
  <c r="DL18" i="2" s="1"/>
  <c r="DH18" i="2"/>
  <c r="DI18" i="2" s="1"/>
  <c r="DE18" i="2"/>
  <c r="DF18" i="2" s="1"/>
  <c r="DB18" i="2"/>
  <c r="DC18" i="2" s="1"/>
  <c r="CY18" i="2"/>
  <c r="CZ18" i="2" s="1"/>
  <c r="CV18" i="2"/>
  <c r="CW18" i="2" s="1"/>
  <c r="CT18" i="2"/>
  <c r="CS18" i="2"/>
  <c r="CP18" i="2"/>
  <c r="CQ18" i="2" s="1"/>
  <c r="CM18" i="2"/>
  <c r="CN18" i="2" s="1"/>
  <c r="CJ18" i="2"/>
  <c r="CK18" i="2" s="1"/>
  <c r="CG18" i="2"/>
  <c r="CH18" i="2" s="1"/>
  <c r="CD18" i="2"/>
  <c r="CE18" i="2" s="1"/>
  <c r="CA18" i="2"/>
  <c r="CB18" i="2" s="1"/>
  <c r="BX18" i="2"/>
  <c r="BY18" i="2" s="1"/>
  <c r="BU18" i="2"/>
  <c r="BV18" i="2" s="1"/>
  <c r="BR18" i="2"/>
  <c r="BS18" i="2" s="1"/>
  <c r="BO18" i="2"/>
  <c r="BP18" i="2" s="1"/>
  <c r="BL18" i="2"/>
  <c r="BM18" i="2" s="1"/>
  <c r="BI18" i="2"/>
  <c r="BJ18" i="2" s="1"/>
  <c r="BF18" i="2"/>
  <c r="BG18" i="2" s="1"/>
  <c r="BC18" i="2"/>
  <c r="BD18" i="2" s="1"/>
  <c r="AZ18" i="2"/>
  <c r="BA18" i="2" s="1"/>
  <c r="AX18" i="2"/>
  <c r="AW18" i="2"/>
  <c r="AT18" i="2"/>
  <c r="AU18" i="2" s="1"/>
  <c r="AQ18" i="2"/>
  <c r="AR18" i="2" s="1"/>
  <c r="AN18" i="2"/>
  <c r="AO18" i="2" s="1"/>
  <c r="AK18" i="2"/>
  <c r="AL18" i="2" s="1"/>
  <c r="AH18" i="2"/>
  <c r="AI18" i="2" s="1"/>
  <c r="AE18" i="2"/>
  <c r="AF18" i="2" s="1"/>
  <c r="AB18" i="2"/>
  <c r="AC18" i="2" s="1"/>
  <c r="Y18" i="2"/>
  <c r="V18" i="2"/>
  <c r="W18" i="2" s="1"/>
  <c r="S18" i="2"/>
  <c r="T18" i="2" s="1"/>
  <c r="P18" i="2"/>
  <c r="Q18" i="2" s="1"/>
  <c r="M18" i="2"/>
  <c r="N18" i="2" s="1"/>
  <c r="J18" i="2"/>
  <c r="K18" i="2" s="1"/>
  <c r="G18" i="2"/>
  <c r="H18" i="2" s="1"/>
  <c r="D18" i="2"/>
  <c r="E18" i="2" s="1"/>
  <c r="FB17" i="2"/>
  <c r="FA17" i="2"/>
  <c r="EX17" i="2"/>
  <c r="EY17" i="2" s="1"/>
  <c r="EU17" i="2"/>
  <c r="EV17" i="2" s="1"/>
  <c r="ER17" i="2"/>
  <c r="ES17" i="2" s="1"/>
  <c r="EO17" i="2"/>
  <c r="EP17" i="2" s="1"/>
  <c r="EL17" i="2"/>
  <c r="EM17" i="2" s="1"/>
  <c r="EI17" i="2"/>
  <c r="EJ17" i="2" s="1"/>
  <c r="EF17" i="2"/>
  <c r="EG17" i="2" s="1"/>
  <c r="EC17" i="2"/>
  <c r="ED17" i="2" s="1"/>
  <c r="DZ17" i="2"/>
  <c r="EA17" i="2" s="1"/>
  <c r="DW17" i="2"/>
  <c r="DX17" i="2" s="1"/>
  <c r="DT17" i="2"/>
  <c r="DU17" i="2" s="1"/>
  <c r="DQ17" i="2"/>
  <c r="DR17" i="2" s="1"/>
  <c r="DN17" i="2"/>
  <c r="DO17" i="2" s="1"/>
  <c r="DK17" i="2"/>
  <c r="DL17" i="2" s="1"/>
  <c r="DH17" i="2"/>
  <c r="DI17" i="2" s="1"/>
  <c r="DF17" i="2"/>
  <c r="DE17" i="2"/>
  <c r="DB17" i="2"/>
  <c r="DC17" i="2" s="1"/>
  <c r="CY17" i="2"/>
  <c r="CZ17" i="2" s="1"/>
  <c r="CV17" i="2"/>
  <c r="CW17" i="2" s="1"/>
  <c r="CS17" i="2"/>
  <c r="CT17" i="2" s="1"/>
  <c r="CP17" i="2"/>
  <c r="CQ17" i="2" s="1"/>
  <c r="CM17" i="2"/>
  <c r="CN17" i="2" s="1"/>
  <c r="CJ17" i="2"/>
  <c r="CK17" i="2" s="1"/>
  <c r="CG17" i="2"/>
  <c r="CH17" i="2" s="1"/>
  <c r="CD17" i="2"/>
  <c r="CE17" i="2" s="1"/>
  <c r="CA17" i="2"/>
  <c r="CB17" i="2" s="1"/>
  <c r="BX17" i="2"/>
  <c r="BY17" i="2" s="1"/>
  <c r="BU17" i="2"/>
  <c r="BV17" i="2" s="1"/>
  <c r="BR17" i="2"/>
  <c r="BS17" i="2" s="1"/>
  <c r="BO17" i="2"/>
  <c r="BP17" i="2" s="1"/>
  <c r="BL17" i="2"/>
  <c r="BM17" i="2" s="1"/>
  <c r="BJ17" i="2"/>
  <c r="BI17" i="2"/>
  <c r="BF17" i="2"/>
  <c r="BG17" i="2" s="1"/>
  <c r="BC17" i="2"/>
  <c r="BD17" i="2" s="1"/>
  <c r="AZ17" i="2"/>
  <c r="BA17" i="2" s="1"/>
  <c r="AW17" i="2"/>
  <c r="AX17" i="2" s="1"/>
  <c r="AT17" i="2"/>
  <c r="AU17" i="2" s="1"/>
  <c r="AQ17" i="2"/>
  <c r="AR17" i="2" s="1"/>
  <c r="AN17" i="2"/>
  <c r="AO17" i="2" s="1"/>
  <c r="AK17" i="2"/>
  <c r="AL17" i="2" s="1"/>
  <c r="AH17" i="2"/>
  <c r="AI17" i="2" s="1"/>
  <c r="AE17" i="2"/>
  <c r="AF17" i="2" s="1"/>
  <c r="AB17" i="2"/>
  <c r="AC17" i="2" s="1"/>
  <c r="Y17" i="2"/>
  <c r="Z17" i="2" s="1"/>
  <c r="V17" i="2"/>
  <c r="W17" i="2" s="1"/>
  <c r="S17" i="2"/>
  <c r="T17" i="2" s="1"/>
  <c r="P17" i="2"/>
  <c r="Q17" i="2" s="1"/>
  <c r="N17" i="2"/>
  <c r="M17" i="2"/>
  <c r="J17" i="2"/>
  <c r="K17" i="2" s="1"/>
  <c r="G17" i="2"/>
  <c r="H17" i="2" s="1"/>
  <c r="D17" i="2"/>
  <c r="E17" i="2" s="1"/>
  <c r="FA16" i="2"/>
  <c r="FB16" i="2" s="1"/>
  <c r="EX16" i="2"/>
  <c r="EY16" i="2" s="1"/>
  <c r="EU16" i="2"/>
  <c r="EV16" i="2" s="1"/>
  <c r="ER16" i="2"/>
  <c r="ES16" i="2" s="1"/>
  <c r="EO16" i="2"/>
  <c r="EP16" i="2" s="1"/>
  <c r="EL16" i="2"/>
  <c r="EM16" i="2" s="1"/>
  <c r="EI16" i="2"/>
  <c r="EJ16" i="2" s="1"/>
  <c r="EF16" i="2"/>
  <c r="EG16" i="2" s="1"/>
  <c r="EC16" i="2"/>
  <c r="ED16" i="2" s="1"/>
  <c r="DZ16" i="2"/>
  <c r="EA16" i="2" s="1"/>
  <c r="DW16" i="2"/>
  <c r="DX16" i="2" s="1"/>
  <c r="DT16" i="2"/>
  <c r="DU16" i="2" s="1"/>
  <c r="DR16" i="2"/>
  <c r="DQ16" i="2"/>
  <c r="DN16" i="2"/>
  <c r="DO16" i="2" s="1"/>
  <c r="DK16" i="2"/>
  <c r="DL16" i="2" s="1"/>
  <c r="DH16" i="2"/>
  <c r="DI16" i="2" s="1"/>
  <c r="DE16" i="2"/>
  <c r="DF16" i="2" s="1"/>
  <c r="DB16" i="2"/>
  <c r="DC16" i="2" s="1"/>
  <c r="CY16" i="2"/>
  <c r="CZ16" i="2" s="1"/>
  <c r="CV16" i="2"/>
  <c r="CW16" i="2" s="1"/>
  <c r="CS16" i="2"/>
  <c r="CT16" i="2" s="1"/>
  <c r="CP16" i="2"/>
  <c r="CQ16" i="2" s="1"/>
  <c r="CM16" i="2"/>
  <c r="CN16" i="2" s="1"/>
  <c r="CJ16" i="2"/>
  <c r="CK16" i="2" s="1"/>
  <c r="CG16" i="2"/>
  <c r="CH16" i="2" s="1"/>
  <c r="CD16" i="2"/>
  <c r="CE16" i="2" s="1"/>
  <c r="CA16" i="2"/>
  <c r="CB16" i="2" s="1"/>
  <c r="BX16" i="2"/>
  <c r="BY16" i="2" s="1"/>
  <c r="BV16" i="2"/>
  <c r="BU16" i="2"/>
  <c r="BR16" i="2"/>
  <c r="BS16" i="2" s="1"/>
  <c r="BO16" i="2"/>
  <c r="BP16" i="2" s="1"/>
  <c r="BL16" i="2"/>
  <c r="BM16" i="2" s="1"/>
  <c r="BI16" i="2"/>
  <c r="BJ16" i="2" s="1"/>
  <c r="BF16" i="2"/>
  <c r="BG16" i="2" s="1"/>
  <c r="BC16" i="2"/>
  <c r="BD16" i="2" s="1"/>
  <c r="AZ16" i="2"/>
  <c r="BA16" i="2" s="1"/>
  <c r="AW16" i="2"/>
  <c r="AX16" i="2" s="1"/>
  <c r="AT16" i="2"/>
  <c r="AU16" i="2" s="1"/>
  <c r="AQ16" i="2"/>
  <c r="AR16" i="2" s="1"/>
  <c r="AN16" i="2"/>
  <c r="AO16" i="2" s="1"/>
  <c r="AK16" i="2"/>
  <c r="AL16" i="2" s="1"/>
  <c r="AH16" i="2"/>
  <c r="AI16" i="2" s="1"/>
  <c r="AE16" i="2"/>
  <c r="AF16" i="2" s="1"/>
  <c r="AB16" i="2"/>
  <c r="AC16" i="2" s="1"/>
  <c r="Z16" i="2"/>
  <c r="Y16" i="2"/>
  <c r="V16" i="2"/>
  <c r="W16" i="2" s="1"/>
  <c r="S16" i="2"/>
  <c r="T16" i="2" s="1"/>
  <c r="P16" i="2"/>
  <c r="Q16" i="2" s="1"/>
  <c r="M16" i="2"/>
  <c r="N16" i="2" s="1"/>
  <c r="J16" i="2"/>
  <c r="K16" i="2" s="1"/>
  <c r="G16" i="2"/>
  <c r="H16" i="2" s="1"/>
  <c r="D16" i="2"/>
  <c r="E16" i="2" s="1"/>
  <c r="FA15" i="2"/>
  <c r="FB15" i="2" s="1"/>
  <c r="EX15" i="2"/>
  <c r="EY15" i="2" s="1"/>
  <c r="EU15" i="2"/>
  <c r="EV15" i="2" s="1"/>
  <c r="ER15" i="2"/>
  <c r="ES15" i="2" s="1"/>
  <c r="EO15" i="2"/>
  <c r="EP15" i="2" s="1"/>
  <c r="EL15" i="2"/>
  <c r="EM15" i="2" s="1"/>
  <c r="EI15" i="2"/>
  <c r="EJ15" i="2" s="1"/>
  <c r="EF15" i="2"/>
  <c r="EG15" i="2" s="1"/>
  <c r="ED15" i="2"/>
  <c r="EC15" i="2"/>
  <c r="DZ15" i="2"/>
  <c r="EA15" i="2" s="1"/>
  <c r="DW15" i="2"/>
  <c r="DX15" i="2" s="1"/>
  <c r="DT15" i="2"/>
  <c r="DU15" i="2" s="1"/>
  <c r="DQ15" i="2"/>
  <c r="DR15" i="2" s="1"/>
  <c r="DN15" i="2"/>
  <c r="DO15" i="2" s="1"/>
  <c r="DK15" i="2"/>
  <c r="DL15" i="2" s="1"/>
  <c r="DH15" i="2"/>
  <c r="DI15" i="2" s="1"/>
  <c r="DE15" i="2"/>
  <c r="DF15" i="2" s="1"/>
  <c r="DB15" i="2"/>
  <c r="DC15" i="2" s="1"/>
  <c r="CY15" i="2"/>
  <c r="CZ15" i="2" s="1"/>
  <c r="CV15" i="2"/>
  <c r="CW15" i="2" s="1"/>
  <c r="CS15" i="2"/>
  <c r="CT15" i="2" s="1"/>
  <c r="CP15" i="2"/>
  <c r="CQ15" i="2" s="1"/>
  <c r="CM15" i="2"/>
  <c r="CN15" i="2" s="1"/>
  <c r="CJ15" i="2"/>
  <c r="CK15" i="2" s="1"/>
  <c r="CH15" i="2"/>
  <c r="CG15" i="2"/>
  <c r="CD15" i="2"/>
  <c r="CE15" i="2" s="1"/>
  <c r="CA15" i="2"/>
  <c r="CB15" i="2" s="1"/>
  <c r="BX15" i="2"/>
  <c r="BY15" i="2" s="1"/>
  <c r="BU15" i="2"/>
  <c r="BV15" i="2" s="1"/>
  <c r="BR15" i="2"/>
  <c r="BS15" i="2" s="1"/>
  <c r="BO15" i="2"/>
  <c r="BP15" i="2" s="1"/>
  <c r="BL15" i="2"/>
  <c r="BM15" i="2" s="1"/>
  <c r="BI15" i="2"/>
  <c r="BJ15" i="2" s="1"/>
  <c r="BF15" i="2"/>
  <c r="BG15" i="2" s="1"/>
  <c r="BC15" i="2"/>
  <c r="BD15" i="2" s="1"/>
  <c r="AZ15" i="2"/>
  <c r="BA15" i="2" s="1"/>
  <c r="AW15" i="2"/>
  <c r="AX15" i="2" s="1"/>
  <c r="AT15" i="2"/>
  <c r="AU15" i="2" s="1"/>
  <c r="AQ15" i="2"/>
  <c r="AR15" i="2" s="1"/>
  <c r="AN15" i="2"/>
  <c r="AO15" i="2" s="1"/>
  <c r="AL15" i="2"/>
  <c r="AK15" i="2"/>
  <c r="AH15" i="2"/>
  <c r="AI15" i="2" s="1"/>
  <c r="AE15" i="2"/>
  <c r="AF15" i="2" s="1"/>
  <c r="AB15" i="2"/>
  <c r="AC15" i="2" s="1"/>
  <c r="Y15" i="2"/>
  <c r="Z15" i="2" s="1"/>
  <c r="V15" i="2"/>
  <c r="W15" i="2" s="1"/>
  <c r="S15" i="2"/>
  <c r="T15" i="2" s="1"/>
  <c r="P15" i="2"/>
  <c r="Q15" i="2" s="1"/>
  <c r="M15" i="2"/>
  <c r="N15" i="2" s="1"/>
  <c r="J15" i="2"/>
  <c r="K15" i="2" s="1"/>
  <c r="G15" i="2"/>
  <c r="H15" i="2" s="1"/>
  <c r="D15" i="2"/>
  <c r="E15" i="2" s="1"/>
  <c r="FA14" i="2"/>
  <c r="FB14" i="2" s="1"/>
  <c r="EX14" i="2"/>
  <c r="EY14" i="2" s="1"/>
  <c r="EU14" i="2"/>
  <c r="EV14" i="2" s="1"/>
  <c r="ER14" i="2"/>
  <c r="ES14" i="2" s="1"/>
  <c r="EP14" i="2"/>
  <c r="EO14" i="2"/>
  <c r="EL14" i="2"/>
  <c r="EM14" i="2" s="1"/>
  <c r="EI14" i="2"/>
  <c r="EJ14" i="2" s="1"/>
  <c r="EF14" i="2"/>
  <c r="EG14" i="2" s="1"/>
  <c r="EC14" i="2"/>
  <c r="ED14" i="2" s="1"/>
  <c r="DZ14" i="2"/>
  <c r="EA14" i="2" s="1"/>
  <c r="DW14" i="2"/>
  <c r="DX14" i="2" s="1"/>
  <c r="DT14" i="2"/>
  <c r="DU14" i="2" s="1"/>
  <c r="DQ14" i="2"/>
  <c r="DR14" i="2" s="1"/>
  <c r="DN14" i="2"/>
  <c r="DO14" i="2" s="1"/>
  <c r="DK14" i="2"/>
  <c r="DL14" i="2" s="1"/>
  <c r="DH14" i="2"/>
  <c r="DI14" i="2" s="1"/>
  <c r="DE14" i="2"/>
  <c r="DF14" i="2" s="1"/>
  <c r="DB14" i="2"/>
  <c r="DC14" i="2" s="1"/>
  <c r="CY14" i="2"/>
  <c r="CZ14" i="2" s="1"/>
  <c r="CV14" i="2"/>
  <c r="CW14" i="2" s="1"/>
  <c r="CT14" i="2"/>
  <c r="CS14" i="2"/>
  <c r="CP14" i="2"/>
  <c r="CQ14" i="2" s="1"/>
  <c r="CM14" i="2"/>
  <c r="CN14" i="2" s="1"/>
  <c r="CJ14" i="2"/>
  <c r="CK14" i="2" s="1"/>
  <c r="CG14" i="2"/>
  <c r="CH14" i="2" s="1"/>
  <c r="CD14" i="2"/>
  <c r="CE14" i="2" s="1"/>
  <c r="CA14" i="2"/>
  <c r="CB14" i="2" s="1"/>
  <c r="BX14" i="2"/>
  <c r="BY14" i="2" s="1"/>
  <c r="BU14" i="2"/>
  <c r="BV14" i="2" s="1"/>
  <c r="BR14" i="2"/>
  <c r="BS14" i="2" s="1"/>
  <c r="BO14" i="2"/>
  <c r="BP14" i="2" s="1"/>
  <c r="BL14" i="2"/>
  <c r="BM14" i="2" s="1"/>
  <c r="BI14" i="2"/>
  <c r="BJ14" i="2" s="1"/>
  <c r="BF14" i="2"/>
  <c r="BG14" i="2" s="1"/>
  <c r="BC14" i="2"/>
  <c r="BD14" i="2" s="1"/>
  <c r="AZ14" i="2"/>
  <c r="BA14" i="2" s="1"/>
  <c r="AX14" i="2"/>
  <c r="AW14" i="2"/>
  <c r="AT14" i="2"/>
  <c r="AU14" i="2" s="1"/>
  <c r="AQ14" i="2"/>
  <c r="AR14" i="2" s="1"/>
  <c r="AN14" i="2"/>
  <c r="AO14" i="2" s="1"/>
  <c r="AK14" i="2"/>
  <c r="AL14" i="2" s="1"/>
  <c r="AH14" i="2"/>
  <c r="AI14" i="2" s="1"/>
  <c r="AE14" i="2"/>
  <c r="AF14" i="2" s="1"/>
  <c r="AB14" i="2"/>
  <c r="AC14" i="2" s="1"/>
  <c r="Y14" i="2"/>
  <c r="Z14" i="2" s="1"/>
  <c r="V14" i="2"/>
  <c r="W14" i="2" s="1"/>
  <c r="S14" i="2"/>
  <c r="T14" i="2" s="1"/>
  <c r="P14" i="2"/>
  <c r="Q14" i="2" s="1"/>
  <c r="M14" i="2"/>
  <c r="J14" i="2"/>
  <c r="K14" i="2" s="1"/>
  <c r="G14" i="2"/>
  <c r="H14" i="2" s="1"/>
  <c r="D14" i="2"/>
  <c r="E14" i="2" s="1"/>
  <c r="FB13" i="2"/>
  <c r="FA13" i="2"/>
  <c r="EX13" i="2"/>
  <c r="EY13" i="2" s="1"/>
  <c r="EU13" i="2"/>
  <c r="EV13" i="2" s="1"/>
  <c r="ER13" i="2"/>
  <c r="ES13" i="2" s="1"/>
  <c r="EO13" i="2"/>
  <c r="EP13" i="2" s="1"/>
  <c r="EL13" i="2"/>
  <c r="EM13" i="2" s="1"/>
  <c r="EI13" i="2"/>
  <c r="EJ13" i="2" s="1"/>
  <c r="EF13" i="2"/>
  <c r="EG13" i="2" s="1"/>
  <c r="EC13" i="2"/>
  <c r="ED13" i="2" s="1"/>
  <c r="DZ13" i="2"/>
  <c r="EA13" i="2" s="1"/>
  <c r="DW13" i="2"/>
  <c r="DX13" i="2" s="1"/>
  <c r="DT13" i="2"/>
  <c r="DU13" i="2" s="1"/>
  <c r="DQ13" i="2"/>
  <c r="DR13" i="2" s="1"/>
  <c r="DN13" i="2"/>
  <c r="DO13" i="2" s="1"/>
  <c r="DK13" i="2"/>
  <c r="DL13" i="2" s="1"/>
  <c r="DH13" i="2"/>
  <c r="DI13" i="2" s="1"/>
  <c r="DF13" i="2"/>
  <c r="DE13" i="2"/>
  <c r="DB13" i="2"/>
  <c r="DC13" i="2" s="1"/>
  <c r="CY13" i="2"/>
  <c r="CZ13" i="2" s="1"/>
  <c r="CV13" i="2"/>
  <c r="CW13" i="2" s="1"/>
  <c r="CS13" i="2"/>
  <c r="CT13" i="2" s="1"/>
  <c r="CP13" i="2"/>
  <c r="CQ13" i="2" s="1"/>
  <c r="CM13" i="2"/>
  <c r="CN13" i="2" s="1"/>
  <c r="CJ13" i="2"/>
  <c r="CK13" i="2" s="1"/>
  <c r="CG13" i="2"/>
  <c r="CH13" i="2" s="1"/>
  <c r="CD13" i="2"/>
  <c r="CE13" i="2" s="1"/>
  <c r="CA13" i="2"/>
  <c r="CB13" i="2" s="1"/>
  <c r="BX13" i="2"/>
  <c r="BY13" i="2" s="1"/>
  <c r="BU13" i="2"/>
  <c r="BV13" i="2" s="1"/>
  <c r="BR13" i="2"/>
  <c r="BS13" i="2" s="1"/>
  <c r="BO13" i="2"/>
  <c r="BP13" i="2" s="1"/>
  <c r="BL13" i="2"/>
  <c r="BM13" i="2" s="1"/>
  <c r="BJ13" i="2"/>
  <c r="BI13" i="2"/>
  <c r="BF13" i="2"/>
  <c r="BG13" i="2" s="1"/>
  <c r="BC13" i="2"/>
  <c r="BD13" i="2" s="1"/>
  <c r="AZ13" i="2"/>
  <c r="BA13" i="2" s="1"/>
  <c r="AW13" i="2"/>
  <c r="AX13" i="2" s="1"/>
  <c r="AT13" i="2"/>
  <c r="AU13" i="2" s="1"/>
  <c r="AQ13" i="2"/>
  <c r="AR13" i="2" s="1"/>
  <c r="AN13" i="2"/>
  <c r="AO13" i="2" s="1"/>
  <c r="AK13" i="2"/>
  <c r="AL13" i="2" s="1"/>
  <c r="AH13" i="2"/>
  <c r="AI13" i="2" s="1"/>
  <c r="AE13" i="2"/>
  <c r="AF13" i="2" s="1"/>
  <c r="AB13" i="2"/>
  <c r="AC13" i="2" s="1"/>
  <c r="Y13" i="2"/>
  <c r="Z13" i="2" s="1"/>
  <c r="V13" i="2"/>
  <c r="W13" i="2" s="1"/>
  <c r="S13" i="2"/>
  <c r="T13" i="2" s="1"/>
  <c r="P13" i="2"/>
  <c r="Q13" i="2" s="1"/>
  <c r="N13" i="2"/>
  <c r="M13" i="2"/>
  <c r="J13" i="2"/>
  <c r="K13" i="2" s="1"/>
  <c r="G13" i="2"/>
  <c r="H13" i="2" s="1"/>
  <c r="D13" i="2"/>
  <c r="E13" i="2" s="1"/>
  <c r="FA12" i="2"/>
  <c r="FB12" i="2" s="1"/>
  <c r="EX12" i="2"/>
  <c r="EY12" i="2" s="1"/>
  <c r="EU12" i="2"/>
  <c r="EV12" i="2" s="1"/>
  <c r="ER12" i="2"/>
  <c r="ES12" i="2" s="1"/>
  <c r="EO12" i="2"/>
  <c r="EP12" i="2" s="1"/>
  <c r="EL12" i="2"/>
  <c r="EM12" i="2" s="1"/>
  <c r="EI12" i="2"/>
  <c r="EJ12" i="2" s="1"/>
  <c r="EF12" i="2"/>
  <c r="EG12" i="2" s="1"/>
  <c r="EC12" i="2"/>
  <c r="ED12" i="2" s="1"/>
  <c r="DZ12" i="2"/>
  <c r="EA12" i="2" s="1"/>
  <c r="DW12" i="2"/>
  <c r="DX12" i="2" s="1"/>
  <c r="DT12" i="2"/>
  <c r="DU12" i="2" s="1"/>
  <c r="DR12" i="2"/>
  <c r="DQ12" i="2"/>
  <c r="DN12" i="2"/>
  <c r="DO12" i="2" s="1"/>
  <c r="DK12" i="2"/>
  <c r="DL12" i="2" s="1"/>
  <c r="DH12" i="2"/>
  <c r="DI12" i="2" s="1"/>
  <c r="DE12" i="2"/>
  <c r="DF12" i="2" s="1"/>
  <c r="DB12" i="2"/>
  <c r="DC12" i="2" s="1"/>
  <c r="CY12" i="2"/>
  <c r="CZ12" i="2" s="1"/>
  <c r="CV12" i="2"/>
  <c r="CW12" i="2" s="1"/>
  <c r="CS12" i="2"/>
  <c r="CT12" i="2" s="1"/>
  <c r="CP12" i="2"/>
  <c r="CQ12" i="2" s="1"/>
  <c r="CM12" i="2"/>
  <c r="CN12" i="2" s="1"/>
  <c r="CJ12" i="2"/>
  <c r="CK12" i="2" s="1"/>
  <c r="CG12" i="2"/>
  <c r="CH12" i="2" s="1"/>
  <c r="CD12" i="2"/>
  <c r="CE12" i="2" s="1"/>
  <c r="CA12" i="2"/>
  <c r="CB12" i="2" s="1"/>
  <c r="BX12" i="2"/>
  <c r="BY12" i="2" s="1"/>
  <c r="BV12" i="2"/>
  <c r="BU12" i="2"/>
  <c r="BR12" i="2"/>
  <c r="BS12" i="2" s="1"/>
  <c r="BO12" i="2"/>
  <c r="BP12" i="2" s="1"/>
  <c r="BL12" i="2"/>
  <c r="BM12" i="2" s="1"/>
  <c r="BI12" i="2"/>
  <c r="BJ12" i="2" s="1"/>
  <c r="BF12" i="2"/>
  <c r="BG12" i="2" s="1"/>
  <c r="BC12" i="2"/>
  <c r="BD12" i="2" s="1"/>
  <c r="AZ12" i="2"/>
  <c r="BA12" i="2" s="1"/>
  <c r="AW12" i="2"/>
  <c r="AX12" i="2" s="1"/>
  <c r="AT12" i="2"/>
  <c r="AU12" i="2" s="1"/>
  <c r="AQ12" i="2"/>
  <c r="AR12" i="2" s="1"/>
  <c r="AN12" i="2"/>
  <c r="AO12" i="2" s="1"/>
  <c r="AK12" i="2"/>
  <c r="AL12" i="2" s="1"/>
  <c r="AH12" i="2"/>
  <c r="AI12" i="2" s="1"/>
  <c r="AE12" i="2"/>
  <c r="AF12" i="2" s="1"/>
  <c r="AB12" i="2"/>
  <c r="AC12" i="2" s="1"/>
  <c r="Z12" i="2"/>
  <c r="Y12" i="2"/>
  <c r="V12" i="2"/>
  <c r="W12" i="2" s="1"/>
  <c r="S12" i="2"/>
  <c r="T12" i="2" s="1"/>
  <c r="P12" i="2"/>
  <c r="Q12" i="2" s="1"/>
  <c r="M12" i="2"/>
  <c r="N12" i="2" s="1"/>
  <c r="J12" i="2"/>
  <c r="K12" i="2" s="1"/>
  <c r="G12" i="2"/>
  <c r="H12" i="2" s="1"/>
  <c r="D12" i="2"/>
  <c r="E12" i="2" s="1"/>
  <c r="FA11" i="2"/>
  <c r="FB11" i="2" s="1"/>
  <c r="EX11" i="2"/>
  <c r="EY11" i="2" s="1"/>
  <c r="EU11" i="2"/>
  <c r="EV11" i="2" s="1"/>
  <c r="ER11" i="2"/>
  <c r="ES11" i="2" s="1"/>
  <c r="EO11" i="2"/>
  <c r="EP11" i="2" s="1"/>
  <c r="EL11" i="2"/>
  <c r="EM11" i="2" s="1"/>
  <c r="EI11" i="2"/>
  <c r="EJ11" i="2" s="1"/>
  <c r="EF11" i="2"/>
  <c r="EG11" i="2" s="1"/>
  <c r="ED11" i="2"/>
  <c r="EC11" i="2"/>
  <c r="DZ11" i="2"/>
  <c r="EA11" i="2" s="1"/>
  <c r="DW11" i="2"/>
  <c r="DX11" i="2" s="1"/>
  <c r="DT11" i="2"/>
  <c r="DU11" i="2" s="1"/>
  <c r="DQ11" i="2"/>
  <c r="DR11" i="2" s="1"/>
  <c r="DN11" i="2"/>
  <c r="DO11" i="2" s="1"/>
  <c r="DK11" i="2"/>
  <c r="DL11" i="2" s="1"/>
  <c r="DH11" i="2"/>
  <c r="DI11" i="2" s="1"/>
  <c r="DE11" i="2"/>
  <c r="DF11" i="2" s="1"/>
  <c r="DB11" i="2"/>
  <c r="DC11" i="2" s="1"/>
  <c r="CY11" i="2"/>
  <c r="CZ11" i="2" s="1"/>
  <c r="CV11" i="2"/>
  <c r="CW11" i="2" s="1"/>
  <c r="CS11" i="2"/>
  <c r="CT11" i="2" s="1"/>
  <c r="CP11" i="2"/>
  <c r="CQ11" i="2" s="1"/>
  <c r="CM11" i="2"/>
  <c r="CN11" i="2" s="1"/>
  <c r="CJ11" i="2"/>
  <c r="CK11" i="2" s="1"/>
  <c r="CH11" i="2"/>
  <c r="CG11" i="2"/>
  <c r="CD11" i="2"/>
  <c r="CE11" i="2" s="1"/>
  <c r="CA11" i="2"/>
  <c r="CB11" i="2" s="1"/>
  <c r="BX11" i="2"/>
  <c r="BY11" i="2" s="1"/>
  <c r="BU11" i="2"/>
  <c r="BV11" i="2" s="1"/>
  <c r="BR11" i="2"/>
  <c r="BS11" i="2" s="1"/>
  <c r="BO11" i="2"/>
  <c r="BP11" i="2" s="1"/>
  <c r="BL11" i="2"/>
  <c r="BM11" i="2" s="1"/>
  <c r="BI11" i="2"/>
  <c r="BJ11" i="2" s="1"/>
  <c r="BF11" i="2"/>
  <c r="BG11" i="2" s="1"/>
  <c r="BC11" i="2"/>
  <c r="BD11" i="2" s="1"/>
  <c r="AZ11" i="2"/>
  <c r="BA11" i="2" s="1"/>
  <c r="AW11" i="2"/>
  <c r="AX11" i="2" s="1"/>
  <c r="AT11" i="2"/>
  <c r="AU11" i="2" s="1"/>
  <c r="AQ11" i="2"/>
  <c r="AR11" i="2" s="1"/>
  <c r="AN11" i="2"/>
  <c r="AO11" i="2" s="1"/>
  <c r="AL11" i="2"/>
  <c r="AK11" i="2"/>
  <c r="AH11" i="2"/>
  <c r="AI11" i="2" s="1"/>
  <c r="AE11" i="2"/>
  <c r="AF11" i="2" s="1"/>
  <c r="AB11" i="2"/>
  <c r="AC11" i="2" s="1"/>
  <c r="Y11" i="2"/>
  <c r="Z11" i="2" s="1"/>
  <c r="V11" i="2"/>
  <c r="W11" i="2" s="1"/>
  <c r="S11" i="2"/>
  <c r="T11" i="2" s="1"/>
  <c r="P11" i="2"/>
  <c r="Q11" i="2" s="1"/>
  <c r="N11" i="2"/>
  <c r="M11" i="2"/>
  <c r="J11" i="2"/>
  <c r="K11" i="2" s="1"/>
  <c r="G11" i="2"/>
  <c r="H11" i="2" s="1"/>
  <c r="D11" i="2"/>
  <c r="E11" i="2" s="1"/>
  <c r="FA10" i="2"/>
  <c r="FB10" i="2" s="1"/>
  <c r="EX10" i="2"/>
  <c r="EY10" i="2" s="1"/>
  <c r="EV10" i="2"/>
  <c r="EU10" i="2"/>
  <c r="ER10" i="2"/>
  <c r="ES10" i="2" s="1"/>
  <c r="EO10" i="2"/>
  <c r="EP10" i="2" s="1"/>
  <c r="EL10" i="2"/>
  <c r="EM10" i="2" s="1"/>
  <c r="EI10" i="2"/>
  <c r="EJ10" i="2" s="1"/>
  <c r="EF10" i="2"/>
  <c r="EG10" i="2" s="1"/>
  <c r="EC10" i="2"/>
  <c r="ED10" i="2" s="1"/>
  <c r="DZ10" i="2"/>
  <c r="EA10" i="2" s="1"/>
  <c r="DW10" i="2"/>
  <c r="DX10" i="2" s="1"/>
  <c r="DT10" i="2"/>
  <c r="DU10" i="2" s="1"/>
  <c r="DQ10" i="2"/>
  <c r="DR10" i="2" s="1"/>
  <c r="DN10" i="2"/>
  <c r="DO10" i="2" s="1"/>
  <c r="DK10" i="2"/>
  <c r="DL10" i="2" s="1"/>
  <c r="DH10" i="2"/>
  <c r="DI10" i="2" s="1"/>
  <c r="DE10" i="2"/>
  <c r="DF10" i="2" s="1"/>
  <c r="DB10" i="2"/>
  <c r="DC10" i="2" s="1"/>
  <c r="CZ10" i="2"/>
  <c r="CY10" i="2"/>
  <c r="CV10" i="2"/>
  <c r="CW10" i="2" s="1"/>
  <c r="CS10" i="2"/>
  <c r="CT10" i="2" s="1"/>
  <c r="CP10" i="2"/>
  <c r="CQ10" i="2" s="1"/>
  <c r="CM10" i="2"/>
  <c r="CN10" i="2" s="1"/>
  <c r="CJ10" i="2"/>
  <c r="CK10" i="2" s="1"/>
  <c r="CG10" i="2"/>
  <c r="CH10" i="2" s="1"/>
  <c r="CD10" i="2"/>
  <c r="CE10" i="2" s="1"/>
  <c r="CA10" i="2"/>
  <c r="CB10" i="2" s="1"/>
  <c r="BX10" i="2"/>
  <c r="BY10" i="2" s="1"/>
  <c r="BU10" i="2"/>
  <c r="BV10" i="2" s="1"/>
  <c r="BR10" i="2"/>
  <c r="BS10" i="2" s="1"/>
  <c r="BO10" i="2"/>
  <c r="BP10" i="2" s="1"/>
  <c r="BL10" i="2"/>
  <c r="BM10" i="2" s="1"/>
  <c r="BI10" i="2"/>
  <c r="BJ10" i="2" s="1"/>
  <c r="BF10" i="2"/>
  <c r="BG10" i="2" s="1"/>
  <c r="BD10" i="2"/>
  <c r="BC10" i="2"/>
  <c r="AZ10" i="2"/>
  <c r="BA10" i="2" s="1"/>
  <c r="AW10" i="2"/>
  <c r="AX10" i="2" s="1"/>
  <c r="AT10" i="2"/>
  <c r="AU10" i="2" s="1"/>
  <c r="AQ10" i="2"/>
  <c r="AR10" i="2" s="1"/>
  <c r="AN10" i="2"/>
  <c r="AO10" i="2" s="1"/>
  <c r="AK10" i="2"/>
  <c r="AL10" i="2" s="1"/>
  <c r="AH10" i="2"/>
  <c r="AI10" i="2" s="1"/>
  <c r="AE10" i="2"/>
  <c r="AF10" i="2" s="1"/>
  <c r="AB10" i="2"/>
  <c r="AC10" i="2" s="1"/>
  <c r="Y10" i="2"/>
  <c r="Z10" i="2" s="1"/>
  <c r="V10" i="2"/>
  <c r="W10" i="2" s="1"/>
  <c r="S10" i="2"/>
  <c r="T10" i="2" s="1"/>
  <c r="P10" i="2"/>
  <c r="Q10" i="2" s="1"/>
  <c r="M10" i="2"/>
  <c r="N10" i="2" s="1"/>
  <c r="J10" i="2"/>
  <c r="K10" i="2" s="1"/>
  <c r="H10" i="2"/>
  <c r="G10" i="2"/>
  <c r="D10" i="2"/>
  <c r="E10" i="2" s="1"/>
  <c r="FA9" i="2"/>
  <c r="FB9" i="2" s="1"/>
  <c r="EX9" i="2"/>
  <c r="EY9" i="2" s="1"/>
  <c r="EU9" i="2"/>
  <c r="EV9" i="2" s="1"/>
  <c r="ER9" i="2"/>
  <c r="ES9" i="2" s="1"/>
  <c r="EO9" i="2"/>
  <c r="EP9" i="2" s="1"/>
  <c r="EL9" i="2"/>
  <c r="EM9" i="2" s="1"/>
  <c r="EI9" i="2"/>
  <c r="EJ9" i="2" s="1"/>
  <c r="EF9" i="2"/>
  <c r="EG9" i="2" s="1"/>
  <c r="ED9" i="2"/>
  <c r="EC9" i="2"/>
  <c r="DZ9" i="2"/>
  <c r="EA9" i="2" s="1"/>
  <c r="DW9" i="2"/>
  <c r="DX9" i="2" s="1"/>
  <c r="DT9" i="2"/>
  <c r="DU9" i="2" s="1"/>
  <c r="DQ9" i="2"/>
  <c r="DR9" i="2" s="1"/>
  <c r="DN9" i="2"/>
  <c r="DO9" i="2" s="1"/>
  <c r="DK9" i="2"/>
  <c r="DL9" i="2" s="1"/>
  <c r="DH9" i="2"/>
  <c r="DI9" i="2" s="1"/>
  <c r="DF9" i="2"/>
  <c r="DE9" i="2"/>
  <c r="DB9" i="2"/>
  <c r="DC9" i="2" s="1"/>
  <c r="CY9" i="2"/>
  <c r="CZ9" i="2" s="1"/>
  <c r="CV9" i="2"/>
  <c r="CW9" i="2" s="1"/>
  <c r="CS9" i="2"/>
  <c r="CT9" i="2" s="1"/>
  <c r="CP9" i="2"/>
  <c r="CQ9" i="2" s="1"/>
  <c r="CM9" i="2"/>
  <c r="CN9" i="2" s="1"/>
  <c r="CJ9" i="2"/>
  <c r="CK9" i="2" s="1"/>
  <c r="CG9" i="2"/>
  <c r="CH9" i="2" s="1"/>
  <c r="CD9" i="2"/>
  <c r="CE9" i="2" s="1"/>
  <c r="CA9" i="2"/>
  <c r="CB9" i="2" s="1"/>
  <c r="BX9" i="2"/>
  <c r="BY9" i="2" s="1"/>
  <c r="BU9" i="2"/>
  <c r="BV9" i="2" s="1"/>
  <c r="BR9" i="2"/>
  <c r="BS9" i="2" s="1"/>
  <c r="BP9" i="2"/>
  <c r="BO9" i="2"/>
  <c r="BL9" i="2"/>
  <c r="BM9" i="2" s="1"/>
  <c r="BI9" i="2"/>
  <c r="BJ9" i="2" s="1"/>
  <c r="BF9" i="2"/>
  <c r="BG9" i="2" s="1"/>
  <c r="BC9" i="2"/>
  <c r="BD9" i="2" s="1"/>
  <c r="AZ9" i="2"/>
  <c r="BA9" i="2" s="1"/>
  <c r="AW9" i="2"/>
  <c r="AX9" i="2" s="1"/>
  <c r="AT9" i="2"/>
  <c r="AU9" i="2" s="1"/>
  <c r="AQ9" i="2"/>
  <c r="AR9" i="2" s="1"/>
  <c r="AN9" i="2"/>
  <c r="AO9" i="2" s="1"/>
  <c r="AL9" i="2"/>
  <c r="AK9" i="2"/>
  <c r="AH9" i="2"/>
  <c r="AI9" i="2" s="1"/>
  <c r="AE9" i="2"/>
  <c r="AF9" i="2" s="1"/>
  <c r="AB9" i="2"/>
  <c r="AC9" i="2" s="1"/>
  <c r="Y9" i="2"/>
  <c r="Z9" i="2" s="1"/>
  <c r="V9" i="2"/>
  <c r="W9" i="2" s="1"/>
  <c r="S9" i="2"/>
  <c r="T9" i="2" s="1"/>
  <c r="P9" i="2"/>
  <c r="Q9" i="2" s="1"/>
  <c r="N9" i="2"/>
  <c r="M9" i="2"/>
  <c r="J9" i="2"/>
  <c r="K9" i="2" s="1"/>
  <c r="G9" i="2"/>
  <c r="H9" i="2" s="1"/>
  <c r="D9" i="2"/>
  <c r="E9" i="2" s="1"/>
  <c r="FA8" i="2"/>
  <c r="FB8" i="2" s="1"/>
  <c r="EX8" i="2"/>
  <c r="EY8" i="2" s="1"/>
  <c r="EU8" i="2"/>
  <c r="EV8" i="2" s="1"/>
  <c r="ER8" i="2"/>
  <c r="ES8" i="2" s="1"/>
  <c r="EO8" i="2"/>
  <c r="EP8" i="2" s="1"/>
  <c r="EL8" i="2"/>
  <c r="EM8" i="2" s="1"/>
  <c r="EI8" i="2"/>
  <c r="EJ8" i="2" s="1"/>
  <c r="EF8" i="2"/>
  <c r="EG8" i="2" s="1"/>
  <c r="EC8" i="2"/>
  <c r="ED8" i="2" s="1"/>
  <c r="DZ8" i="2"/>
  <c r="EA8" i="2" s="1"/>
  <c r="DX8" i="2"/>
  <c r="DW8" i="2"/>
  <c r="DT8" i="2"/>
  <c r="DU8" i="2" s="1"/>
  <c r="DQ8" i="2"/>
  <c r="DR8" i="2" s="1"/>
  <c r="DN8" i="2"/>
  <c r="DO8" i="2" s="1"/>
  <c r="DK8" i="2"/>
  <c r="DL8" i="2" s="1"/>
  <c r="DH8" i="2"/>
  <c r="DI8" i="2" s="1"/>
  <c r="DE8" i="2"/>
  <c r="DF8" i="2" s="1"/>
  <c r="DB8" i="2"/>
  <c r="DC8" i="2" s="1"/>
  <c r="CY8" i="2"/>
  <c r="CZ8" i="2" s="1"/>
  <c r="CV8" i="2"/>
  <c r="CW8" i="2" s="1"/>
  <c r="CT8" i="2"/>
  <c r="CS8" i="2"/>
  <c r="CP8" i="2"/>
  <c r="CQ8" i="2" s="1"/>
  <c r="CM8" i="2"/>
  <c r="CN8" i="2" s="1"/>
  <c r="CJ8" i="2"/>
  <c r="CK8" i="2" s="1"/>
  <c r="CG8" i="2"/>
  <c r="CH8" i="2" s="1"/>
  <c r="CD8" i="2"/>
  <c r="CE8" i="2" s="1"/>
  <c r="CA8" i="2"/>
  <c r="CB8" i="2" s="1"/>
  <c r="BX8" i="2"/>
  <c r="BY8" i="2" s="1"/>
  <c r="BV8" i="2"/>
  <c r="BU8" i="2"/>
  <c r="BR8" i="2"/>
  <c r="BS8" i="2" s="1"/>
  <c r="BO8" i="2"/>
  <c r="BP8" i="2" s="1"/>
  <c r="BL8" i="2"/>
  <c r="BM8" i="2" s="1"/>
  <c r="BI8" i="2"/>
  <c r="BJ8" i="2" s="1"/>
  <c r="BF8" i="2"/>
  <c r="BG8" i="2" s="1"/>
  <c r="BC8" i="2"/>
  <c r="BD8" i="2" s="1"/>
  <c r="AZ8" i="2"/>
  <c r="BA8" i="2" s="1"/>
  <c r="AW8" i="2"/>
  <c r="AX8" i="2" s="1"/>
  <c r="AT8" i="2"/>
  <c r="AU8" i="2" s="1"/>
  <c r="AQ8" i="2"/>
  <c r="AR8" i="2" s="1"/>
  <c r="AN8" i="2"/>
  <c r="AO8" i="2" s="1"/>
  <c r="AK8" i="2"/>
  <c r="AL8" i="2" s="1"/>
  <c r="AH8" i="2"/>
  <c r="AI8" i="2" s="1"/>
  <c r="AF8" i="2"/>
  <c r="AE8" i="2"/>
  <c r="AB8" i="2"/>
  <c r="AC8" i="2" s="1"/>
  <c r="Y8" i="2"/>
  <c r="Z8" i="2" s="1"/>
  <c r="V8" i="2"/>
  <c r="W8" i="2" s="1"/>
  <c r="S8" i="2"/>
  <c r="T8" i="2" s="1"/>
  <c r="P8" i="2"/>
  <c r="Q8" i="2" s="1"/>
  <c r="M8" i="2"/>
  <c r="N8" i="2" s="1"/>
  <c r="J8" i="2"/>
  <c r="K8" i="2" s="1"/>
  <c r="H8" i="2"/>
  <c r="G8" i="2"/>
  <c r="D8" i="2"/>
  <c r="E8" i="2" s="1"/>
  <c r="FA7" i="2"/>
  <c r="FB1" i="2" s="1"/>
  <c r="FB3" i="2" s="1"/>
  <c r="EX7" i="2"/>
  <c r="EY7" i="2" s="1"/>
  <c r="EY6" i="2" s="1"/>
  <c r="EU7" i="2"/>
  <c r="EV7" i="2" s="1"/>
  <c r="EV6" i="2" s="1"/>
  <c r="ER7" i="2"/>
  <c r="ES7" i="2" s="1"/>
  <c r="EO7" i="2"/>
  <c r="EP1" i="2" s="1"/>
  <c r="EP3" i="2" s="1"/>
  <c r="EL7" i="2"/>
  <c r="EM7" i="2" s="1"/>
  <c r="EM6" i="2" s="1"/>
  <c r="EJ7" i="2"/>
  <c r="EJ6" i="2" s="1"/>
  <c r="EI7" i="2"/>
  <c r="EF7" i="2"/>
  <c r="EG7" i="2" s="1"/>
  <c r="EG6" i="2" s="1"/>
  <c r="EC7" i="2"/>
  <c r="ED1" i="2" s="1"/>
  <c r="ED3" i="2" s="1"/>
  <c r="DZ7" i="2"/>
  <c r="EA7" i="2" s="1"/>
  <c r="DW7" i="2"/>
  <c r="DX7" i="2" s="1"/>
  <c r="DX6" i="2" s="1"/>
  <c r="DT7" i="2"/>
  <c r="DU7" i="2" s="1"/>
  <c r="DU6" i="2" s="1"/>
  <c r="DQ7" i="2"/>
  <c r="DR1" i="2" s="1"/>
  <c r="DR3" i="2" s="1"/>
  <c r="DN7" i="2"/>
  <c r="DO7" i="2" s="1"/>
  <c r="DK7" i="2"/>
  <c r="DL1" i="2" s="1"/>
  <c r="DL3" i="2" s="1"/>
  <c r="DH7" i="2"/>
  <c r="DI7" i="2" s="1"/>
  <c r="DF7" i="2"/>
  <c r="DF6" i="2" s="1"/>
  <c r="DE7" i="2"/>
  <c r="DF1" i="2" s="1"/>
  <c r="DF3" i="2" s="1"/>
  <c r="DB7" i="2"/>
  <c r="DC7" i="2" s="1"/>
  <c r="DC6" i="2" s="1"/>
  <c r="CY7" i="2"/>
  <c r="CZ7" i="2" s="1"/>
  <c r="CZ6" i="2" s="1"/>
  <c r="CV7" i="2"/>
  <c r="CW7" i="2" s="1"/>
  <c r="CS7" i="2"/>
  <c r="CT1" i="2" s="1"/>
  <c r="CT3" i="2" s="1"/>
  <c r="CP7" i="2"/>
  <c r="CQ7" i="2" s="1"/>
  <c r="CQ6" i="2" s="1"/>
  <c r="CM7" i="2"/>
  <c r="CN7" i="2" s="1"/>
  <c r="CN6" i="2" s="1"/>
  <c r="CJ7" i="2"/>
  <c r="CK7" i="2" s="1"/>
  <c r="CH7" i="2"/>
  <c r="CH6" i="2" s="1"/>
  <c r="CG7" i="2"/>
  <c r="CH1" i="2" s="1"/>
  <c r="CH3" i="2" s="1"/>
  <c r="CD7" i="2"/>
  <c r="CE7" i="2" s="1"/>
  <c r="CA7" i="2"/>
  <c r="CB1" i="2" s="1"/>
  <c r="CB3" i="2" s="1"/>
  <c r="BX7" i="2"/>
  <c r="BY7" i="2" s="1"/>
  <c r="BY6" i="2" s="1"/>
  <c r="BU7" i="2"/>
  <c r="BV1" i="2" s="1"/>
  <c r="BV3" i="2" s="1"/>
  <c r="BR7" i="2"/>
  <c r="BS7" i="2" s="1"/>
  <c r="BS6" i="2" s="1"/>
  <c r="BO7" i="2"/>
  <c r="BP1" i="2" s="1"/>
  <c r="BP3" i="2" s="1"/>
  <c r="BL7" i="2"/>
  <c r="BM7" i="2" s="1"/>
  <c r="BM6" i="2" s="1"/>
  <c r="BI7" i="2"/>
  <c r="BJ1" i="2" s="1"/>
  <c r="BF7" i="2"/>
  <c r="BG7" i="2" s="1"/>
  <c r="BG6" i="2" s="1"/>
  <c r="BC7" i="2"/>
  <c r="BD7" i="2" s="1"/>
  <c r="BD6" i="2" s="1"/>
  <c r="AZ7" i="2"/>
  <c r="BA7" i="2" s="1"/>
  <c r="BA6" i="2" s="1"/>
  <c r="AW7" i="2"/>
  <c r="AX1" i="2" s="1"/>
  <c r="AT7" i="2"/>
  <c r="AU7" i="2" s="1"/>
  <c r="AU6" i="2" s="1"/>
  <c r="AR7" i="2"/>
  <c r="AR6" i="2" s="1"/>
  <c r="AQ7" i="2"/>
  <c r="AN7" i="2"/>
  <c r="AO7" i="2" s="1"/>
  <c r="AO6" i="2" s="1"/>
  <c r="AK7" i="2"/>
  <c r="AL1" i="2" s="1"/>
  <c r="AH7" i="2"/>
  <c r="AI7" i="2" s="1"/>
  <c r="AI6" i="2" s="1"/>
  <c r="AE7" i="2"/>
  <c r="AF1" i="2" s="1"/>
  <c r="AB7" i="2"/>
  <c r="AC7" i="2" s="1"/>
  <c r="AC6" i="2" s="1"/>
  <c r="Y7" i="2"/>
  <c r="Z1" i="2" s="1"/>
  <c r="V7" i="2"/>
  <c r="W7" i="2" s="1"/>
  <c r="W6" i="2" s="1"/>
  <c r="S7" i="2"/>
  <c r="T7" i="2" s="1"/>
  <c r="T6" i="2" s="1"/>
  <c r="P7" i="2"/>
  <c r="Q7" i="2" s="1"/>
  <c r="Q6" i="2" s="1"/>
  <c r="N7" i="2"/>
  <c r="N6" i="2" s="1"/>
  <c r="M7" i="2"/>
  <c r="N1" i="2" s="1"/>
  <c r="J7" i="2"/>
  <c r="K7" i="2" s="1"/>
  <c r="G7" i="2"/>
  <c r="H7" i="2" s="1"/>
  <c r="H6" i="2" s="1"/>
  <c r="D7" i="2"/>
  <c r="E7" i="2" s="1"/>
  <c r="ES6" i="2"/>
  <c r="EA6" i="2"/>
  <c r="DO6" i="2"/>
  <c r="DI6" i="2"/>
  <c r="CW6" i="2"/>
  <c r="CK6" i="2"/>
  <c r="CE6" i="2"/>
  <c r="BT6" i="2"/>
  <c r="BQ6" i="2"/>
  <c r="BN6" i="2"/>
  <c r="BK6" i="2"/>
  <c r="BH6" i="2"/>
  <c r="BE6" i="2"/>
  <c r="BB6" i="2"/>
  <c r="AY6" i="2"/>
  <c r="AV6" i="2"/>
  <c r="AS6" i="2"/>
  <c r="AP6" i="2"/>
  <c r="AM6" i="2"/>
  <c r="AJ6" i="2"/>
  <c r="AG6" i="2"/>
  <c r="AD6" i="2"/>
  <c r="AA6" i="2"/>
  <c r="X6" i="2"/>
  <c r="R6" i="2"/>
  <c r="O6" i="2"/>
  <c r="L6" i="2"/>
  <c r="K6" i="2"/>
  <c r="I6" i="2"/>
  <c r="F6" i="2"/>
  <c r="E6" i="2"/>
  <c r="FB5" i="2"/>
  <c r="EY5" i="2"/>
  <c r="EV5" i="2"/>
  <c r="ES5" i="2"/>
  <c r="EP5" i="2"/>
  <c r="EM5" i="2"/>
  <c r="EJ5" i="2"/>
  <c r="EG5" i="2"/>
  <c r="ED5" i="2"/>
  <c r="EA5" i="2"/>
  <c r="DX5" i="2"/>
  <c r="DU5" i="2"/>
  <c r="DR5" i="2"/>
  <c r="DO5" i="2"/>
  <c r="DL5" i="2"/>
  <c r="DI5" i="2"/>
  <c r="DF5" i="2"/>
  <c r="DC5" i="2"/>
  <c r="CZ5" i="2"/>
  <c r="CW5" i="2"/>
  <c r="CT5" i="2"/>
  <c r="CQ5" i="2"/>
  <c r="CN5" i="2"/>
  <c r="CK5" i="2"/>
  <c r="CH5" i="2"/>
  <c r="CE5" i="2"/>
  <c r="CB5" i="2"/>
  <c r="BY5" i="2"/>
  <c r="BV5" i="2"/>
  <c r="BS5" i="2"/>
  <c r="BP5" i="2"/>
  <c r="BM5" i="2"/>
  <c r="BJ5" i="2"/>
  <c r="BG5" i="2"/>
  <c r="BD5" i="2"/>
  <c r="BA5" i="2"/>
  <c r="AX5" i="2"/>
  <c r="AU5" i="2"/>
  <c r="AR5" i="2"/>
  <c r="AO5" i="2"/>
  <c r="AL5" i="2"/>
  <c r="AI5" i="2"/>
  <c r="AF5" i="2"/>
  <c r="AC5" i="2"/>
  <c r="Z5" i="2"/>
  <c r="W5" i="2"/>
  <c r="T5" i="2"/>
  <c r="Q5" i="2"/>
  <c r="N5" i="2"/>
  <c r="K5" i="2"/>
  <c r="H5" i="2"/>
  <c r="E5" i="2"/>
  <c r="FB2" i="2"/>
  <c r="EY2" i="2"/>
  <c r="EV2" i="2"/>
  <c r="ES2" i="2"/>
  <c r="EP2" i="2"/>
  <c r="EM2" i="2"/>
  <c r="EJ2" i="2"/>
  <c r="EG2" i="2"/>
  <c r="ED2" i="2"/>
  <c r="EA2" i="2"/>
  <c r="DX2" i="2"/>
  <c r="DU2" i="2"/>
  <c r="DR2" i="2"/>
  <c r="DO2" i="2"/>
  <c r="DL2" i="2"/>
  <c r="DI2" i="2"/>
  <c r="DF2" i="2"/>
  <c r="DC2" i="2"/>
  <c r="CZ2" i="2"/>
  <c r="CW2" i="2"/>
  <c r="CT2" i="2"/>
  <c r="CQ2" i="2"/>
  <c r="CN2" i="2"/>
  <c r="CK2" i="2"/>
  <c r="CH2" i="2"/>
  <c r="CE2" i="2"/>
  <c r="CB2" i="2"/>
  <c r="BY2" i="2"/>
  <c r="BV2" i="2"/>
  <c r="BS2" i="2"/>
  <c r="BP2" i="2"/>
  <c r="BM2" i="2"/>
  <c r="BJ2" i="2"/>
  <c r="BA2" i="2"/>
  <c r="AI2" i="2"/>
  <c r="AF2" i="2"/>
  <c r="T2" i="2"/>
  <c r="K2" i="2"/>
  <c r="K3" i="2" s="1"/>
  <c r="E2" i="2"/>
  <c r="ES1" i="2"/>
  <c r="ES3" i="2" s="1"/>
  <c r="EJ1" i="2"/>
  <c r="EJ3" i="2" s="1"/>
  <c r="EA1" i="2"/>
  <c r="EA3" i="2" s="1"/>
  <c r="DO1" i="2"/>
  <c r="DO3" i="2" s="1"/>
  <c r="CN1" i="2"/>
  <c r="CN3" i="2" s="1"/>
  <c r="CK1" i="2"/>
  <c r="CK3" i="2" s="1"/>
  <c r="CE1" i="2"/>
  <c r="CE3" i="2" s="1"/>
  <c r="BS1" i="2"/>
  <c r="BS3" i="2" s="1"/>
  <c r="BA1" i="2"/>
  <c r="AR1" i="2"/>
  <c r="AO1" i="2"/>
  <c r="AI1" i="2"/>
  <c r="AI3" i="2" s="1"/>
  <c r="W1" i="2"/>
  <c r="K1" i="2"/>
  <c r="H1" i="2"/>
  <c r="E1" i="2"/>
  <c r="C2" i="1"/>
  <c r="K18" i="1"/>
  <c r="K3" i="1"/>
  <c r="I3" i="1"/>
  <c r="I4" i="1"/>
  <c r="I5" i="1"/>
  <c r="I6" i="1"/>
  <c r="J6" i="1" s="1"/>
  <c r="I7" i="1"/>
  <c r="I8" i="1"/>
  <c r="I9" i="1"/>
  <c r="I10" i="1"/>
  <c r="J10" i="1" s="1"/>
  <c r="I11" i="1"/>
  <c r="I12" i="1"/>
  <c r="I13" i="1"/>
  <c r="I14" i="1"/>
  <c r="I15" i="1"/>
  <c r="I16" i="1"/>
  <c r="I17" i="1"/>
  <c r="I18" i="1"/>
  <c r="J18" i="1" s="1"/>
  <c r="I19" i="1"/>
  <c r="I20" i="1"/>
  <c r="I21" i="1"/>
  <c r="I22" i="1"/>
  <c r="J22" i="1" s="1"/>
  <c r="I23" i="1"/>
  <c r="I24" i="1"/>
  <c r="I25" i="1"/>
  <c r="I26" i="1"/>
  <c r="J26" i="1" s="1"/>
  <c r="I2" i="1"/>
  <c r="J14" i="1"/>
  <c r="J3" i="1"/>
  <c r="J4" i="1"/>
  <c r="J5" i="1"/>
  <c r="J7" i="1"/>
  <c r="J8" i="1"/>
  <c r="J9" i="1"/>
  <c r="J11" i="1"/>
  <c r="J12" i="1"/>
  <c r="J13" i="1"/>
  <c r="J15" i="1"/>
  <c r="J16" i="1"/>
  <c r="J17" i="1"/>
  <c r="J19" i="1"/>
  <c r="J20" i="1"/>
  <c r="J21" i="1"/>
  <c r="J23" i="1"/>
  <c r="J24" i="1"/>
  <c r="J25" i="1"/>
  <c r="L26" i="3" l="1"/>
  <c r="L18" i="3"/>
  <c r="L10" i="3"/>
  <c r="L14" i="3"/>
  <c r="L25" i="3"/>
  <c r="L17" i="3"/>
  <c r="M17" i="3" s="1"/>
  <c r="L9" i="3"/>
  <c r="M9" i="3" s="1"/>
  <c r="L15" i="3"/>
  <c r="L22" i="3"/>
  <c r="L21" i="3"/>
  <c r="L24" i="3"/>
  <c r="L16" i="3"/>
  <c r="L8" i="3"/>
  <c r="L7" i="3"/>
  <c r="M7" i="3" s="1"/>
  <c r="L6" i="3"/>
  <c r="M6" i="3" s="1"/>
  <c r="L5" i="3"/>
  <c r="M5" i="3" s="1"/>
  <c r="L20" i="3"/>
  <c r="L12" i="3"/>
  <c r="L4" i="3"/>
  <c r="L23" i="3"/>
  <c r="L13" i="3"/>
  <c r="M13" i="3" s="1"/>
  <c r="L3" i="3"/>
  <c r="M3" i="3" s="1"/>
  <c r="L19" i="3"/>
  <c r="BY1" i="2"/>
  <c r="BY3" i="2" s="1"/>
  <c r="CW1" i="2"/>
  <c r="CW3" i="2" s="1"/>
  <c r="BJ7" i="2"/>
  <c r="BJ6" i="2" s="1"/>
  <c r="ED7" i="2"/>
  <c r="ED6" i="2" s="1"/>
  <c r="BD1" i="2"/>
  <c r="AL7" i="2"/>
  <c r="AL6" i="2" s="1"/>
  <c r="FB7" i="2"/>
  <c r="FB6" i="2" s="1"/>
  <c r="EG1" i="2"/>
  <c r="EG3" i="2" s="1"/>
  <c r="K24" i="3"/>
  <c r="K20" i="3"/>
  <c r="K16" i="3"/>
  <c r="K12" i="3"/>
  <c r="M12" i="3" s="1"/>
  <c r="K8" i="3"/>
  <c r="K23" i="3"/>
  <c r="K19" i="3"/>
  <c r="K15" i="3"/>
  <c r="K11" i="3"/>
  <c r="K7" i="3"/>
  <c r="K25" i="3"/>
  <c r="K26" i="3"/>
  <c r="M26" i="3" s="1"/>
  <c r="K22" i="3"/>
  <c r="K18" i="3"/>
  <c r="K14" i="3"/>
  <c r="M14" i="3" s="1"/>
  <c r="K10" i="3"/>
  <c r="M10" i="3" s="1"/>
  <c r="K6" i="3"/>
  <c r="K4" i="3"/>
  <c r="K21" i="3"/>
  <c r="K17" i="3"/>
  <c r="K13" i="3"/>
  <c r="K9" i="3"/>
  <c r="K5" i="3"/>
  <c r="K3" i="3"/>
  <c r="M23" i="3"/>
  <c r="M11" i="3"/>
  <c r="M24" i="3"/>
  <c r="M22" i="3"/>
  <c r="M18" i="3"/>
  <c r="M4" i="3"/>
  <c r="M21" i="3"/>
  <c r="M20" i="3"/>
  <c r="T1" i="2"/>
  <c r="T3" i="2" s="1"/>
  <c r="BG1" i="2"/>
  <c r="CZ1" i="2"/>
  <c r="CZ3" i="2" s="1"/>
  <c r="DU1" i="2"/>
  <c r="DU3" i="2" s="1"/>
  <c r="H2" i="2"/>
  <c r="W2" i="2"/>
  <c r="W3" i="2" s="1"/>
  <c r="AO2" i="2"/>
  <c r="AO3" i="2" s="1"/>
  <c r="BD2" i="2"/>
  <c r="AF3" i="2"/>
  <c r="BJ3" i="2"/>
  <c r="BP7" i="2"/>
  <c r="BP6" i="2" s="1"/>
  <c r="DL7" i="2"/>
  <c r="DL6" i="2" s="1"/>
  <c r="N2" i="2"/>
  <c r="N3" i="2" s="1"/>
  <c r="Z2" i="2"/>
  <c r="Z3" i="2" s="1"/>
  <c r="BD3" i="2"/>
  <c r="E3" i="2"/>
  <c r="DC1" i="2"/>
  <c r="DC3" i="2" s="1"/>
  <c r="EV1" i="2"/>
  <c r="EV3" i="2" s="1"/>
  <c r="AC2" i="2"/>
  <c r="AR2" i="2"/>
  <c r="AR3" i="2" s="1"/>
  <c r="BG2" i="2"/>
  <c r="BG3" i="2" s="1"/>
  <c r="Z18" i="2"/>
  <c r="H3" i="2"/>
  <c r="AC1" i="2"/>
  <c r="BA3" i="2"/>
  <c r="EY1" i="2"/>
  <c r="EY3" i="2" s="1"/>
  <c r="Q2" i="2"/>
  <c r="AU2" i="2"/>
  <c r="AF7" i="2"/>
  <c r="AF6" i="2" s="1"/>
  <c r="CB7" i="2"/>
  <c r="CB6" i="2" s="1"/>
  <c r="Q1" i="2"/>
  <c r="AU1" i="2"/>
  <c r="BM1" i="2"/>
  <c r="BM3" i="2" s="1"/>
  <c r="CQ1" i="2"/>
  <c r="CQ3" i="2" s="1"/>
  <c r="DI1" i="2"/>
  <c r="DI3" i="2" s="1"/>
  <c r="DX1" i="2"/>
  <c r="DX3" i="2" s="1"/>
  <c r="EM1" i="2"/>
  <c r="EM3" i="2" s="1"/>
  <c r="Z7" i="2"/>
  <c r="Z6" i="2" s="1"/>
  <c r="AX7" i="2"/>
  <c r="AX6" i="2" s="1"/>
  <c r="BV7" i="2"/>
  <c r="BV6" i="2" s="1"/>
  <c r="CT7" i="2"/>
  <c r="CT6" i="2" s="1"/>
  <c r="DR7" i="2"/>
  <c r="DR6" i="2" s="1"/>
  <c r="EP7" i="2"/>
  <c r="EP6" i="2" s="1"/>
  <c r="N14" i="2"/>
  <c r="AL2" i="2"/>
  <c r="AL3" i="2" s="1"/>
  <c r="AL22" i="2"/>
  <c r="AX2" i="2"/>
  <c r="AX26" i="2"/>
  <c r="AX3" i="2"/>
  <c r="K25" i="1"/>
  <c r="K22" i="1"/>
  <c r="K23" i="1"/>
  <c r="K20" i="1"/>
  <c r="K17" i="1"/>
  <c r="K26" i="1"/>
  <c r="K19" i="1"/>
  <c r="K24" i="1"/>
  <c r="K21" i="1"/>
  <c r="O2" i="1"/>
  <c r="L3" i="1" s="1"/>
  <c r="M15" i="3" l="1"/>
  <c r="M19" i="3"/>
  <c r="M25" i="3"/>
  <c r="M16" i="3"/>
  <c r="AC3" i="2"/>
  <c r="M8" i="3"/>
  <c r="P4" i="3" s="1"/>
  <c r="O4" i="3"/>
  <c r="AU3" i="2"/>
  <c r="Q3" i="2"/>
  <c r="L18" i="1"/>
  <c r="M18" i="1" s="1"/>
  <c r="L19" i="1"/>
  <c r="M19" i="1" s="1"/>
  <c r="L22" i="1"/>
  <c r="M22" i="1" s="1"/>
  <c r="L23" i="1"/>
  <c r="M23" i="1" s="1"/>
  <c r="L21" i="1"/>
  <c r="M21" i="1" s="1"/>
  <c r="L25" i="1"/>
  <c r="M25" i="1" s="1"/>
  <c r="L26" i="1"/>
  <c r="M26" i="1" s="1"/>
  <c r="L17" i="1"/>
  <c r="M17" i="1" s="1"/>
  <c r="L24" i="1"/>
  <c r="M24" i="1" s="1"/>
  <c r="L20" i="1"/>
  <c r="M20" i="1" s="1"/>
  <c r="K4" i="1"/>
  <c r="K8" i="1"/>
  <c r="L8" i="1" s="1"/>
  <c r="K12" i="1"/>
  <c r="K16" i="1"/>
  <c r="K13" i="1"/>
  <c r="K11" i="1"/>
  <c r="K5" i="1"/>
  <c r="L5" i="1" s="1"/>
  <c r="K9" i="1"/>
  <c r="L9" i="1" s="1"/>
  <c r="K7" i="1"/>
  <c r="K6" i="1"/>
  <c r="L6" i="1" s="1"/>
  <c r="K10" i="1"/>
  <c r="K14" i="1"/>
  <c r="L14" i="1" s="1"/>
  <c r="K15" i="1"/>
  <c r="L15" i="1" s="1"/>
  <c r="L11" i="1" l="1"/>
  <c r="M11" i="1" s="1"/>
  <c r="L7" i="1"/>
  <c r="M7" i="1" s="1"/>
  <c r="L13" i="1"/>
  <c r="M13" i="1" s="1"/>
  <c r="L4" i="1"/>
  <c r="M4" i="1" s="1"/>
  <c r="L16" i="1"/>
  <c r="M16" i="1" s="1"/>
  <c r="M10" i="1"/>
  <c r="L10" i="1"/>
  <c r="L12" i="1"/>
  <c r="M12" i="1" s="1"/>
  <c r="M3" i="1"/>
  <c r="M9" i="1"/>
  <c r="M6" i="1"/>
  <c r="M5" i="1"/>
  <c r="M15" i="1"/>
  <c r="M8" i="1"/>
  <c r="M14" i="1"/>
  <c r="P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Casey Mueller</author>
  </authors>
  <commentList>
    <comment ref="C3" authorId="0" shapeId="0" xr:uid="{810BF1FE-F21F-4B87-B428-1A791F969F4B}">
      <text>
        <r>
          <rPr>
            <b/>
            <sz val="9"/>
            <color indexed="81"/>
            <rFont val="Tahoma"/>
            <family val="2"/>
          </rPr>
          <t>Casey Mueller:</t>
        </r>
        <r>
          <rPr>
            <sz val="9"/>
            <color indexed="81"/>
            <rFont val="Tahoma"/>
            <family val="2"/>
          </rPr>
          <t xml:space="preserve">
Depending on the data sometimes using the greatest difference in the residual variance works better than the smallest sum of squares</t>
        </r>
      </text>
    </comment>
    <comment ref="C5" authorId="0" shapeId="0" xr:uid="{328354C1-8B4D-4654-93B2-0C0EB4C76B91}">
      <text>
        <r>
          <rPr>
            <b/>
            <sz val="9"/>
            <color indexed="81"/>
            <rFont val="Tahoma"/>
            <family val="2"/>
          </rPr>
          <t xml:space="preserve">Casey Mueller:
</t>
        </r>
        <r>
          <rPr>
            <sz val="9"/>
            <color indexed="81"/>
            <rFont val="Tahoma"/>
            <family val="2"/>
          </rPr>
          <t>the Pc</t>
        </r>
      </text>
    </comment>
    <comment ref="C6" authorId="0" shapeId="0" xr:uid="{EC16EFC9-E76B-40E2-B080-59C314999A7A}">
      <text>
        <r>
          <rPr>
            <b/>
            <sz val="9"/>
            <color indexed="81"/>
            <rFont val="Tahoma"/>
            <family val="2"/>
          </rPr>
          <t>Casey Mueller:</t>
        </r>
        <r>
          <rPr>
            <sz val="9"/>
            <color indexed="81"/>
            <rFont val="Tahoma"/>
            <family val="2"/>
          </rPr>
          <t xml:space="preserve">
You want to have the change point (Pc) create the lowest sum of squares for the two regressions because that shows that the variability around both regression lines is small and therefore the break point is in a good location</t>
        </r>
      </text>
    </comment>
  </commentList>
</comments>
</file>

<file path=xl/sharedStrings.xml><?xml version="1.0" encoding="utf-8"?>
<sst xmlns="http://schemas.openxmlformats.org/spreadsheetml/2006/main" count="51" uniqueCount="35">
  <si>
    <t>Species</t>
  </si>
  <si>
    <t>Fish Class</t>
  </si>
  <si>
    <t>Vol</t>
  </si>
  <si>
    <t>Temp</t>
  </si>
  <si>
    <t>Fish Mass (g)</t>
  </si>
  <si>
    <t>T (min)</t>
  </si>
  <si>
    <t>∆Time (min)</t>
  </si>
  <si>
    <t>DO</t>
  </si>
  <si>
    <t>%DO of Init.</t>
  </si>
  <si>
    <t xml:space="preserve"> PO2 (mmHg)</t>
  </si>
  <si>
    <t>∆PO2</t>
  </si>
  <si>
    <t>VO2 (µl/g/h)</t>
  </si>
  <si>
    <r>
      <t>O2 Solubility (ml/l/</t>
    </r>
    <r>
      <rPr>
        <sz val="11"/>
        <color theme="1"/>
        <rFont val="Calibri"/>
        <family val="2"/>
      </rPr>
      <t>∆</t>
    </r>
    <r>
      <rPr>
        <sz val="11"/>
        <color theme="1"/>
        <rFont val="Calibri"/>
        <family val="2"/>
        <scheme val="minor"/>
      </rPr>
      <t>mmHg)</t>
    </r>
  </si>
  <si>
    <t>O2 Sol Factor for Equation (</t>
  </si>
  <si>
    <r>
      <t>MO2 (</t>
    </r>
    <r>
      <rPr>
        <b/>
        <sz val="11"/>
        <color rgb="FF0070C0"/>
        <rFont val="Calibri"/>
        <family val="2"/>
      </rPr>
      <t>µM/g/h)</t>
    </r>
  </si>
  <si>
    <t>Average</t>
  </si>
  <si>
    <t>Misgurnus angilicaudatus</t>
  </si>
  <si>
    <t>Resirometry Trial 1</t>
  </si>
  <si>
    <t>residual variance of first regression</t>
  </si>
  <si>
    <t>residual variance of second regression</t>
  </si>
  <si>
    <t>Difference</t>
  </si>
  <si>
    <t>Put data in here</t>
  </si>
  <si>
    <t>Change point</t>
  </si>
  <si>
    <t>Po2</t>
  </si>
  <si>
    <t>Vo2</t>
  </si>
  <si>
    <t>Sum of Squares</t>
  </si>
  <si>
    <t>graph shows when the sum of squares is the smallest</t>
  </si>
  <si>
    <t>graph shows when the difference of the residual variance is greatest</t>
  </si>
  <si>
    <t>plots the data, you will need to determine where series one ends and series two starts based on the current break point</t>
  </si>
  <si>
    <t>DO (converted)</t>
  </si>
  <si>
    <t>https://www.waterontheweb.org/under/waterquality/dosatcalc.html</t>
  </si>
  <si>
    <t>https://www.colby.edu/chemistry/CH331/O2%20Solubility.html</t>
  </si>
  <si>
    <t>O2 Sol</t>
  </si>
  <si>
    <t>VO2 (µl/mg/h)</t>
  </si>
  <si>
    <r>
      <t>MO2 (</t>
    </r>
    <r>
      <rPr>
        <b/>
        <sz val="11"/>
        <color rgb="FF0070C0"/>
        <rFont val="Calibri"/>
        <family val="2"/>
      </rPr>
      <t>µM/mg/h)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</si>
</sst>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
    <numFmt numFmtId="166" formatCode="0.0000000"/>
  </numFmts>
  <fonts count="16" x14ac:knownFonts="1">
    <font>
      <sz val="11"/>
      <color theme="1"/>
      <name val="Calibri"/>
      <family val="2"/>
      <scheme val="minor"/>
    </font>
    <font>
      <sz val="11"/>
      <color theme="1"/>
      <name val="Calibri"/>
      <family val="2"/>
    </font>
    <font>
      <b/>
      <sz val="11"/>
      <color rgb="FFFF0000"/>
      <name val="Calibri"/>
      <family val="2"/>
      <scheme val="minor"/>
    </font>
    <font>
      <b/>
      <sz val="11"/>
      <color rgb="FF0070C0"/>
      <name val="Calibri"/>
      <family val="2"/>
      <scheme val="minor"/>
    </font>
    <font>
      <b/>
      <sz val="11"/>
      <color rgb="FF0070C0"/>
      <name val="Calibri"/>
      <family val="2"/>
    </font>
    <font>
      <sz val="22"/>
      <color rgb="FFFF0000"/>
      <name val="Calibri"/>
      <family val="2"/>
      <scheme val="minor"/>
    </font>
    <font>
      <sz val="22"/>
      <color theme="1"/>
      <name val="Calibri"/>
      <family val="2"/>
      <scheme val="minor"/>
    </font>
    <font>
      <sz val="10"/>
      <name val="Arial"/>
      <family val="2"/>
    </font>
    <font>
      <b/>
      <sz val="10"/>
      <name val="Arial"/>
      <family val="2"/>
    </font>
    <font>
      <sz val="10"/>
      <color indexed="10"/>
      <name val="Arial"/>
      <family val="2"/>
    </font>
    <font>
      <sz val="10"/>
      <color rgb="FFFF0000"/>
      <name val="Arial"/>
      <family val="2"/>
    </font>
    <font>
      <sz val="10"/>
      <color indexed="12"/>
      <name val="Arial"/>
      <family val="2"/>
    </font>
    <font>
      <sz val="10"/>
      <color rgb="FF061BBA"/>
      <name val="Arial"/>
      <family val="2"/>
    </font>
    <font>
      <sz val="10"/>
      <color rgb="FF2C0AF6"/>
      <name val="Arial"/>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3">
    <xf numFmtId="0" fontId="0" fillId="0" borderId="0"/>
    <xf numFmtId="0" fontId="7" fillId="0" borderId="0"/>
    <xf numFmtId="0" fontId="7" fillId="0" borderId="0"/>
  </cellStyleXfs>
  <cellXfs count="30">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164" fontId="0" fillId="0" borderId="0" xfId="0" applyNumberFormat="1" applyAlignment="1">
      <alignment horizontal="center" vertical="center" wrapText="1"/>
    </xf>
    <xf numFmtId="0" fontId="0" fillId="2" borderId="0" xfId="0" applyFill="1" applyAlignment="1">
      <alignment horizontal="center" vertical="center" wrapText="1"/>
    </xf>
    <xf numFmtId="2" fontId="0" fillId="0" borderId="0" xfId="0" applyNumberFormat="1" applyAlignment="1">
      <alignment horizontal="center" vertical="center" wrapText="1"/>
    </xf>
    <xf numFmtId="1" fontId="0" fillId="2" borderId="0" xfId="0" applyNumberFormat="1" applyFill="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165" fontId="2" fillId="0" borderId="0" xfId="0" applyNumberFormat="1" applyFont="1" applyAlignment="1">
      <alignment horizontal="center" vertical="center" wrapText="1"/>
    </xf>
    <xf numFmtId="166" fontId="3" fillId="0" borderId="0" xfId="0" applyNumberFormat="1" applyFont="1" applyAlignment="1">
      <alignment horizontal="center" vertical="center" wrapText="1"/>
    </xf>
    <xf numFmtId="0" fontId="2" fillId="0" borderId="0" xfId="0" applyFont="1"/>
    <xf numFmtId="0" fontId="3" fillId="0" borderId="0" xfId="0" applyFont="1"/>
    <xf numFmtId="165" fontId="3" fillId="0" borderId="0" xfId="0" applyNumberFormat="1" applyFont="1" applyAlignment="1">
      <alignment horizontal="center" vertical="center" wrapText="1"/>
    </xf>
    <xf numFmtId="0" fontId="7" fillId="0" borderId="0" xfId="1"/>
    <xf numFmtId="0" fontId="7" fillId="0" borderId="0" xfId="1" applyAlignment="1">
      <alignment horizontal="right"/>
    </xf>
    <xf numFmtId="2" fontId="7" fillId="0" borderId="0" xfId="1" applyNumberFormat="1"/>
    <xf numFmtId="0" fontId="7" fillId="3" borderId="0" xfId="1" applyFill="1"/>
    <xf numFmtId="0" fontId="7" fillId="0" borderId="0" xfId="1" applyAlignment="1">
      <alignment horizontal="center"/>
    </xf>
    <xf numFmtId="0" fontId="8" fillId="0" borderId="0" xfId="1" applyFont="1" applyAlignment="1">
      <alignment horizontal="center"/>
    </xf>
    <xf numFmtId="0" fontId="9"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7" fillId="0" borderId="0" xfId="2"/>
    <xf numFmtId="0" fontId="5" fillId="0" borderId="0" xfId="0" applyFont="1" applyAlignment="1">
      <alignment horizontal="center" vertical="center" textRotation="90" wrapText="1"/>
    </xf>
    <xf numFmtId="0" fontId="6" fillId="0" borderId="0" xfId="0" applyFont="1" applyAlignment="1">
      <alignment horizontal="center" vertical="center" textRotation="90" wrapText="1"/>
    </xf>
  </cellXfs>
  <cellStyles count="3">
    <cellStyle name="Normal" xfId="0" builtinId="0"/>
    <cellStyle name="Normal 2" xfId="1" xr:uid="{7606536D-EE39-48F6-8BB4-D90F3E06A5A7}"/>
    <cellStyle name="Normal 3" xfId="2" xr:uid="{74F3D1DC-517A-4E07-AB60-3E83BBD8BE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02672752591272E-2"/>
          <c:y val="2.2791856900240399E-2"/>
          <c:w val="0.82273979285451004"/>
          <c:h val="0.78577324893211897"/>
        </c:manualLayout>
      </c:layout>
      <c:scatterChart>
        <c:scatterStyle val="lineMarker"/>
        <c:varyColors val="0"/>
        <c:ser>
          <c:idx val="0"/>
          <c:order val="0"/>
          <c:xVal>
            <c:numRef>
              <c:f>'[1]Broken stick method'!$E$5:$CV$5</c:f>
              <c:numCache>
                <c:formatCode>General</c:formatCode>
                <c:ptCount val="96"/>
                <c:pt idx="0">
                  <c:v>0</c:v>
                </c:pt>
                <c:pt idx="3">
                  <c:v>0</c:v>
                </c:pt>
                <c:pt idx="6">
                  <c:v>0</c:v>
                </c:pt>
                <c:pt idx="9">
                  <c:v>134.41084827074479</c:v>
                </c:pt>
                <c:pt idx="12">
                  <c:v>139.63870112057927</c:v>
                </c:pt>
                <c:pt idx="15">
                  <c:v>137.32743986065248</c:v>
                </c:pt>
                <c:pt idx="18">
                  <c:v>135.20878370571955</c:v>
                </c:pt>
                <c:pt idx="21">
                  <c:v>133.18643010328356</c:v>
                </c:pt>
                <c:pt idx="24">
                  <c:v>131.26037905334454</c:v>
                </c:pt>
                <c:pt idx="27">
                  <c:v>129.52693310839939</c:v>
                </c:pt>
                <c:pt idx="30">
                  <c:v>127.60088205846037</c:v>
                </c:pt>
                <c:pt idx="33">
                  <c:v>125.3859233510305</c:v>
                </c:pt>
                <c:pt idx="36">
                  <c:v>123.26726719609756</c:v>
                </c:pt>
                <c:pt idx="39">
                  <c:v>121.24491359366161</c:v>
                </c:pt>
                <c:pt idx="42">
                  <c:v>119.31886254372259</c:v>
                </c:pt>
                <c:pt idx="45">
                  <c:v>117.68171915127441</c:v>
                </c:pt>
                <c:pt idx="48">
                  <c:v>116.04457575882624</c:v>
                </c:pt>
                <c:pt idx="51">
                  <c:v>114.02222215639026</c:v>
                </c:pt>
                <c:pt idx="54">
                  <c:v>111.99986855395427</c:v>
                </c:pt>
                <c:pt idx="57">
                  <c:v>110.45902771400307</c:v>
                </c:pt>
                <c:pt idx="60">
                  <c:v>107.85885879658538</c:v>
                </c:pt>
                <c:pt idx="63">
                  <c:v>0</c:v>
                </c:pt>
                <c:pt idx="66">
                  <c:v>0</c:v>
                </c:pt>
                <c:pt idx="69">
                  <c:v>0</c:v>
                </c:pt>
                <c:pt idx="72">
                  <c:v>0</c:v>
                </c:pt>
                <c:pt idx="75">
                  <c:v>0</c:v>
                </c:pt>
                <c:pt idx="78">
                  <c:v>0</c:v>
                </c:pt>
                <c:pt idx="81">
                  <c:v>0</c:v>
                </c:pt>
                <c:pt idx="84">
                  <c:v>0</c:v>
                </c:pt>
                <c:pt idx="87">
                  <c:v>0</c:v>
                </c:pt>
                <c:pt idx="90">
                  <c:v>0</c:v>
                </c:pt>
                <c:pt idx="93">
                  <c:v>0</c:v>
                </c:pt>
              </c:numCache>
            </c:numRef>
          </c:xVal>
          <c:yVal>
            <c:numRef>
              <c:f>'[1]Broken stick method'!$E$6:$CW$6</c:f>
              <c:numCache>
                <c:formatCode>General</c:formatCode>
                <c:ptCount val="97"/>
                <c:pt idx="0">
                  <c:v>0</c:v>
                </c:pt>
                <c:pt idx="1">
                  <c:v>0</c:v>
                </c:pt>
                <c:pt idx="3">
                  <c:v>0</c:v>
                </c:pt>
                <c:pt idx="4">
                  <c:v>0</c:v>
                </c:pt>
                <c:pt idx="6">
                  <c:v>0</c:v>
                </c:pt>
                <c:pt idx="7">
                  <c:v>0</c:v>
                </c:pt>
                <c:pt idx="9">
                  <c:v>0</c:v>
                </c:pt>
                <c:pt idx="10">
                  <c:v>0</c:v>
                </c:pt>
                <c:pt idx="12">
                  <c:v>0</c:v>
                </c:pt>
                <c:pt idx="13">
                  <c:v>0</c:v>
                </c:pt>
                <c:pt idx="15">
                  <c:v>0</c:v>
                </c:pt>
                <c:pt idx="18">
                  <c:v>0</c:v>
                </c:pt>
                <c:pt idx="19">
                  <c:v>0</c:v>
                </c:pt>
                <c:pt idx="21">
                  <c:v>0</c:v>
                </c:pt>
                <c:pt idx="22">
                  <c:v>0</c:v>
                </c:pt>
                <c:pt idx="24">
                  <c:v>0</c:v>
                </c:pt>
                <c:pt idx="25">
                  <c:v>0</c:v>
                </c:pt>
                <c:pt idx="27">
                  <c:v>0</c:v>
                </c:pt>
                <c:pt idx="28">
                  <c:v>0</c:v>
                </c:pt>
                <c:pt idx="30">
                  <c:v>0</c:v>
                </c:pt>
                <c:pt idx="31">
                  <c:v>0</c:v>
                </c:pt>
                <c:pt idx="33">
                  <c:v>0</c:v>
                </c:pt>
                <c:pt idx="34">
                  <c:v>0</c:v>
                </c:pt>
                <c:pt idx="36">
                  <c:v>0</c:v>
                </c:pt>
                <c:pt idx="37">
                  <c:v>0</c:v>
                </c:pt>
                <c:pt idx="39">
                  <c:v>0</c:v>
                </c:pt>
                <c:pt idx="40">
                  <c:v>0</c:v>
                </c:pt>
                <c:pt idx="42">
                  <c:v>0</c:v>
                </c:pt>
                <c:pt idx="43">
                  <c:v>0</c:v>
                </c:pt>
                <c:pt idx="45">
                  <c:v>0</c:v>
                </c:pt>
                <c:pt idx="46">
                  <c:v>0</c:v>
                </c:pt>
                <c:pt idx="48">
                  <c:v>0</c:v>
                </c:pt>
                <c:pt idx="49">
                  <c:v>0</c:v>
                </c:pt>
                <c:pt idx="51">
                  <c:v>0</c:v>
                </c:pt>
                <c:pt idx="52">
                  <c:v>0</c:v>
                </c:pt>
                <c:pt idx="54">
                  <c:v>0</c:v>
                </c:pt>
                <c:pt idx="55">
                  <c:v>0</c:v>
                </c:pt>
                <c:pt idx="57">
                  <c:v>0</c:v>
                </c:pt>
                <c:pt idx="58">
                  <c:v>0</c:v>
                </c:pt>
                <c:pt idx="60">
                  <c:v>0</c:v>
                </c:pt>
                <c:pt idx="61">
                  <c:v>0</c:v>
                </c:pt>
                <c:pt idx="63">
                  <c:v>0</c:v>
                </c:pt>
                <c:pt idx="64">
                  <c:v>0</c:v>
                </c:pt>
                <c:pt idx="66">
                  <c:v>0</c:v>
                </c:pt>
                <c:pt idx="67">
                  <c:v>0</c:v>
                </c:pt>
                <c:pt idx="69">
                  <c:v>0</c:v>
                </c:pt>
                <c:pt idx="72">
                  <c:v>0</c:v>
                </c:pt>
                <c:pt idx="75">
                  <c:v>0</c:v>
                </c:pt>
                <c:pt idx="78">
                  <c:v>0</c:v>
                </c:pt>
                <c:pt idx="81">
                  <c:v>0</c:v>
                </c:pt>
                <c:pt idx="84">
                  <c:v>0</c:v>
                </c:pt>
                <c:pt idx="87">
                  <c:v>0</c:v>
                </c:pt>
                <c:pt idx="90">
                  <c:v>0</c:v>
                </c:pt>
                <c:pt idx="93">
                  <c:v>0</c:v>
                </c:pt>
                <c:pt idx="96">
                  <c:v>0</c:v>
                </c:pt>
              </c:numCache>
            </c:numRef>
          </c:yVal>
          <c:smooth val="0"/>
          <c:extLst>
            <c:ext xmlns:c16="http://schemas.microsoft.com/office/drawing/2014/chart" uri="{C3380CC4-5D6E-409C-BE32-E72D297353CC}">
              <c16:uniqueId val="{00000000-48E5-4C5B-8E9D-6B88B389470F}"/>
            </c:ext>
          </c:extLst>
        </c:ser>
        <c:dLbls>
          <c:showLegendKey val="0"/>
          <c:showVal val="0"/>
          <c:showCatName val="0"/>
          <c:showSerName val="0"/>
          <c:showPercent val="0"/>
          <c:showBubbleSize val="0"/>
        </c:dLbls>
        <c:axId val="-981732656"/>
        <c:axId val="-981729264"/>
      </c:scatterChart>
      <c:valAx>
        <c:axId val="-981732656"/>
        <c:scaling>
          <c:orientation val="minMax"/>
        </c:scaling>
        <c:delete val="0"/>
        <c:axPos val="b"/>
        <c:title>
          <c:tx>
            <c:rich>
              <a:bodyPr/>
              <a:lstStyle/>
              <a:p>
                <a:pPr>
                  <a:defRPr/>
                </a:pPr>
                <a:r>
                  <a:rPr lang="en-US"/>
                  <a:t>Break Point</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1729264"/>
        <c:crosses val="autoZero"/>
        <c:crossBetween val="midCat"/>
      </c:valAx>
      <c:valAx>
        <c:axId val="-981729264"/>
        <c:scaling>
          <c:orientation val="minMax"/>
        </c:scaling>
        <c:delete val="0"/>
        <c:axPos val="l"/>
        <c:title>
          <c:tx>
            <c:rich>
              <a:bodyPr rot="-5400000" vert="horz"/>
              <a:lstStyle/>
              <a:p>
                <a:pPr>
                  <a:defRPr/>
                </a:pPr>
                <a:r>
                  <a:rPr lang="en-US"/>
                  <a:t>Sum of squares</a:t>
                </a:r>
              </a:p>
            </c:rich>
          </c:tx>
          <c:overlay val="0"/>
        </c:title>
        <c:numFmt formatCode="General" sourceLinked="1"/>
        <c:majorTickMark val="out"/>
        <c:minorTickMark val="none"/>
        <c:tickLblPos val="nextTo"/>
        <c:crossAx val="-981732656"/>
        <c:crosses val="autoZero"/>
        <c:crossBetween val="midCat"/>
      </c:valAx>
      <c:spPr>
        <a:solidFill>
          <a:sysClr val="window" lastClr="FFFFFF">
            <a:lumMod val="85000"/>
          </a:sysClr>
        </a:solidFill>
        <a:ln>
          <a:solidFill>
            <a:srgbClr val="000000"/>
          </a:solidFill>
        </a:ln>
      </c:spPr>
    </c:plotArea>
    <c:plotVisOnly val="1"/>
    <c:dispBlanksAs val="gap"/>
    <c:showDLblsOverMax val="0"/>
  </c:chart>
  <c:printSettings>
    <c:headerFooter/>
    <c:pageMargins b="0.750000000000001" l="0.70000000000000095" r="0.70000000000000095" t="0.750000000000001"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xVal>
            <c:numRef>
              <c:f>'[1]Broken stick method'!$E$5:$CV$5</c:f>
              <c:numCache>
                <c:formatCode>General</c:formatCode>
                <c:ptCount val="96"/>
                <c:pt idx="0">
                  <c:v>0</c:v>
                </c:pt>
                <c:pt idx="3">
                  <c:v>0</c:v>
                </c:pt>
                <c:pt idx="6">
                  <c:v>0</c:v>
                </c:pt>
                <c:pt idx="9">
                  <c:v>134.41084827074479</c:v>
                </c:pt>
                <c:pt idx="12">
                  <c:v>139.63870112057927</c:v>
                </c:pt>
                <c:pt idx="15">
                  <c:v>137.32743986065248</c:v>
                </c:pt>
                <c:pt idx="18">
                  <c:v>135.20878370571955</c:v>
                </c:pt>
                <c:pt idx="21">
                  <c:v>133.18643010328356</c:v>
                </c:pt>
                <c:pt idx="24">
                  <c:v>131.26037905334454</c:v>
                </c:pt>
                <c:pt idx="27">
                  <c:v>129.52693310839939</c:v>
                </c:pt>
                <c:pt idx="30">
                  <c:v>127.60088205846037</c:v>
                </c:pt>
                <c:pt idx="33">
                  <c:v>125.3859233510305</c:v>
                </c:pt>
                <c:pt idx="36">
                  <c:v>123.26726719609756</c:v>
                </c:pt>
                <c:pt idx="39">
                  <c:v>121.24491359366161</c:v>
                </c:pt>
                <c:pt idx="42">
                  <c:v>119.31886254372259</c:v>
                </c:pt>
                <c:pt idx="45">
                  <c:v>117.68171915127441</c:v>
                </c:pt>
                <c:pt idx="48">
                  <c:v>116.04457575882624</c:v>
                </c:pt>
                <c:pt idx="51">
                  <c:v>114.02222215639026</c:v>
                </c:pt>
                <c:pt idx="54">
                  <c:v>111.99986855395427</c:v>
                </c:pt>
                <c:pt idx="57">
                  <c:v>110.45902771400307</c:v>
                </c:pt>
                <c:pt idx="60">
                  <c:v>107.85885879658538</c:v>
                </c:pt>
                <c:pt idx="63">
                  <c:v>0</c:v>
                </c:pt>
                <c:pt idx="66">
                  <c:v>0</c:v>
                </c:pt>
                <c:pt idx="69">
                  <c:v>0</c:v>
                </c:pt>
                <c:pt idx="72">
                  <c:v>0</c:v>
                </c:pt>
                <c:pt idx="75">
                  <c:v>0</c:v>
                </c:pt>
                <c:pt idx="78">
                  <c:v>0</c:v>
                </c:pt>
                <c:pt idx="81">
                  <c:v>0</c:v>
                </c:pt>
                <c:pt idx="84">
                  <c:v>0</c:v>
                </c:pt>
                <c:pt idx="87">
                  <c:v>0</c:v>
                </c:pt>
                <c:pt idx="90">
                  <c:v>0</c:v>
                </c:pt>
                <c:pt idx="93">
                  <c:v>0</c:v>
                </c:pt>
              </c:numCache>
            </c:numRef>
          </c:xVal>
          <c:yVal>
            <c:numRef>
              <c:f>'[1]Broken stick method'!$E$3:$CV$3</c:f>
              <c:numCache>
                <c:formatCode>General</c:formatCode>
                <c:ptCount val="96"/>
                <c:pt idx="0">
                  <c:v>0</c:v>
                </c:pt>
                <c:pt idx="3">
                  <c:v>0</c:v>
                </c:pt>
                <c:pt idx="6">
                  <c:v>0</c:v>
                </c:pt>
                <c:pt idx="9">
                  <c:v>0</c:v>
                </c:pt>
                <c:pt idx="12">
                  <c:v>0</c:v>
                </c:pt>
                <c:pt idx="15">
                  <c:v>0</c:v>
                </c:pt>
                <c:pt idx="18">
                  <c:v>0</c:v>
                </c:pt>
                <c:pt idx="21">
                  <c:v>0</c:v>
                </c:pt>
                <c:pt idx="24">
                  <c:v>0</c:v>
                </c:pt>
                <c:pt idx="27">
                  <c:v>0</c:v>
                </c:pt>
                <c:pt idx="30">
                  <c:v>0</c:v>
                </c:pt>
                <c:pt idx="33">
                  <c:v>0</c:v>
                </c:pt>
                <c:pt idx="36">
                  <c:v>0</c:v>
                </c:pt>
                <c:pt idx="39">
                  <c:v>0</c:v>
                </c:pt>
                <c:pt idx="42">
                  <c:v>0</c:v>
                </c:pt>
                <c:pt idx="45">
                  <c:v>0</c:v>
                </c:pt>
                <c:pt idx="48">
                  <c:v>0</c:v>
                </c:pt>
                <c:pt idx="51">
                  <c:v>0</c:v>
                </c:pt>
                <c:pt idx="54">
                  <c:v>0</c:v>
                </c:pt>
                <c:pt idx="57">
                  <c:v>0</c:v>
                </c:pt>
                <c:pt idx="60">
                  <c:v>0</c:v>
                </c:pt>
                <c:pt idx="63">
                  <c:v>0</c:v>
                </c:pt>
                <c:pt idx="66">
                  <c:v>0</c:v>
                </c:pt>
                <c:pt idx="69">
                  <c:v>0</c:v>
                </c:pt>
                <c:pt idx="72">
                  <c:v>0</c:v>
                </c:pt>
                <c:pt idx="75">
                  <c:v>0</c:v>
                </c:pt>
                <c:pt idx="78">
                  <c:v>0</c:v>
                </c:pt>
                <c:pt idx="81">
                  <c:v>0</c:v>
                </c:pt>
                <c:pt idx="84">
                  <c:v>0</c:v>
                </c:pt>
                <c:pt idx="87">
                  <c:v>0</c:v>
                </c:pt>
                <c:pt idx="90">
                  <c:v>0</c:v>
                </c:pt>
                <c:pt idx="93">
                  <c:v>0</c:v>
                </c:pt>
              </c:numCache>
            </c:numRef>
          </c:yVal>
          <c:smooth val="0"/>
          <c:extLst>
            <c:ext xmlns:c16="http://schemas.microsoft.com/office/drawing/2014/chart" uri="{C3380CC4-5D6E-409C-BE32-E72D297353CC}">
              <c16:uniqueId val="{00000000-5D40-434D-B8A8-5246C065357F}"/>
            </c:ext>
          </c:extLst>
        </c:ser>
        <c:dLbls>
          <c:showLegendKey val="0"/>
          <c:showVal val="0"/>
          <c:showCatName val="0"/>
          <c:showSerName val="0"/>
          <c:showPercent val="0"/>
          <c:showBubbleSize val="0"/>
        </c:dLbls>
        <c:axId val="-981693568"/>
        <c:axId val="-981690176"/>
      </c:scatterChart>
      <c:valAx>
        <c:axId val="-981693568"/>
        <c:scaling>
          <c:orientation val="minMax"/>
        </c:scaling>
        <c:delete val="0"/>
        <c:axPos val="b"/>
        <c:title>
          <c:tx>
            <c:rich>
              <a:bodyPr/>
              <a:lstStyle/>
              <a:p>
                <a:pPr>
                  <a:defRPr/>
                </a:pPr>
                <a:r>
                  <a:rPr lang="en-US"/>
                  <a:t>Break Point</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1690176"/>
        <c:crosses val="autoZero"/>
        <c:crossBetween val="midCat"/>
      </c:valAx>
      <c:valAx>
        <c:axId val="-981690176"/>
        <c:scaling>
          <c:orientation val="minMax"/>
        </c:scaling>
        <c:delete val="0"/>
        <c:axPos val="l"/>
        <c:title>
          <c:tx>
            <c:rich>
              <a:bodyPr rot="-5400000" vert="horz"/>
              <a:lstStyle/>
              <a:p>
                <a:pPr>
                  <a:defRPr/>
                </a:pPr>
                <a:r>
                  <a:rPr lang="en-US"/>
                  <a:t>Difference</a:t>
                </a:r>
              </a:p>
            </c:rich>
          </c:tx>
          <c:overlay val="0"/>
        </c:title>
        <c:numFmt formatCode="General" sourceLinked="1"/>
        <c:majorTickMark val="out"/>
        <c:minorTickMark val="none"/>
        <c:tickLblPos val="nextTo"/>
        <c:crossAx val="-981693568"/>
        <c:crosses val="autoZero"/>
        <c:crossBetween val="midCat"/>
      </c:valAx>
      <c:spPr>
        <a:solidFill>
          <a:sysClr val="window" lastClr="FFFFFF">
            <a:lumMod val="85000"/>
          </a:sysClr>
        </a:solidFill>
        <a:ln>
          <a:solidFill>
            <a:srgbClr val="000000"/>
          </a:solidFill>
        </a:ln>
      </c:spPr>
    </c:plotArea>
    <c:plotVisOnly val="1"/>
    <c:dispBlanksAs val="gap"/>
    <c:showDLblsOverMax val="0"/>
  </c:chart>
  <c:printSettings>
    <c:headerFooter/>
    <c:pageMargins b="0.750000000000001" l="0.70000000000000095" r="0.70000000000000095" t="0.750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45353479342"/>
          <c:y val="4.5425463027096998E-2"/>
          <c:w val="0.76765941628865098"/>
          <c:h val="0.82168052499492505"/>
        </c:manualLayout>
      </c:layout>
      <c:scatterChart>
        <c:scatterStyle val="lineMarker"/>
        <c:varyColors val="0"/>
        <c:ser>
          <c:idx val="0"/>
          <c:order val="0"/>
          <c:spPr>
            <a:ln>
              <a:noFill/>
            </a:ln>
          </c:spPr>
          <c:trendline>
            <c:trendlineType val="linear"/>
            <c:dispRSqr val="1"/>
            <c:dispEq val="1"/>
            <c:trendlineLbl>
              <c:layout>
                <c:manualLayout>
                  <c:x val="-3.6155227806749901E-2"/>
                  <c:y val="-0.13080898058330601"/>
                </c:manualLayout>
              </c:layout>
              <c:numFmt formatCode="General" sourceLinked="0"/>
            </c:trendlineLbl>
          </c:trendline>
          <c:xVal>
            <c:numRef>
              <c:f>'[1]Broken stick method'!$A$7:$A$23</c:f>
              <c:numCache>
                <c:formatCode>General</c:formatCode>
                <c:ptCount val="17"/>
                <c:pt idx="0">
                  <c:v>140.79433175054268</c:v>
                </c:pt>
                <c:pt idx="1">
                  <c:v>138.48307049061586</c:v>
                </c:pt>
                <c:pt idx="2">
                  <c:v>136.17180923068906</c:v>
                </c:pt>
                <c:pt idx="3">
                  <c:v>134.24575818075002</c:v>
                </c:pt>
                <c:pt idx="4">
                  <c:v>132.12710202581709</c:v>
                </c:pt>
                <c:pt idx="5">
                  <c:v>130.39365608087195</c:v>
                </c:pt>
                <c:pt idx="6">
                  <c:v>128.66021013592683</c:v>
                </c:pt>
                <c:pt idx="7">
                  <c:v>126.54155398099391</c:v>
                </c:pt>
                <c:pt idx="8">
                  <c:v>124.23029272106707</c:v>
                </c:pt>
                <c:pt idx="9">
                  <c:v>122.30424167112805</c:v>
                </c:pt>
                <c:pt idx="10">
                  <c:v>120.18558551619515</c:v>
                </c:pt>
                <c:pt idx="11">
                  <c:v>118.45213957125003</c:v>
                </c:pt>
                <c:pt idx="12">
                  <c:v>116.91129873129879</c:v>
                </c:pt>
                <c:pt idx="13">
                  <c:v>115.1778527863537</c:v>
                </c:pt>
                <c:pt idx="14">
                  <c:v>112.86659152642683</c:v>
                </c:pt>
                <c:pt idx="15">
                  <c:v>111.13314558148171</c:v>
                </c:pt>
                <c:pt idx="16">
                  <c:v>109.78490984652443</c:v>
                </c:pt>
              </c:numCache>
            </c:numRef>
          </c:xVal>
          <c:yVal>
            <c:numRef>
              <c:f>'[1]Broken stick method'!$B$7:$B$23</c:f>
              <c:numCache>
                <c:formatCode>General</c:formatCode>
                <c:ptCount val="17"/>
                <c:pt idx="0">
                  <c:v>4.0144104350634396E-3</c:v>
                </c:pt>
                <c:pt idx="1">
                  <c:v>3.9026096140339036E-3</c:v>
                </c:pt>
                <c:pt idx="2">
                  <c:v>3.8187589982617478E-3</c:v>
                </c:pt>
                <c:pt idx="3">
                  <c:v>3.6936936177008814E-3</c:v>
                </c:pt>
                <c:pt idx="4">
                  <c:v>3.620573018984323E-3</c:v>
                </c:pt>
                <c:pt idx="5">
                  <c:v>3.5117803368850714E-3</c:v>
                </c:pt>
                <c:pt idx="6">
                  <c:v>3.4211197684690256E-3</c:v>
                </c:pt>
                <c:pt idx="7">
                  <c:v>3.3858403732433544E-3</c:v>
                </c:pt>
                <c:pt idx="8">
                  <c:v>3.3748378242871653E-3</c:v>
                </c:pt>
                <c:pt idx="9">
                  <c:v>3.329393340882282E-3</c:v>
                </c:pt>
                <c:pt idx="10">
                  <c:v>3.3064617339855942E-3</c:v>
                </c:pt>
                <c:pt idx="11">
                  <c:v>3.2545436035095309E-3</c:v>
                </c:pt>
                <c:pt idx="12">
                  <c:v>3.1934320954573998E-3</c:v>
                </c:pt>
                <c:pt idx="13">
                  <c:v>3.1529279596908249E-3</c:v>
                </c:pt>
                <c:pt idx="14">
                  <c:v>3.156871796099121E-3</c:v>
                </c:pt>
                <c:pt idx="15">
                  <c:v>3.1219661637083306E-3</c:v>
                </c:pt>
                <c:pt idx="16">
                  <c:v>3.0657504017783926E-3</c:v>
                </c:pt>
              </c:numCache>
            </c:numRef>
          </c:yVal>
          <c:smooth val="0"/>
          <c:extLst>
            <c:ext xmlns:c16="http://schemas.microsoft.com/office/drawing/2014/chart" uri="{C3380CC4-5D6E-409C-BE32-E72D297353CC}">
              <c16:uniqueId val="{00000001-C496-46E5-9FD9-2A9ACE2535BE}"/>
            </c:ext>
          </c:extLst>
        </c:ser>
        <c:ser>
          <c:idx val="1"/>
          <c:order val="1"/>
          <c:spPr>
            <a:ln>
              <a:noFill/>
            </a:ln>
          </c:spPr>
          <c:marker>
            <c:symbol val="diamond"/>
            <c:size val="7"/>
          </c:marker>
          <c:trendline>
            <c:trendlineType val="linear"/>
            <c:dispRSqr val="1"/>
            <c:dispEq val="1"/>
            <c:trendlineLbl>
              <c:layout>
                <c:manualLayout>
                  <c:x val="-1.6755121576327501E-2"/>
                  <c:y val="-0.26999663918644101"/>
                </c:manualLayout>
              </c:layout>
              <c:numFmt formatCode="General" sourceLinked="0"/>
            </c:trendlineLbl>
          </c:trendline>
          <c:xVal>
            <c:numRef>
              <c:f>'[1]Broken stick method'!$A$70:$A$80</c:f>
              <c:numCache>
                <c:formatCode>General</c:formatCode>
                <c:ptCount val="11"/>
              </c:numCache>
            </c:numRef>
          </c:xVal>
          <c:yVal>
            <c:numRef>
              <c:f>'[1]Broken stick method'!$B$70:$B$80</c:f>
              <c:numCache>
                <c:formatCode>General</c:formatCode>
                <c:ptCount val="11"/>
              </c:numCache>
            </c:numRef>
          </c:yVal>
          <c:smooth val="0"/>
          <c:extLst>
            <c:ext xmlns:c16="http://schemas.microsoft.com/office/drawing/2014/chart" uri="{C3380CC4-5D6E-409C-BE32-E72D297353CC}">
              <c16:uniqueId val="{00000003-C496-46E5-9FD9-2A9ACE2535BE}"/>
            </c:ext>
          </c:extLst>
        </c:ser>
        <c:dLbls>
          <c:showLegendKey val="0"/>
          <c:showVal val="0"/>
          <c:showCatName val="0"/>
          <c:showSerName val="0"/>
          <c:showPercent val="0"/>
          <c:showBubbleSize val="0"/>
        </c:dLbls>
        <c:axId val="-986732048"/>
        <c:axId val="-1021651936"/>
      </c:scatterChart>
      <c:valAx>
        <c:axId val="-9867320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21651936"/>
        <c:crosses val="autoZero"/>
        <c:crossBetween val="midCat"/>
      </c:valAx>
      <c:valAx>
        <c:axId val="-1021651936"/>
        <c:scaling>
          <c:orientation val="minMax"/>
        </c:scaling>
        <c:delete val="0"/>
        <c:axPos val="l"/>
        <c:numFmt formatCode="General" sourceLinked="1"/>
        <c:majorTickMark val="out"/>
        <c:minorTickMark val="none"/>
        <c:tickLblPos val="nextTo"/>
        <c:crossAx val="-986732048"/>
        <c:crosses val="autoZero"/>
        <c:crossBetween val="midCat"/>
      </c:valAx>
      <c:spPr>
        <a:solidFill>
          <a:sysClr val="window" lastClr="FFFFFF">
            <a:lumMod val="85000"/>
          </a:sysClr>
        </a:solidFill>
        <a:ln>
          <a:solidFill>
            <a:srgbClr val="000000"/>
          </a:solidFill>
        </a:ln>
      </c:spPr>
    </c:plotArea>
    <c:plotVisOnly val="1"/>
    <c:dispBlanksAs val="gap"/>
    <c:showDLblsOverMax val="0"/>
  </c:chart>
  <c:printSettings>
    <c:headerFooter/>
    <c:pageMargins b="0.750000000000001" l="0.70000000000000095" r="0.70000000000000095" t="0.75000000000000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45353479342"/>
          <c:y val="4.5425463027096998E-2"/>
          <c:w val="0.76446052296650402"/>
          <c:h val="0.82168052499492505"/>
        </c:manualLayout>
      </c:layout>
      <c:scatterChart>
        <c:scatterStyle val="lineMarker"/>
        <c:varyColors val="0"/>
        <c:ser>
          <c:idx val="0"/>
          <c:order val="0"/>
          <c:spPr>
            <a:ln>
              <a:noFill/>
            </a:ln>
          </c:spPr>
          <c:trendline>
            <c:trendlineType val="linear"/>
            <c:dispRSqr val="1"/>
            <c:dispEq val="1"/>
            <c:trendlineLbl>
              <c:layout>
                <c:manualLayout>
                  <c:x val="-3.68049102610431E-2"/>
                  <c:y val="-3.5538377209272901E-2"/>
                </c:manualLayout>
              </c:layout>
              <c:numFmt formatCode="General" sourceLinked="0"/>
            </c:trendlineLbl>
          </c:trendline>
          <c:xVal>
            <c:numRef>
              <c:f>'[1]Broken stick method'!$A$7:$A$18</c:f>
              <c:numCache>
                <c:formatCode>General</c:formatCode>
                <c:ptCount val="12"/>
                <c:pt idx="0">
                  <c:v>140.79433175054268</c:v>
                </c:pt>
                <c:pt idx="1">
                  <c:v>138.48307049061586</c:v>
                </c:pt>
                <c:pt idx="2">
                  <c:v>136.17180923068906</c:v>
                </c:pt>
                <c:pt idx="3">
                  <c:v>134.24575818075002</c:v>
                </c:pt>
                <c:pt idx="4">
                  <c:v>132.12710202581709</c:v>
                </c:pt>
                <c:pt idx="5">
                  <c:v>130.39365608087195</c:v>
                </c:pt>
                <c:pt idx="6">
                  <c:v>128.66021013592683</c:v>
                </c:pt>
                <c:pt idx="7">
                  <c:v>126.54155398099391</c:v>
                </c:pt>
                <c:pt idx="8">
                  <c:v>124.23029272106707</c:v>
                </c:pt>
                <c:pt idx="9">
                  <c:v>122.30424167112805</c:v>
                </c:pt>
                <c:pt idx="10">
                  <c:v>120.18558551619515</c:v>
                </c:pt>
                <c:pt idx="11">
                  <c:v>118.45213957125003</c:v>
                </c:pt>
              </c:numCache>
            </c:numRef>
          </c:xVal>
          <c:yVal>
            <c:numRef>
              <c:f>'[1]Broken stick method'!$B$7:$B$18</c:f>
              <c:numCache>
                <c:formatCode>General</c:formatCode>
                <c:ptCount val="12"/>
                <c:pt idx="0">
                  <c:v>4.0144104350634396E-3</c:v>
                </c:pt>
                <c:pt idx="1">
                  <c:v>3.9026096140339036E-3</c:v>
                </c:pt>
                <c:pt idx="2">
                  <c:v>3.8187589982617478E-3</c:v>
                </c:pt>
                <c:pt idx="3">
                  <c:v>3.6936936177008814E-3</c:v>
                </c:pt>
                <c:pt idx="4">
                  <c:v>3.620573018984323E-3</c:v>
                </c:pt>
                <c:pt idx="5">
                  <c:v>3.5117803368850714E-3</c:v>
                </c:pt>
                <c:pt idx="6">
                  <c:v>3.4211197684690256E-3</c:v>
                </c:pt>
                <c:pt idx="7">
                  <c:v>3.3858403732433544E-3</c:v>
                </c:pt>
                <c:pt idx="8">
                  <c:v>3.3748378242871653E-3</c:v>
                </c:pt>
                <c:pt idx="9">
                  <c:v>3.329393340882282E-3</c:v>
                </c:pt>
                <c:pt idx="10">
                  <c:v>3.3064617339855942E-3</c:v>
                </c:pt>
                <c:pt idx="11">
                  <c:v>3.2545436035095309E-3</c:v>
                </c:pt>
              </c:numCache>
            </c:numRef>
          </c:yVal>
          <c:smooth val="0"/>
          <c:extLst>
            <c:ext xmlns:c16="http://schemas.microsoft.com/office/drawing/2014/chart" uri="{C3380CC4-5D6E-409C-BE32-E72D297353CC}">
              <c16:uniqueId val="{00000001-1A18-4D09-BBDA-5B966DD56091}"/>
            </c:ext>
          </c:extLst>
        </c:ser>
        <c:ser>
          <c:idx val="1"/>
          <c:order val="1"/>
          <c:spPr>
            <a:ln>
              <a:noFill/>
            </a:ln>
          </c:spPr>
          <c:marker>
            <c:symbol val="diamond"/>
            <c:size val="7"/>
          </c:marker>
          <c:trendline>
            <c:trendlineType val="linear"/>
            <c:dispRSqr val="1"/>
            <c:dispEq val="1"/>
            <c:trendlineLbl>
              <c:layout>
                <c:manualLayout>
                  <c:x val="-2.5924707036291401E-3"/>
                  <c:y val="-0.29246382160515"/>
                </c:manualLayout>
              </c:layout>
              <c:numFmt formatCode="General" sourceLinked="0"/>
            </c:trendlineLbl>
          </c:trendline>
          <c:xVal>
            <c:numRef>
              <c:f>'[1]Broken stick method'!$A$19:$A$45</c:f>
              <c:numCache>
                <c:formatCode>General</c:formatCode>
                <c:ptCount val="27"/>
                <c:pt idx="0">
                  <c:v>116.91129873129879</c:v>
                </c:pt>
                <c:pt idx="1">
                  <c:v>115.1778527863537</c:v>
                </c:pt>
                <c:pt idx="2">
                  <c:v>112.86659152642683</c:v>
                </c:pt>
                <c:pt idx="3">
                  <c:v>111.13314558148171</c:v>
                </c:pt>
                <c:pt idx="4">
                  <c:v>109.78490984652443</c:v>
                </c:pt>
                <c:pt idx="5">
                  <c:v>107.66625369159151</c:v>
                </c:pt>
                <c:pt idx="6">
                  <c:v>106.12541285164023</c:v>
                </c:pt>
              </c:numCache>
            </c:numRef>
          </c:xVal>
          <c:yVal>
            <c:numRef>
              <c:f>'[1]Broken stick method'!$B$19:$B$45</c:f>
              <c:numCache>
                <c:formatCode>General</c:formatCode>
                <c:ptCount val="27"/>
                <c:pt idx="0">
                  <c:v>3.1934320954573998E-3</c:v>
                </c:pt>
                <c:pt idx="1">
                  <c:v>3.1529279596908249E-3</c:v>
                </c:pt>
                <c:pt idx="2">
                  <c:v>3.156871796099121E-3</c:v>
                </c:pt>
                <c:pt idx="3">
                  <c:v>3.1219661637083306E-3</c:v>
                </c:pt>
                <c:pt idx="4">
                  <c:v>3.0657504017783926E-3</c:v>
                </c:pt>
                <c:pt idx="5">
                  <c:v>3.0612607160721713E-3</c:v>
                </c:pt>
                <c:pt idx="6">
                  <c:v>3.0234805386762974E-3</c:v>
                </c:pt>
              </c:numCache>
            </c:numRef>
          </c:yVal>
          <c:smooth val="0"/>
          <c:extLst>
            <c:ext xmlns:c16="http://schemas.microsoft.com/office/drawing/2014/chart" uri="{C3380CC4-5D6E-409C-BE32-E72D297353CC}">
              <c16:uniqueId val="{00000003-1A18-4D09-BBDA-5B966DD56091}"/>
            </c:ext>
          </c:extLst>
        </c:ser>
        <c:ser>
          <c:idx val="2"/>
          <c:order val="2"/>
          <c:spPr>
            <a:ln w="28575">
              <a:noFill/>
            </a:ln>
          </c:spPr>
          <c:xVal>
            <c:numRef>
              <c:f>'[1]Broken stick method'!$A$7:$A$18</c:f>
              <c:numCache>
                <c:formatCode>General</c:formatCode>
                <c:ptCount val="12"/>
                <c:pt idx="0">
                  <c:v>140.79433175054268</c:v>
                </c:pt>
                <c:pt idx="1">
                  <c:v>138.48307049061586</c:v>
                </c:pt>
                <c:pt idx="2">
                  <c:v>136.17180923068906</c:v>
                </c:pt>
                <c:pt idx="3">
                  <c:v>134.24575818075002</c:v>
                </c:pt>
                <c:pt idx="4">
                  <c:v>132.12710202581709</c:v>
                </c:pt>
                <c:pt idx="5">
                  <c:v>130.39365608087195</c:v>
                </c:pt>
                <c:pt idx="6">
                  <c:v>128.66021013592683</c:v>
                </c:pt>
                <c:pt idx="7">
                  <c:v>126.54155398099391</c:v>
                </c:pt>
                <c:pt idx="8">
                  <c:v>124.23029272106707</c:v>
                </c:pt>
                <c:pt idx="9">
                  <c:v>122.30424167112805</c:v>
                </c:pt>
                <c:pt idx="10">
                  <c:v>120.18558551619515</c:v>
                </c:pt>
                <c:pt idx="11">
                  <c:v>118.45213957125003</c:v>
                </c:pt>
              </c:numCache>
            </c:numRef>
          </c:xVal>
          <c:yVal>
            <c:numRef>
              <c:f>'MO2'!$L$8:$L$26</c:f>
              <c:numCache>
                <c:formatCode>0.000000</c:formatCode>
                <c:ptCount val="19"/>
                <c:pt idx="0">
                  <c:v>4.0470423230704817E-3</c:v>
                </c:pt>
                <c:pt idx="1">
                  <c:v>3.934332708102224E-3</c:v>
                </c:pt>
                <c:pt idx="2">
                  <c:v>3.8498004968760251E-3</c:v>
                </c:pt>
                <c:pt idx="3">
                  <c:v>3.7237184989169047E-3</c:v>
                </c:pt>
                <c:pt idx="4">
                  <c:v>3.6500035257020415E-3</c:v>
                </c:pt>
                <c:pt idx="5">
                  <c:v>3.5403265018854515E-3</c:v>
                </c:pt>
                <c:pt idx="6">
                  <c:v>3.4489289820382896E-3</c:v>
                </c:pt>
                <c:pt idx="7">
                  <c:v>3.4133628116329046E-3</c:v>
                </c:pt>
                <c:pt idx="8">
                  <c:v>3.4022708263943178E-3</c:v>
                </c:pt>
                <c:pt idx="9">
                  <c:v>3.3564569389842903E-3</c:v>
                </c:pt>
                <c:pt idx="10">
                  <c:v>3.3333389282207879E-3</c:v>
                </c:pt>
                <c:pt idx="11">
                  <c:v>3.2809987714854183E-3</c:v>
                </c:pt>
                <c:pt idx="12">
                  <c:v>3.2193905070804041E-3</c:v>
                </c:pt>
                <c:pt idx="13">
                  <c:v>3.1785571258508808E-3</c:v>
                </c:pt>
                <c:pt idx="14">
                  <c:v>3.1825330204729736E-3</c:v>
                </c:pt>
                <c:pt idx="15">
                  <c:v>3.1473436511037611E-3</c:v>
                </c:pt>
                <c:pt idx="16">
                  <c:v>3.0906709288113479E-3</c:v>
                </c:pt>
                <c:pt idx="17">
                  <c:v>3.0861447478529548E-3</c:v>
                </c:pt>
                <c:pt idx="18">
                  <c:v>3.0480574672005472E-3</c:v>
                </c:pt>
              </c:numCache>
            </c:numRef>
          </c:yVal>
          <c:smooth val="0"/>
          <c:extLst>
            <c:ext xmlns:c16="http://schemas.microsoft.com/office/drawing/2014/chart" uri="{C3380CC4-5D6E-409C-BE32-E72D297353CC}">
              <c16:uniqueId val="{00000004-1A18-4D09-BBDA-5B966DD56091}"/>
            </c:ext>
          </c:extLst>
        </c:ser>
        <c:ser>
          <c:idx val="3"/>
          <c:order val="3"/>
          <c:spPr>
            <a:ln w="19050">
              <a:noFill/>
            </a:ln>
          </c:spPr>
          <c:xVal>
            <c:numRef>
              <c:f>'[1]Broken stick method'!$A$7:$A$18</c:f>
              <c:numCache>
                <c:formatCode>General</c:formatCode>
                <c:ptCount val="12"/>
                <c:pt idx="0">
                  <c:v>140.79433175054268</c:v>
                </c:pt>
                <c:pt idx="1">
                  <c:v>138.48307049061586</c:v>
                </c:pt>
                <c:pt idx="2">
                  <c:v>136.17180923068906</c:v>
                </c:pt>
                <c:pt idx="3">
                  <c:v>134.24575818075002</c:v>
                </c:pt>
                <c:pt idx="4">
                  <c:v>132.12710202581709</c:v>
                </c:pt>
                <c:pt idx="5">
                  <c:v>130.39365608087195</c:v>
                </c:pt>
                <c:pt idx="6">
                  <c:v>128.66021013592683</c:v>
                </c:pt>
                <c:pt idx="7">
                  <c:v>126.54155398099391</c:v>
                </c:pt>
                <c:pt idx="8">
                  <c:v>124.23029272106707</c:v>
                </c:pt>
                <c:pt idx="9">
                  <c:v>122.30424167112805</c:v>
                </c:pt>
                <c:pt idx="10">
                  <c:v>120.18558551619515</c:v>
                </c:pt>
                <c:pt idx="11">
                  <c:v>118.45213957125003</c:v>
                </c:pt>
              </c:numCache>
            </c:numRef>
          </c:xVal>
          <c:yVal>
            <c:numRef>
              <c:f>'MO2'!$L$8:$L$26</c:f>
              <c:numCache>
                <c:formatCode>0.000000</c:formatCode>
                <c:ptCount val="19"/>
                <c:pt idx="0">
                  <c:v>4.0470423230704817E-3</c:v>
                </c:pt>
                <c:pt idx="1">
                  <c:v>3.934332708102224E-3</c:v>
                </c:pt>
                <c:pt idx="2">
                  <c:v>3.8498004968760251E-3</c:v>
                </c:pt>
                <c:pt idx="3">
                  <c:v>3.7237184989169047E-3</c:v>
                </c:pt>
                <c:pt idx="4">
                  <c:v>3.6500035257020415E-3</c:v>
                </c:pt>
                <c:pt idx="5">
                  <c:v>3.5403265018854515E-3</c:v>
                </c:pt>
                <c:pt idx="6">
                  <c:v>3.4489289820382896E-3</c:v>
                </c:pt>
                <c:pt idx="7">
                  <c:v>3.4133628116329046E-3</c:v>
                </c:pt>
                <c:pt idx="8">
                  <c:v>3.4022708263943178E-3</c:v>
                </c:pt>
                <c:pt idx="9">
                  <c:v>3.3564569389842903E-3</c:v>
                </c:pt>
                <c:pt idx="10">
                  <c:v>3.3333389282207879E-3</c:v>
                </c:pt>
                <c:pt idx="11">
                  <c:v>3.2809987714854183E-3</c:v>
                </c:pt>
                <c:pt idx="12">
                  <c:v>3.2193905070804041E-3</c:v>
                </c:pt>
                <c:pt idx="13">
                  <c:v>3.1785571258508808E-3</c:v>
                </c:pt>
                <c:pt idx="14">
                  <c:v>3.1825330204729736E-3</c:v>
                </c:pt>
                <c:pt idx="15">
                  <c:v>3.1473436511037611E-3</c:v>
                </c:pt>
                <c:pt idx="16">
                  <c:v>3.0906709288113479E-3</c:v>
                </c:pt>
                <c:pt idx="17">
                  <c:v>3.0861447478529548E-3</c:v>
                </c:pt>
                <c:pt idx="18">
                  <c:v>3.0480574672005472E-3</c:v>
                </c:pt>
              </c:numCache>
            </c:numRef>
          </c:yVal>
          <c:smooth val="0"/>
          <c:extLst>
            <c:ext xmlns:c16="http://schemas.microsoft.com/office/drawing/2014/chart" uri="{C3380CC4-5D6E-409C-BE32-E72D297353CC}">
              <c16:uniqueId val="{00000006-1A18-4D09-BBDA-5B966DD56091}"/>
            </c:ext>
          </c:extLst>
        </c:ser>
        <c:dLbls>
          <c:showLegendKey val="0"/>
          <c:showVal val="0"/>
          <c:showCatName val="0"/>
          <c:showSerName val="0"/>
          <c:showPercent val="0"/>
          <c:showBubbleSize val="0"/>
        </c:dLbls>
        <c:axId val="-981843792"/>
        <c:axId val="-981841472"/>
      </c:scatterChart>
      <c:valAx>
        <c:axId val="-98184379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981841472"/>
        <c:crosses val="autoZero"/>
        <c:crossBetween val="midCat"/>
      </c:valAx>
      <c:valAx>
        <c:axId val="-981841472"/>
        <c:scaling>
          <c:orientation val="minMax"/>
        </c:scaling>
        <c:delete val="0"/>
        <c:axPos val="l"/>
        <c:numFmt formatCode="General" sourceLinked="1"/>
        <c:majorTickMark val="out"/>
        <c:minorTickMark val="none"/>
        <c:tickLblPos val="nextTo"/>
        <c:crossAx val="-981843792"/>
        <c:crosses val="autoZero"/>
        <c:crossBetween val="midCat"/>
      </c:valAx>
      <c:spPr>
        <a:solidFill>
          <a:sysClr val="window" lastClr="FFFFFF">
            <a:lumMod val="85000"/>
          </a:sysClr>
        </a:solidFill>
        <a:ln>
          <a:solidFill>
            <a:srgbClr val="000000"/>
          </a:solidFill>
        </a:ln>
      </c:spPr>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290790</xdr:colOff>
      <xdr:row>49</xdr:row>
      <xdr:rowOff>73399</xdr:rowOff>
    </xdr:from>
    <xdr:to>
      <xdr:col>39</xdr:col>
      <xdr:colOff>56028</xdr:colOff>
      <xdr:row>98</xdr:row>
      <xdr:rowOff>112059</xdr:rowOff>
    </xdr:to>
    <xdr:graphicFrame macro="">
      <xdr:nvGraphicFramePr>
        <xdr:cNvPr id="2" name="Chart 5">
          <a:extLst>
            <a:ext uri="{FF2B5EF4-FFF2-40B4-BE49-F238E27FC236}">
              <a16:creationId xmlns:a16="http://schemas.microsoft.com/office/drawing/2014/main" id="{9A29DDF2-3A7D-4CC3-90A0-9012E98E9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325531</xdr:colOff>
      <xdr:row>99</xdr:row>
      <xdr:rowOff>22411</xdr:rowOff>
    </xdr:from>
    <xdr:to>
      <xdr:col>39</xdr:col>
      <xdr:colOff>336737</xdr:colOff>
      <xdr:row>114</xdr:row>
      <xdr:rowOff>98611</xdr:rowOff>
    </xdr:to>
    <xdr:graphicFrame macro="">
      <xdr:nvGraphicFramePr>
        <xdr:cNvPr id="3" name="Chart 6">
          <a:extLst>
            <a:ext uri="{FF2B5EF4-FFF2-40B4-BE49-F238E27FC236}">
              <a16:creationId xmlns:a16="http://schemas.microsoft.com/office/drawing/2014/main" id="{9839B406-73E1-4301-B9C7-971F13148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146236</xdr:colOff>
      <xdr:row>104</xdr:row>
      <xdr:rowOff>82924</xdr:rowOff>
    </xdr:from>
    <xdr:to>
      <xdr:col>17</xdr:col>
      <xdr:colOff>5602</xdr:colOff>
      <xdr:row>120</xdr:row>
      <xdr:rowOff>54349</xdr:rowOff>
    </xdr:to>
    <xdr:graphicFrame macro="">
      <xdr:nvGraphicFramePr>
        <xdr:cNvPr id="4" name="Chart 7">
          <a:extLst>
            <a:ext uri="{FF2B5EF4-FFF2-40B4-BE49-F238E27FC236}">
              <a16:creationId xmlns:a16="http://schemas.microsoft.com/office/drawing/2014/main" id="{FC2B3922-87C2-4329-949E-2021AC6A8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71717</xdr:colOff>
      <xdr:row>100</xdr:row>
      <xdr:rowOff>35859</xdr:rowOff>
    </xdr:from>
    <xdr:to>
      <xdr:col>34</xdr:col>
      <xdr:colOff>233081</xdr:colOff>
      <xdr:row>117</xdr:row>
      <xdr:rowOff>141194</xdr:rowOff>
    </xdr:to>
    <xdr:graphicFrame macro="">
      <xdr:nvGraphicFramePr>
        <xdr:cNvPr id="5" name="Chart 9">
          <a:extLst>
            <a:ext uri="{FF2B5EF4-FFF2-40B4-BE49-F238E27FC236}">
              <a16:creationId xmlns:a16="http://schemas.microsoft.com/office/drawing/2014/main" id="{45852C4B-BBFE-4997-9DD4-9AD8EF0D8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il\Documents\Doctorado_M&#225;s_Importante\Experients\Oxygen\MO2%20Calculators\PCrit%20Broken%20Stick%20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ear regression slopes"/>
      <sheetName val="Broken stick method"/>
    </sheetNames>
    <sheetDataSet>
      <sheetData sheetId="0" refreshError="1"/>
      <sheetData sheetId="1">
        <row r="3">
          <cell r="E3" t="e">
            <v>#REF!</v>
          </cell>
          <cell r="H3" t="e">
            <v>#REF!</v>
          </cell>
          <cell r="K3" t="e">
            <v>#REF!</v>
          </cell>
          <cell r="N3" t="e">
            <v>#REF!</v>
          </cell>
          <cell r="Q3" t="e">
            <v>#REF!</v>
          </cell>
          <cell r="T3" t="e">
            <v>#REF!</v>
          </cell>
          <cell r="W3" t="e">
            <v>#REF!</v>
          </cell>
          <cell r="Z3" t="e">
            <v>#REF!</v>
          </cell>
          <cell r="AC3" t="e">
            <v>#REF!</v>
          </cell>
          <cell r="AF3" t="e">
            <v>#REF!</v>
          </cell>
          <cell r="AI3" t="e">
            <v>#REF!</v>
          </cell>
          <cell r="AL3" t="e">
            <v>#REF!</v>
          </cell>
          <cell r="AO3" t="e">
            <v>#REF!</v>
          </cell>
          <cell r="AR3" t="e">
            <v>#REF!</v>
          </cell>
          <cell r="AU3" t="e">
            <v>#REF!</v>
          </cell>
          <cell r="AX3" t="e">
            <v>#REF!</v>
          </cell>
          <cell r="BA3" t="e">
            <v>#REF!</v>
          </cell>
          <cell r="BD3" t="e">
            <v>#REF!</v>
          </cell>
          <cell r="BG3" t="e">
            <v>#REF!</v>
          </cell>
          <cell r="BJ3" t="e">
            <v>#REF!</v>
          </cell>
          <cell r="BM3" t="e">
            <v>#REF!</v>
          </cell>
          <cell r="BP3" t="e">
            <v>#REF!</v>
          </cell>
          <cell r="BS3" t="e">
            <v>#REF!</v>
          </cell>
          <cell r="BV3" t="e">
            <v>#REF!</v>
          </cell>
          <cell r="BY3" t="e">
            <v>#REF!</v>
          </cell>
          <cell r="CB3" t="e">
            <v>#REF!</v>
          </cell>
          <cell r="CE3" t="e">
            <v>#REF!</v>
          </cell>
          <cell r="CH3" t="e">
            <v>#REF!</v>
          </cell>
          <cell r="CK3" t="e">
            <v>#REF!</v>
          </cell>
          <cell r="CN3" t="e">
            <v>#REF!</v>
          </cell>
          <cell r="CQ3" t="e">
            <v>#REF!</v>
          </cell>
          <cell r="CT3" t="e">
            <v>#REF!</v>
          </cell>
        </row>
        <row r="5">
          <cell r="E5" t="e">
            <v>#REF!</v>
          </cell>
          <cell r="H5" t="e">
            <v>#REF!</v>
          </cell>
          <cell r="K5" t="e">
            <v>#REF!</v>
          </cell>
          <cell r="N5">
            <v>134.41084827074479</v>
          </cell>
          <cell r="Q5">
            <v>139.63870112057927</v>
          </cell>
          <cell r="T5">
            <v>137.32743986065248</v>
          </cell>
          <cell r="W5">
            <v>135.20878370571955</v>
          </cell>
          <cell r="Z5">
            <v>133.18643010328356</v>
          </cell>
          <cell r="AC5">
            <v>131.26037905334454</v>
          </cell>
          <cell r="AF5">
            <v>129.52693310839939</v>
          </cell>
          <cell r="AI5">
            <v>127.60088205846037</v>
          </cell>
          <cell r="AL5">
            <v>125.3859233510305</v>
          </cell>
          <cell r="AO5">
            <v>123.26726719609756</v>
          </cell>
          <cell r="AR5">
            <v>121.24491359366161</v>
          </cell>
          <cell r="AU5">
            <v>119.31886254372259</v>
          </cell>
          <cell r="AX5">
            <v>117.68171915127441</v>
          </cell>
          <cell r="BA5">
            <v>116.04457575882624</v>
          </cell>
          <cell r="BD5">
            <v>114.02222215639026</v>
          </cell>
          <cell r="BG5">
            <v>111.99986855395427</v>
          </cell>
          <cell r="BJ5">
            <v>110.45902771400307</v>
          </cell>
          <cell r="BM5">
            <v>107.85885879658538</v>
          </cell>
          <cell r="BP5" t="e">
            <v>#DIV/0!</v>
          </cell>
          <cell r="BS5" t="e">
            <v>#DIV/0!</v>
          </cell>
          <cell r="BV5" t="e">
            <v>#DIV/0!</v>
          </cell>
          <cell r="BY5" t="e">
            <v>#DIV/0!</v>
          </cell>
          <cell r="CB5" t="e">
            <v>#DIV/0!</v>
          </cell>
          <cell r="CE5" t="e">
            <v>#DIV/0!</v>
          </cell>
          <cell r="CH5" t="e">
            <v>#DIV/0!</v>
          </cell>
          <cell r="CK5" t="e">
            <v>#DIV/0!</v>
          </cell>
          <cell r="CN5" t="e">
            <v>#DIV/0!</v>
          </cell>
          <cell r="CQ5" t="e">
            <v>#DIV/0!</v>
          </cell>
          <cell r="CT5" t="e">
            <v>#DIV/0!</v>
          </cell>
        </row>
        <row r="6">
          <cell r="E6" t="e">
            <v>#REF!</v>
          </cell>
          <cell r="F6">
            <v>0</v>
          </cell>
          <cell r="H6" t="e">
            <v>#REF!</v>
          </cell>
          <cell r="I6">
            <v>0</v>
          </cell>
          <cell r="K6" t="e">
            <v>#REF!</v>
          </cell>
          <cell r="L6">
            <v>0</v>
          </cell>
          <cell r="N6" t="e">
            <v>#REF!</v>
          </cell>
          <cell r="O6">
            <v>0</v>
          </cell>
          <cell r="Q6" t="e">
            <v>#REF!</v>
          </cell>
          <cell r="R6">
            <v>0</v>
          </cell>
          <cell r="T6" t="e">
            <v>#REF!</v>
          </cell>
          <cell r="W6" t="e">
            <v>#REF!</v>
          </cell>
          <cell r="X6">
            <v>0</v>
          </cell>
          <cell r="Z6" t="e">
            <v>#REF!</v>
          </cell>
          <cell r="AA6">
            <v>0</v>
          </cell>
          <cell r="AC6" t="e">
            <v>#REF!</v>
          </cell>
          <cell r="AD6">
            <v>0</v>
          </cell>
          <cell r="AF6" t="e">
            <v>#REF!</v>
          </cell>
          <cell r="AG6">
            <v>0</v>
          </cell>
          <cell r="AI6" t="e">
            <v>#REF!</v>
          </cell>
          <cell r="AJ6">
            <v>0</v>
          </cell>
          <cell r="AL6" t="e">
            <v>#REF!</v>
          </cell>
          <cell r="AM6">
            <v>0</v>
          </cell>
          <cell r="AO6" t="e">
            <v>#REF!</v>
          </cell>
          <cell r="AP6">
            <v>0</v>
          </cell>
          <cell r="AR6" t="e">
            <v>#REF!</v>
          </cell>
          <cell r="AS6">
            <v>0</v>
          </cell>
          <cell r="AU6" t="e">
            <v>#REF!</v>
          </cell>
          <cell r="AV6">
            <v>0</v>
          </cell>
          <cell r="AX6" t="e">
            <v>#REF!</v>
          </cell>
          <cell r="AY6">
            <v>0</v>
          </cell>
          <cell r="BA6" t="e">
            <v>#REF!</v>
          </cell>
          <cell r="BB6">
            <v>0</v>
          </cell>
          <cell r="BD6" t="e">
            <v>#REF!</v>
          </cell>
          <cell r="BE6">
            <v>0</v>
          </cell>
          <cell r="BG6" t="e">
            <v>#REF!</v>
          </cell>
          <cell r="BH6">
            <v>0</v>
          </cell>
          <cell r="BJ6" t="e">
            <v>#REF!</v>
          </cell>
          <cell r="BK6">
            <v>0</v>
          </cell>
          <cell r="BM6" t="e">
            <v>#REF!</v>
          </cell>
          <cell r="BN6">
            <v>0</v>
          </cell>
          <cell r="BP6" t="e">
            <v>#REF!</v>
          </cell>
          <cell r="BQ6">
            <v>0</v>
          </cell>
          <cell r="BS6" t="e">
            <v>#REF!</v>
          </cell>
          <cell r="BT6">
            <v>0</v>
          </cell>
          <cell r="BV6" t="e">
            <v>#REF!</v>
          </cell>
          <cell r="BY6" t="e">
            <v>#REF!</v>
          </cell>
          <cell r="CB6" t="e">
            <v>#REF!</v>
          </cell>
          <cell r="CE6" t="e">
            <v>#REF!</v>
          </cell>
          <cell r="CH6" t="e">
            <v>#REF!</v>
          </cell>
          <cell r="CK6" t="e">
            <v>#REF!</v>
          </cell>
          <cell r="CN6" t="e">
            <v>#REF!</v>
          </cell>
          <cell r="CQ6" t="e">
            <v>#REF!</v>
          </cell>
          <cell r="CT6" t="e">
            <v>#REF!</v>
          </cell>
          <cell r="CW6" t="e">
            <v>#REF!</v>
          </cell>
        </row>
        <row r="7">
          <cell r="A7">
            <v>140.79433175054268</v>
          </cell>
          <cell r="B7">
            <v>4.0144104350634396E-3</v>
          </cell>
        </row>
        <row r="8">
          <cell r="A8">
            <v>138.48307049061586</v>
          </cell>
          <cell r="B8">
            <v>3.9026096140339036E-3</v>
          </cell>
        </row>
        <row r="9">
          <cell r="A9">
            <v>136.17180923068906</v>
          </cell>
          <cell r="B9">
            <v>3.8187589982617478E-3</v>
          </cell>
        </row>
        <row r="10">
          <cell r="A10">
            <v>134.24575818075002</v>
          </cell>
          <cell r="B10">
            <v>3.6936936177008814E-3</v>
          </cell>
        </row>
        <row r="11">
          <cell r="A11">
            <v>132.12710202581709</v>
          </cell>
          <cell r="B11">
            <v>3.620573018984323E-3</v>
          </cell>
        </row>
        <row r="12">
          <cell r="A12">
            <v>130.39365608087195</v>
          </cell>
          <cell r="B12">
            <v>3.5117803368850714E-3</v>
          </cell>
        </row>
        <row r="13">
          <cell r="A13">
            <v>128.66021013592683</v>
          </cell>
          <cell r="B13">
            <v>3.4211197684690256E-3</v>
          </cell>
        </row>
        <row r="14">
          <cell r="A14">
            <v>126.54155398099391</v>
          </cell>
          <cell r="B14">
            <v>3.3858403732433544E-3</v>
          </cell>
        </row>
        <row r="15">
          <cell r="A15">
            <v>124.23029272106707</v>
          </cell>
          <cell r="B15">
            <v>3.3748378242871653E-3</v>
          </cell>
        </row>
        <row r="16">
          <cell r="A16">
            <v>122.30424167112805</v>
          </cell>
          <cell r="B16">
            <v>3.329393340882282E-3</v>
          </cell>
        </row>
        <row r="17">
          <cell r="A17">
            <v>120.18558551619515</v>
          </cell>
          <cell r="B17">
            <v>3.3064617339855942E-3</v>
          </cell>
        </row>
        <row r="18">
          <cell r="A18">
            <v>118.45213957125003</v>
          </cell>
          <cell r="B18">
            <v>3.2545436035095309E-3</v>
          </cell>
        </row>
        <row r="19">
          <cell r="A19">
            <v>116.91129873129879</v>
          </cell>
          <cell r="B19">
            <v>3.1934320954573998E-3</v>
          </cell>
        </row>
        <row r="20">
          <cell r="A20">
            <v>115.1778527863537</v>
          </cell>
          <cell r="B20">
            <v>3.1529279596908249E-3</v>
          </cell>
        </row>
        <row r="21">
          <cell r="A21">
            <v>112.86659152642683</v>
          </cell>
          <cell r="B21">
            <v>3.156871796099121E-3</v>
          </cell>
        </row>
        <row r="22">
          <cell r="A22">
            <v>111.13314558148171</v>
          </cell>
          <cell r="B22">
            <v>3.1219661637083306E-3</v>
          </cell>
        </row>
        <row r="23">
          <cell r="A23">
            <v>109.78490984652443</v>
          </cell>
          <cell r="B23">
            <v>3.0657504017783926E-3</v>
          </cell>
        </row>
        <row r="24">
          <cell r="A24">
            <v>107.66625369159151</v>
          </cell>
          <cell r="B24">
            <v>3.0612607160721713E-3</v>
          </cell>
        </row>
        <row r="25">
          <cell r="A25">
            <v>106.12541285164023</v>
          </cell>
          <cell r="B25">
            <v>3.0234805386762974E-3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EB177-C2B4-4FD3-9EA4-128699DCB9EF}">
  <dimension ref="A1:P26"/>
  <sheetViews>
    <sheetView tabSelected="1" workbookViewId="0">
      <selection activeCell="F2" sqref="F2"/>
    </sheetView>
  </sheetViews>
  <sheetFormatPr defaultRowHeight="14.25" x14ac:dyDescent="0.45"/>
  <cols>
    <col min="9" max="9" width="11.53125" customWidth="1"/>
    <col min="12" max="12" width="10.19921875" style="13" customWidth="1"/>
    <col min="13" max="13" width="12.6640625" style="14" customWidth="1"/>
    <col min="14" max="15" width="11.53125" bestFit="1" customWidth="1"/>
  </cols>
  <sheetData>
    <row r="1" spans="1:16" ht="42.75" x14ac:dyDescent="0.45">
      <c r="A1" s="1" t="s">
        <v>0</v>
      </c>
      <c r="B1" s="1" t="s">
        <v>1</v>
      </c>
      <c r="C1" s="1" t="s">
        <v>2</v>
      </c>
      <c r="D1" s="1" t="s">
        <v>3</v>
      </c>
      <c r="E1" s="1" t="s">
        <v>4</v>
      </c>
      <c r="F1" s="1" t="s">
        <v>5</v>
      </c>
      <c r="G1" s="2" t="s">
        <v>6</v>
      </c>
      <c r="H1" s="1" t="s">
        <v>7</v>
      </c>
      <c r="I1" s="1" t="s">
        <v>8</v>
      </c>
      <c r="J1" s="1" t="s">
        <v>9</v>
      </c>
      <c r="K1" s="2" t="s">
        <v>10</v>
      </c>
      <c r="L1" s="7" t="s">
        <v>11</v>
      </c>
      <c r="M1" s="8" t="s">
        <v>14</v>
      </c>
      <c r="N1" s="1" t="s">
        <v>12</v>
      </c>
      <c r="O1" s="1" t="s">
        <v>13</v>
      </c>
      <c r="P1" s="1"/>
    </row>
    <row r="2" spans="1:16" x14ac:dyDescent="0.45">
      <c r="A2" s="28" t="s">
        <v>16</v>
      </c>
      <c r="B2" s="29" t="s">
        <v>17</v>
      </c>
      <c r="C2" s="3">
        <f>211.5-E2</f>
        <v>197.1</v>
      </c>
      <c r="D2" s="1">
        <v>23.5</v>
      </c>
      <c r="E2" s="3">
        <v>14.4</v>
      </c>
      <c r="F2" s="1">
        <v>120</v>
      </c>
      <c r="G2" s="4"/>
      <c r="H2" s="1">
        <v>99.882999999999996</v>
      </c>
      <c r="I2" s="5">
        <f>H2/99.83</f>
        <v>1.0005309025343083</v>
      </c>
      <c r="J2" s="3">
        <f>I2*(753.87201)*0.2095</f>
        <v>158.02003481645681</v>
      </c>
      <c r="K2" s="6"/>
      <c r="L2" s="9"/>
      <c r="M2" s="10"/>
      <c r="N2" s="1">
        <f>6.47/753.87201</f>
        <v>8.5823586950787567E-3</v>
      </c>
      <c r="O2" s="1">
        <f>(N2*60)/1000</f>
        <v>5.1494152170472542E-4</v>
      </c>
      <c r="P2" s="5"/>
    </row>
    <row r="3" spans="1:16" x14ac:dyDescent="0.45">
      <c r="A3" s="28"/>
      <c r="B3" s="29"/>
      <c r="C3" s="3"/>
      <c r="D3" s="1"/>
      <c r="E3" s="3"/>
      <c r="F3" s="1"/>
      <c r="G3" s="3">
        <v>5</v>
      </c>
      <c r="H3" s="1">
        <v>98.003841463414645</v>
      </c>
      <c r="I3" s="5">
        <f t="shared" ref="I3:I26" si="0">H3/99.83</f>
        <v>0.98170731707317083</v>
      </c>
      <c r="J3" s="3">
        <f>I3*(753.87201)*0.2095</f>
        <v>155.04710952009148</v>
      </c>
      <c r="K3" s="3">
        <f>$J$2-J3</f>
        <v>2.9729252963653323</v>
      </c>
      <c r="L3" s="11">
        <f>$O$2*(K3/G3)*($C$2/$E$2)</f>
        <v>4.1907913256179884E-3</v>
      </c>
      <c r="M3" s="12">
        <f>L3*0.0402</f>
        <v>1.6846981128984314E-4</v>
      </c>
      <c r="N3" s="1"/>
      <c r="O3" s="1"/>
      <c r="P3" s="1"/>
    </row>
    <row r="4" spans="1:16" ht="16.25" customHeight="1" x14ac:dyDescent="0.45">
      <c r="A4" s="28"/>
      <c r="B4" s="29"/>
      <c r="C4" s="3"/>
      <c r="D4" s="1"/>
      <c r="E4" s="3"/>
      <c r="F4" s="1"/>
      <c r="G4" s="1">
        <v>10</v>
      </c>
      <c r="H4" s="1">
        <v>95.447219512195133</v>
      </c>
      <c r="I4" s="5">
        <f t="shared" si="0"/>
        <v>0.95609756097560983</v>
      </c>
      <c r="J4" s="3">
        <f t="shared" ref="J4:J26" si="1">I4*(753.87201)*0.2095</f>
        <v>151.00240231521954</v>
      </c>
      <c r="K4" s="3">
        <f>$J$2-J4</f>
        <v>7.0176325012372729</v>
      </c>
      <c r="L4" s="11">
        <f t="shared" ref="L4:L26" si="2">$O$2*(K4/G4)*($C$2/$E$2)</f>
        <v>4.946211303815084E-3</v>
      </c>
      <c r="M4" s="12">
        <f>L4*0.0402</f>
        <v>1.9883769441336638E-4</v>
      </c>
      <c r="N4" s="1" t="s">
        <v>15</v>
      </c>
      <c r="O4" s="11">
        <f>AVERAGE(L8:L26)</f>
        <v>3.4175409874569471E-3</v>
      </c>
      <c r="P4" s="15">
        <f>AVERAGE(M3:M26)</f>
        <v>1.4724189826659606E-4</v>
      </c>
    </row>
    <row r="5" spans="1:16" x14ac:dyDescent="0.45">
      <c r="A5" s="28"/>
      <c r="B5" s="29"/>
      <c r="C5" s="3"/>
      <c r="D5" s="1"/>
      <c r="E5" s="3"/>
      <c r="F5" s="1"/>
      <c r="G5" s="3">
        <v>15</v>
      </c>
      <c r="H5" s="1">
        <v>93.377573170731722</v>
      </c>
      <c r="I5" s="5">
        <f t="shared" si="0"/>
        <v>0.93536585365853675</v>
      </c>
      <c r="J5" s="3">
        <f t="shared" si="1"/>
        <v>147.72811553032318</v>
      </c>
      <c r="K5" s="3">
        <f t="shared" ref="K5:K26" si="3">$J$2-J5</f>
        <v>10.291919286133634</v>
      </c>
      <c r="L5" s="11">
        <f t="shared" si="2"/>
        <v>4.8360096278482765E-3</v>
      </c>
      <c r="M5" s="12">
        <f t="shared" ref="M5:M16" si="4">L5*0.0402</f>
        <v>1.9440758703950071E-4</v>
      </c>
      <c r="N5" s="1"/>
      <c r="O5" s="1"/>
      <c r="P5" s="1"/>
    </row>
    <row r="6" spans="1:16" x14ac:dyDescent="0.45">
      <c r="A6" s="28"/>
      <c r="B6" s="29"/>
      <c r="C6" s="3"/>
      <c r="D6" s="1"/>
      <c r="E6" s="3"/>
      <c r="F6" s="1"/>
      <c r="G6" s="3">
        <v>20</v>
      </c>
      <c r="H6" s="1">
        <v>91.673158536585376</v>
      </c>
      <c r="I6" s="5">
        <f t="shared" si="0"/>
        <v>0.91829268292682942</v>
      </c>
      <c r="J6" s="3">
        <f t="shared" si="1"/>
        <v>145.03164406040858</v>
      </c>
      <c r="K6" s="3">
        <f t="shared" si="3"/>
        <v>12.988390756048233</v>
      </c>
      <c r="L6" s="11">
        <f t="shared" si="2"/>
        <v>4.5772791012215616E-3</v>
      </c>
      <c r="M6" s="12">
        <f t="shared" si="4"/>
        <v>1.8400661986910677E-4</v>
      </c>
      <c r="N6" s="1"/>
      <c r="O6" s="1"/>
      <c r="P6" s="1"/>
    </row>
    <row r="7" spans="1:16" x14ac:dyDescent="0.45">
      <c r="A7" s="28"/>
      <c r="B7" s="29"/>
      <c r="C7" s="3"/>
      <c r="D7" s="1"/>
      <c r="E7" s="3"/>
      <c r="F7" s="1"/>
      <c r="G7" s="1">
        <v>25</v>
      </c>
      <c r="H7" s="1">
        <v>89.96874390243903</v>
      </c>
      <c r="I7" s="5">
        <f t="shared" si="0"/>
        <v>0.90121951219512197</v>
      </c>
      <c r="J7" s="3">
        <f t="shared" si="1"/>
        <v>142.3351725904939</v>
      </c>
      <c r="K7" s="3">
        <f t="shared" si="3"/>
        <v>15.684862225962917</v>
      </c>
      <c r="L7" s="11">
        <f t="shared" si="2"/>
        <v>4.4220407852455556E-3</v>
      </c>
      <c r="M7" s="12">
        <f>L7*0.0402</f>
        <v>1.7776603956687134E-4</v>
      </c>
      <c r="N7" s="1"/>
      <c r="O7" s="1"/>
      <c r="P7" s="1"/>
    </row>
    <row r="8" spans="1:16" x14ac:dyDescent="0.45">
      <c r="A8" s="28"/>
      <c r="B8" s="29"/>
      <c r="C8" s="3"/>
      <c r="D8" s="1"/>
      <c r="E8" s="3"/>
      <c r="F8" s="1"/>
      <c r="G8" s="3">
        <v>30</v>
      </c>
      <c r="H8" s="1">
        <v>88.994792682926828</v>
      </c>
      <c r="I8" s="5">
        <f t="shared" si="0"/>
        <v>0.89146341463414636</v>
      </c>
      <c r="J8" s="3">
        <f t="shared" si="1"/>
        <v>140.79433175054268</v>
      </c>
      <c r="K8" s="3">
        <f t="shared" si="3"/>
        <v>17.225703065914132</v>
      </c>
      <c r="L8" s="11">
        <f t="shared" si="2"/>
        <v>4.0470423230704817E-3</v>
      </c>
      <c r="M8" s="12">
        <f t="shared" si="4"/>
        <v>1.6269110138743335E-4</v>
      </c>
      <c r="N8" s="1"/>
      <c r="O8" s="1"/>
      <c r="P8" s="1"/>
    </row>
    <row r="9" spans="1:16" x14ac:dyDescent="0.45">
      <c r="A9" s="28"/>
      <c r="B9" s="29"/>
      <c r="C9" s="3"/>
      <c r="D9" s="1"/>
      <c r="E9" s="3"/>
      <c r="F9" s="1"/>
      <c r="G9" s="3">
        <v>35</v>
      </c>
      <c r="H9" s="1">
        <v>87.53386585365854</v>
      </c>
      <c r="I9" s="5">
        <f t="shared" si="0"/>
        <v>0.87682926829268293</v>
      </c>
      <c r="J9" s="3">
        <f t="shared" si="1"/>
        <v>138.48307049061586</v>
      </c>
      <c r="K9" s="3">
        <f t="shared" si="3"/>
        <v>19.536964325840955</v>
      </c>
      <c r="L9" s="11">
        <f t="shared" si="2"/>
        <v>3.934332708102224E-3</v>
      </c>
      <c r="M9" s="12">
        <f t="shared" si="4"/>
        <v>1.5816017486570941E-4</v>
      </c>
      <c r="N9" s="1"/>
      <c r="O9" s="1"/>
      <c r="P9" s="1"/>
    </row>
    <row r="10" spans="1:16" x14ac:dyDescent="0.45">
      <c r="A10" s="28"/>
      <c r="B10" s="29"/>
      <c r="C10" s="3"/>
      <c r="D10" s="1"/>
      <c r="E10" s="3"/>
      <c r="F10" s="1"/>
      <c r="G10" s="1">
        <v>40</v>
      </c>
      <c r="H10" s="1">
        <v>86.072939024390251</v>
      </c>
      <c r="I10" s="5">
        <f t="shared" si="0"/>
        <v>0.86219512195121961</v>
      </c>
      <c r="J10" s="3">
        <f t="shared" si="1"/>
        <v>136.17180923068906</v>
      </c>
      <c r="K10" s="3">
        <f t="shared" si="3"/>
        <v>21.84822558576775</v>
      </c>
      <c r="L10" s="11">
        <f t="shared" si="2"/>
        <v>3.8498004968760251E-3</v>
      </c>
      <c r="M10" s="12">
        <f t="shared" si="4"/>
        <v>1.5476197997441621E-4</v>
      </c>
      <c r="N10" s="1"/>
      <c r="O10" s="1"/>
      <c r="P10" s="1"/>
    </row>
    <row r="11" spans="1:16" x14ac:dyDescent="0.45">
      <c r="A11" s="28"/>
      <c r="B11" s="29"/>
      <c r="C11" s="3"/>
      <c r="D11" s="1"/>
      <c r="E11" s="3"/>
      <c r="F11" s="1"/>
      <c r="G11" s="3">
        <v>45</v>
      </c>
      <c r="H11" s="1">
        <v>84.855499999999992</v>
      </c>
      <c r="I11" s="5">
        <f t="shared" si="0"/>
        <v>0.85</v>
      </c>
      <c r="J11" s="3">
        <f t="shared" si="1"/>
        <v>134.24575818075002</v>
      </c>
      <c r="K11" s="3">
        <f t="shared" si="3"/>
        <v>23.774276635706798</v>
      </c>
      <c r="L11" s="11">
        <f t="shared" si="2"/>
        <v>3.7237184989169047E-3</v>
      </c>
      <c r="M11" s="12">
        <f t="shared" si="4"/>
        <v>1.4969348365645956E-4</v>
      </c>
      <c r="N11" s="1"/>
      <c r="O11" s="1"/>
      <c r="P11" s="1"/>
    </row>
    <row r="12" spans="1:16" x14ac:dyDescent="0.45">
      <c r="A12" s="28"/>
      <c r="B12" s="29"/>
      <c r="C12" s="3"/>
      <c r="D12" s="1"/>
      <c r="E12" s="3"/>
      <c r="F12" s="1"/>
      <c r="G12" s="3">
        <v>50</v>
      </c>
      <c r="H12" s="1">
        <v>83.51631707317074</v>
      </c>
      <c r="I12" s="5">
        <f t="shared" si="0"/>
        <v>0.83658536585365861</v>
      </c>
      <c r="J12" s="3">
        <f t="shared" si="1"/>
        <v>132.12710202581709</v>
      </c>
      <c r="K12" s="3">
        <f t="shared" si="3"/>
        <v>25.892932790639719</v>
      </c>
      <c r="L12" s="11">
        <f t="shared" si="2"/>
        <v>3.6500035257020415E-3</v>
      </c>
      <c r="M12" s="12">
        <f t="shared" si="4"/>
        <v>1.4673014173322208E-4</v>
      </c>
      <c r="N12" s="1"/>
      <c r="O12" s="1"/>
      <c r="P12" s="1"/>
    </row>
    <row r="13" spans="1:16" x14ac:dyDescent="0.45">
      <c r="A13" s="28"/>
      <c r="B13" s="29"/>
      <c r="C13" s="3"/>
      <c r="D13" s="1"/>
      <c r="E13" s="3"/>
      <c r="F13" s="1"/>
      <c r="G13" s="1">
        <v>55</v>
      </c>
      <c r="H13" s="1">
        <v>82.420621951219502</v>
      </c>
      <c r="I13" s="5">
        <f t="shared" si="0"/>
        <v>0.82560975609756093</v>
      </c>
      <c r="J13" s="3">
        <f t="shared" si="1"/>
        <v>130.39365608087195</v>
      </c>
      <c r="K13" s="3">
        <f t="shared" si="3"/>
        <v>27.626378735584865</v>
      </c>
      <c r="L13" s="11">
        <f t="shared" si="2"/>
        <v>3.5403265018854515E-3</v>
      </c>
      <c r="M13" s="12">
        <f t="shared" si="4"/>
        <v>1.4232112537579514E-4</v>
      </c>
      <c r="N13" s="1"/>
      <c r="O13" s="1"/>
      <c r="P13" s="1"/>
    </row>
    <row r="14" spans="1:16" x14ac:dyDescent="0.45">
      <c r="A14" s="28"/>
      <c r="B14" s="29"/>
      <c r="C14" s="3"/>
      <c r="D14" s="1"/>
      <c r="E14" s="3"/>
      <c r="F14" s="1"/>
      <c r="G14" s="3">
        <v>60</v>
      </c>
      <c r="H14" s="1">
        <v>81.324926829268293</v>
      </c>
      <c r="I14" s="5">
        <f t="shared" si="0"/>
        <v>0.81463414634146347</v>
      </c>
      <c r="J14" s="3">
        <f t="shared" si="1"/>
        <v>128.66021013592683</v>
      </c>
      <c r="K14" s="3">
        <f t="shared" si="3"/>
        <v>29.359824680529982</v>
      </c>
      <c r="L14" s="11">
        <f t="shared" si="2"/>
        <v>3.4489289820382896E-3</v>
      </c>
      <c r="M14" s="12">
        <f t="shared" si="4"/>
        <v>1.3864694507793925E-4</v>
      </c>
      <c r="N14" s="1"/>
      <c r="O14" s="1"/>
      <c r="P14" s="1"/>
    </row>
    <row r="15" spans="1:16" x14ac:dyDescent="0.45">
      <c r="A15" s="28"/>
      <c r="B15" s="29"/>
      <c r="C15" s="3"/>
      <c r="D15" s="1"/>
      <c r="E15" s="3"/>
      <c r="F15" s="1"/>
      <c r="G15" s="3">
        <v>65</v>
      </c>
      <c r="H15" s="1">
        <v>79.985743902439026</v>
      </c>
      <c r="I15" s="5">
        <f t="shared" si="0"/>
        <v>0.801219512195122</v>
      </c>
      <c r="J15" s="3">
        <f t="shared" si="1"/>
        <v>126.54155398099391</v>
      </c>
      <c r="K15" s="3">
        <f t="shared" si="3"/>
        <v>31.478480835462904</v>
      </c>
      <c r="L15" s="11">
        <f t="shared" si="2"/>
        <v>3.4133628116329046E-3</v>
      </c>
      <c r="M15" s="12">
        <f t="shared" si="4"/>
        <v>1.3721718502764275E-4</v>
      </c>
      <c r="N15" s="1"/>
      <c r="O15" s="1"/>
      <c r="P15" s="1"/>
    </row>
    <row r="16" spans="1:16" x14ac:dyDescent="0.45">
      <c r="A16" s="28"/>
      <c r="B16" s="29"/>
      <c r="C16" s="3"/>
      <c r="D16" s="1"/>
      <c r="E16" s="3"/>
      <c r="F16" s="1"/>
      <c r="G16" s="1">
        <v>70</v>
      </c>
      <c r="H16" s="1">
        <v>78.524817073170738</v>
      </c>
      <c r="I16" s="5">
        <f t="shared" si="0"/>
        <v>0.78658536585365857</v>
      </c>
      <c r="J16" s="3">
        <f t="shared" si="1"/>
        <v>124.23029272106707</v>
      </c>
      <c r="K16" s="3">
        <f t="shared" si="3"/>
        <v>33.789742095389741</v>
      </c>
      <c r="L16" s="11">
        <f t="shared" si="2"/>
        <v>3.4022708263943178E-3</v>
      </c>
      <c r="M16" s="12">
        <f t="shared" si="4"/>
        <v>1.3677128722105157E-4</v>
      </c>
      <c r="N16" s="1"/>
      <c r="O16" s="1"/>
      <c r="P16" s="1"/>
    </row>
    <row r="17" spans="1:13" x14ac:dyDescent="0.45">
      <c r="A17" s="28"/>
      <c r="B17" s="29"/>
      <c r="G17" s="3">
        <v>75</v>
      </c>
      <c r="H17">
        <v>77.307378048780492</v>
      </c>
      <c r="I17" s="5">
        <f t="shared" si="0"/>
        <v>0.77439024390243905</v>
      </c>
      <c r="J17" s="3">
        <f t="shared" si="1"/>
        <v>122.30424167112805</v>
      </c>
      <c r="K17" s="3">
        <f t="shared" si="3"/>
        <v>35.71579314532876</v>
      </c>
      <c r="L17" s="11">
        <f t="shared" si="2"/>
        <v>3.3564569389842903E-3</v>
      </c>
      <c r="M17" s="12">
        <f t="shared" ref="M17:M26" si="5">L17*0.0402</f>
        <v>1.3492956894716848E-4</v>
      </c>
    </row>
    <row r="18" spans="1:13" x14ac:dyDescent="0.45">
      <c r="A18" s="28"/>
      <c r="B18" s="29"/>
      <c r="G18" s="3">
        <v>80</v>
      </c>
      <c r="H18">
        <v>75.968195121951226</v>
      </c>
      <c r="I18" s="5">
        <f t="shared" si="0"/>
        <v>0.76097560975609768</v>
      </c>
      <c r="J18" s="3">
        <f t="shared" si="1"/>
        <v>120.18558551619515</v>
      </c>
      <c r="K18" s="3">
        <f>$J$2-J18</f>
        <v>37.834449300261667</v>
      </c>
      <c r="L18" s="11">
        <f t="shared" si="2"/>
        <v>3.3333389282207879E-3</v>
      </c>
      <c r="M18" s="12">
        <f t="shared" si="5"/>
        <v>1.3400022491447567E-4</v>
      </c>
    </row>
    <row r="19" spans="1:13" x14ac:dyDescent="0.45">
      <c r="A19" s="28"/>
      <c r="B19" s="29"/>
      <c r="G19" s="1">
        <v>85</v>
      </c>
      <c r="H19">
        <v>74.872500000000016</v>
      </c>
      <c r="I19" s="5">
        <f t="shared" si="0"/>
        <v>0.75000000000000022</v>
      </c>
      <c r="J19" s="3">
        <f t="shared" si="1"/>
        <v>118.45213957125003</v>
      </c>
      <c r="K19" s="3">
        <f t="shared" si="3"/>
        <v>39.567895245206785</v>
      </c>
      <c r="L19" s="11">
        <f t="shared" si="2"/>
        <v>3.2809987714854183E-3</v>
      </c>
      <c r="M19" s="12">
        <f t="shared" si="5"/>
        <v>1.3189615061371383E-4</v>
      </c>
    </row>
    <row r="20" spans="1:13" x14ac:dyDescent="0.45">
      <c r="A20" s="28"/>
      <c r="B20" s="29"/>
      <c r="G20" s="3">
        <v>90</v>
      </c>
      <c r="H20">
        <v>73.898548780487815</v>
      </c>
      <c r="I20" s="5">
        <f t="shared" si="0"/>
        <v>0.74024390243902449</v>
      </c>
      <c r="J20" s="3">
        <f t="shared" si="1"/>
        <v>116.91129873129879</v>
      </c>
      <c r="K20" s="3">
        <f t="shared" si="3"/>
        <v>41.108736085158029</v>
      </c>
      <c r="L20" s="11">
        <f t="shared" si="2"/>
        <v>3.2193905070804041E-3</v>
      </c>
      <c r="M20" s="12">
        <f t="shared" si="5"/>
        <v>1.2941949838463223E-4</v>
      </c>
    </row>
    <row r="21" spans="1:13" x14ac:dyDescent="0.45">
      <c r="A21" s="28"/>
      <c r="B21" s="29"/>
      <c r="G21" s="3">
        <v>95</v>
      </c>
      <c r="H21">
        <v>72.802853658536606</v>
      </c>
      <c r="I21" s="5">
        <f t="shared" si="0"/>
        <v>0.72926829268292703</v>
      </c>
      <c r="J21" s="3">
        <f t="shared" si="1"/>
        <v>115.1778527863537</v>
      </c>
      <c r="K21" s="3">
        <f t="shared" si="3"/>
        <v>42.842182030103118</v>
      </c>
      <c r="L21" s="11">
        <f t="shared" si="2"/>
        <v>3.1785571258508808E-3</v>
      </c>
      <c r="M21" s="12">
        <f t="shared" si="5"/>
        <v>1.2777799645920541E-4</v>
      </c>
    </row>
    <row r="22" spans="1:13" x14ac:dyDescent="0.45">
      <c r="A22" s="28"/>
      <c r="B22" s="29"/>
      <c r="G22" s="1">
        <v>100</v>
      </c>
      <c r="H22">
        <v>71.341926829268303</v>
      </c>
      <c r="I22" s="5">
        <f t="shared" si="0"/>
        <v>0.71463414634146349</v>
      </c>
      <c r="J22" s="3">
        <f t="shared" si="1"/>
        <v>112.86659152642683</v>
      </c>
      <c r="K22" s="3">
        <f t="shared" si="3"/>
        <v>45.153443290029983</v>
      </c>
      <c r="L22" s="11">
        <f t="shared" si="2"/>
        <v>3.1825330204729736E-3</v>
      </c>
      <c r="M22" s="12">
        <f t="shared" si="5"/>
        <v>1.2793782742301355E-4</v>
      </c>
    </row>
    <row r="23" spans="1:13" x14ac:dyDescent="0.45">
      <c r="A23" s="28"/>
      <c r="B23" s="29"/>
      <c r="G23" s="3">
        <v>105</v>
      </c>
      <c r="H23">
        <v>70.246231707317079</v>
      </c>
      <c r="I23" s="5">
        <f t="shared" si="0"/>
        <v>0.70365853658536592</v>
      </c>
      <c r="J23" s="3">
        <f t="shared" si="1"/>
        <v>111.13314558148171</v>
      </c>
      <c r="K23" s="3">
        <f t="shared" si="3"/>
        <v>46.886889234975101</v>
      </c>
      <c r="L23" s="11">
        <f t="shared" si="2"/>
        <v>3.1473436511037611E-3</v>
      </c>
      <c r="M23" s="12">
        <f t="shared" si="5"/>
        <v>1.2652321477437119E-4</v>
      </c>
    </row>
    <row r="24" spans="1:13" x14ac:dyDescent="0.45">
      <c r="A24" s="28"/>
      <c r="B24" s="29"/>
      <c r="G24" s="3">
        <v>110</v>
      </c>
      <c r="H24">
        <v>69.394024390243914</v>
      </c>
      <c r="I24" s="5">
        <f t="shared" si="0"/>
        <v>0.69512195121951237</v>
      </c>
      <c r="J24" s="3">
        <f t="shared" si="1"/>
        <v>109.78490984652443</v>
      </c>
      <c r="K24" s="3">
        <f t="shared" si="3"/>
        <v>48.235124969932386</v>
      </c>
      <c r="L24" s="11">
        <f t="shared" si="2"/>
        <v>3.0906709288113479E-3</v>
      </c>
      <c r="M24" s="12">
        <f t="shared" si="5"/>
        <v>1.2424497133821618E-4</v>
      </c>
    </row>
    <row r="25" spans="1:13" x14ac:dyDescent="0.45">
      <c r="A25" s="28"/>
      <c r="B25" s="29"/>
      <c r="G25" s="1">
        <v>115</v>
      </c>
      <c r="H25">
        <v>68.054841463414647</v>
      </c>
      <c r="I25" s="5">
        <f t="shared" si="0"/>
        <v>0.68170731707317089</v>
      </c>
      <c r="J25" s="3">
        <f t="shared" si="1"/>
        <v>107.66625369159151</v>
      </c>
      <c r="K25" s="3">
        <f t="shared" si="3"/>
        <v>50.353781124865307</v>
      </c>
      <c r="L25" s="11">
        <f t="shared" si="2"/>
        <v>3.0861447478529548E-3</v>
      </c>
      <c r="M25" s="12">
        <f t="shared" si="5"/>
        <v>1.2406301886368879E-4</v>
      </c>
    </row>
    <row r="26" spans="1:13" x14ac:dyDescent="0.45">
      <c r="A26" s="28"/>
      <c r="B26" s="29"/>
      <c r="G26" s="3">
        <v>120</v>
      </c>
      <c r="H26">
        <v>67.080890243902431</v>
      </c>
      <c r="I26" s="5">
        <f t="shared" si="0"/>
        <v>0.67195121951219505</v>
      </c>
      <c r="J26" s="3">
        <f t="shared" si="1"/>
        <v>106.12541285164023</v>
      </c>
      <c r="K26" s="3">
        <f t="shared" si="3"/>
        <v>51.894621964816579</v>
      </c>
      <c r="L26" s="11">
        <f t="shared" si="2"/>
        <v>3.0480574672005472E-3</v>
      </c>
      <c r="M26" s="12">
        <f t="shared" si="5"/>
        <v>1.2253191018146199E-4</v>
      </c>
    </row>
  </sheetData>
  <mergeCells count="2">
    <mergeCell ref="A2:A26"/>
    <mergeCell ref="B2:B26"/>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E3A73-10E3-4DCF-87A9-6726728E691A}">
  <dimension ref="A1:R26"/>
  <sheetViews>
    <sheetView workbookViewId="0">
      <selection activeCell="R8" sqref="R8"/>
    </sheetView>
  </sheetViews>
  <sheetFormatPr defaultRowHeight="14.25" x14ac:dyDescent="0.45"/>
  <cols>
    <col min="13" max="13" width="10.53125" customWidth="1"/>
  </cols>
  <sheetData>
    <row r="1" spans="1:18" ht="57" x14ac:dyDescent="0.45">
      <c r="A1" s="1" t="s">
        <v>0</v>
      </c>
      <c r="B1" s="1" t="s">
        <v>1</v>
      </c>
      <c r="C1" s="1" t="s">
        <v>2</v>
      </c>
      <c r="D1" s="1" t="s">
        <v>3</v>
      </c>
      <c r="E1" s="1" t="s">
        <v>4</v>
      </c>
      <c r="F1" s="1" t="s">
        <v>5</v>
      </c>
      <c r="G1" s="2" t="s">
        <v>6</v>
      </c>
      <c r="H1" s="1" t="s">
        <v>29</v>
      </c>
      <c r="I1" s="1" t="s">
        <v>8</v>
      </c>
      <c r="J1" s="1" t="s">
        <v>9</v>
      </c>
      <c r="K1" s="2" t="s">
        <v>10</v>
      </c>
      <c r="L1" s="7" t="s">
        <v>33</v>
      </c>
      <c r="M1" s="8" t="s">
        <v>34</v>
      </c>
      <c r="N1" s="1" t="s">
        <v>12</v>
      </c>
      <c r="O1" s="1" t="s">
        <v>13</v>
      </c>
      <c r="P1" s="1"/>
    </row>
    <row r="2" spans="1:18" x14ac:dyDescent="0.45">
      <c r="A2" s="28" t="s">
        <v>16</v>
      </c>
      <c r="B2" s="29" t="s">
        <v>17</v>
      </c>
      <c r="C2" s="3">
        <f>211.5-E2</f>
        <v>197.1</v>
      </c>
      <c r="D2" s="1">
        <v>23.5</v>
      </c>
      <c r="E2" s="3">
        <v>14.4</v>
      </c>
      <c r="F2" s="1">
        <v>120</v>
      </c>
      <c r="G2" s="4"/>
      <c r="H2" s="1">
        <v>99.882999999999996</v>
      </c>
      <c r="I2" s="5">
        <f>H2/99.83</f>
        <v>1.0005309025343083</v>
      </c>
      <c r="J2" s="3">
        <f>I2*(753.87201)*0.2095</f>
        <v>158.02003481645681</v>
      </c>
      <c r="K2" s="6"/>
      <c r="L2" s="9"/>
      <c r="M2" s="10"/>
      <c r="N2" s="1">
        <f>6.47/753.87201</f>
        <v>8.5823586950787567E-3</v>
      </c>
      <c r="O2" s="1">
        <f>(N2*60)/1000</f>
        <v>5.1494152170472542E-4</v>
      </c>
      <c r="P2" s="5"/>
    </row>
    <row r="3" spans="1:18" x14ac:dyDescent="0.45">
      <c r="A3" s="28"/>
      <c r="B3" s="29"/>
      <c r="C3" s="3"/>
      <c r="D3" s="1"/>
      <c r="E3" s="3"/>
      <c r="F3" s="1"/>
      <c r="G3" s="3">
        <v>5</v>
      </c>
      <c r="H3" s="1">
        <v>98.003841463414645</v>
      </c>
      <c r="I3" s="5">
        <f t="shared" ref="I3:I26" si="0">H3/99.83</f>
        <v>0.98170731707317083</v>
      </c>
      <c r="J3" s="3">
        <f>I3*(753.87201)*0.2095</f>
        <v>155.04710952009148</v>
      </c>
      <c r="K3" s="3">
        <f>$J$2-J3</f>
        <v>2.9729252963653323</v>
      </c>
      <c r="L3" s="11">
        <f>$O$2*(K3/G3)*($C$2/$E$2)*(1000)</f>
        <v>4.1907913256179885</v>
      </c>
      <c r="M3" s="12">
        <f>L3*0.0402</f>
        <v>0.16846981128984315</v>
      </c>
      <c r="N3" s="1"/>
      <c r="O3" s="1"/>
      <c r="P3" s="1"/>
    </row>
    <row r="4" spans="1:18" x14ac:dyDescent="0.45">
      <c r="A4" s="28"/>
      <c r="B4" s="29"/>
      <c r="C4" s="3"/>
      <c r="D4" s="1"/>
      <c r="E4" s="3"/>
      <c r="F4" s="1"/>
      <c r="G4" s="1">
        <v>10</v>
      </c>
      <c r="H4" s="1">
        <v>95.447219512195133</v>
      </c>
      <c r="I4" s="5">
        <f t="shared" si="0"/>
        <v>0.95609756097560983</v>
      </c>
      <c r="J4" s="3">
        <f t="shared" ref="J4:J26" si="1">I4*(753.87201)*0.2095</f>
        <v>151.00240231521954</v>
      </c>
      <c r="K4" s="3">
        <f>$J$2-J4</f>
        <v>7.0176325012372729</v>
      </c>
      <c r="L4" s="11">
        <f t="shared" ref="L4:L26" si="2">$O$2*(K4/G4)*($C$2/$E$2)*(1000)</f>
        <v>4.9462113038150841</v>
      </c>
      <c r="M4" s="12">
        <f>L4*0.0402</f>
        <v>0.19883769441336638</v>
      </c>
      <c r="N4" s="1" t="s">
        <v>15</v>
      </c>
      <c r="O4" s="11">
        <f>AVERAGE(L8:L26)</f>
        <v>3.4175409874569476</v>
      </c>
      <c r="P4" s="15">
        <f>AVERAGE(M3:M26)</f>
        <v>0.14724189826659603</v>
      </c>
    </row>
    <row r="5" spans="1:18" x14ac:dyDescent="0.45">
      <c r="A5" s="28"/>
      <c r="B5" s="29"/>
      <c r="C5" s="3"/>
      <c r="D5" s="1"/>
      <c r="E5" s="3"/>
      <c r="F5" s="1"/>
      <c r="G5" s="3">
        <v>15</v>
      </c>
      <c r="H5" s="1">
        <v>93.377573170731722</v>
      </c>
      <c r="I5" s="5">
        <f t="shared" si="0"/>
        <v>0.93536585365853675</v>
      </c>
      <c r="J5" s="3">
        <f t="shared" si="1"/>
        <v>147.72811553032318</v>
      </c>
      <c r="K5" s="3">
        <f t="shared" ref="K5:K26" si="3">$J$2-J5</f>
        <v>10.291919286133634</v>
      </c>
      <c r="L5" s="11">
        <f t="shared" si="2"/>
        <v>4.8360096278482763</v>
      </c>
      <c r="M5" s="12">
        <f t="shared" ref="M5:M26" si="4">L5*0.0402</f>
        <v>0.1944075870395007</v>
      </c>
      <c r="N5" s="1"/>
      <c r="O5" s="1"/>
      <c r="P5" s="1"/>
    </row>
    <row r="6" spans="1:18" x14ac:dyDescent="0.45">
      <c r="A6" s="28"/>
      <c r="B6" s="29"/>
      <c r="C6" s="3"/>
      <c r="D6" s="1"/>
      <c r="E6" s="3"/>
      <c r="F6" s="1"/>
      <c r="G6" s="3">
        <v>20</v>
      </c>
      <c r="H6" s="1">
        <v>91.673158536585376</v>
      </c>
      <c r="I6" s="5">
        <f t="shared" si="0"/>
        <v>0.91829268292682942</v>
      </c>
      <c r="J6" s="3">
        <f t="shared" si="1"/>
        <v>145.03164406040858</v>
      </c>
      <c r="K6" s="3">
        <f t="shared" si="3"/>
        <v>12.988390756048233</v>
      </c>
      <c r="L6" s="11">
        <f t="shared" si="2"/>
        <v>4.5772791012215617</v>
      </c>
      <c r="M6" s="12">
        <f t="shared" si="4"/>
        <v>0.18400661986910677</v>
      </c>
      <c r="N6" s="1"/>
      <c r="O6" s="1"/>
      <c r="P6" s="1"/>
    </row>
    <row r="7" spans="1:18" x14ac:dyDescent="0.45">
      <c r="A7" s="28"/>
      <c r="B7" s="29"/>
      <c r="C7" s="3"/>
      <c r="D7" s="1"/>
      <c r="E7" s="3"/>
      <c r="F7" s="1"/>
      <c r="G7" s="1">
        <v>25</v>
      </c>
      <c r="H7" s="1">
        <v>89.96874390243903</v>
      </c>
      <c r="I7" s="5">
        <f t="shared" si="0"/>
        <v>0.90121951219512197</v>
      </c>
      <c r="J7" s="3">
        <f t="shared" si="1"/>
        <v>142.3351725904939</v>
      </c>
      <c r="K7" s="3">
        <f t="shared" si="3"/>
        <v>15.684862225962917</v>
      </c>
      <c r="L7" s="11">
        <f t="shared" si="2"/>
        <v>4.4220407852455557</v>
      </c>
      <c r="M7" s="12">
        <f>L7*0.0402</f>
        <v>0.17776603956687134</v>
      </c>
      <c r="N7" s="1"/>
      <c r="O7" s="1"/>
      <c r="P7" s="1"/>
    </row>
    <row r="8" spans="1:18" x14ac:dyDescent="0.45">
      <c r="A8" s="28"/>
      <c r="B8" s="29"/>
      <c r="C8" s="3"/>
      <c r="D8" s="1"/>
      <c r="E8" s="3"/>
      <c r="F8" s="1"/>
      <c r="G8" s="3">
        <v>30</v>
      </c>
      <c r="H8" s="1">
        <v>88.994792682926828</v>
      </c>
      <c r="I8" s="5">
        <f t="shared" si="0"/>
        <v>0.89146341463414636</v>
      </c>
      <c r="J8" s="3">
        <f t="shared" si="1"/>
        <v>140.79433175054268</v>
      </c>
      <c r="K8" s="3">
        <f t="shared" si="3"/>
        <v>17.225703065914132</v>
      </c>
      <c r="L8" s="11">
        <f t="shared" si="2"/>
        <v>4.0470423230704817</v>
      </c>
      <c r="M8" s="12">
        <f t="shared" si="4"/>
        <v>0.16269110138743337</v>
      </c>
      <c r="N8" s="1"/>
      <c r="O8" s="1"/>
      <c r="P8" s="1"/>
      <c r="Q8" t="s">
        <v>7</v>
      </c>
      <c r="R8" t="s">
        <v>30</v>
      </c>
    </row>
    <row r="9" spans="1:18" x14ac:dyDescent="0.45">
      <c r="A9" s="28"/>
      <c r="B9" s="29"/>
      <c r="C9" s="3"/>
      <c r="D9" s="1"/>
      <c r="E9" s="3"/>
      <c r="F9" s="1"/>
      <c r="G9" s="3">
        <v>35</v>
      </c>
      <c r="H9" s="1">
        <v>87.53386585365854</v>
      </c>
      <c r="I9" s="5">
        <f t="shared" si="0"/>
        <v>0.87682926829268293</v>
      </c>
      <c r="J9" s="3">
        <f t="shared" si="1"/>
        <v>138.48307049061586</v>
      </c>
      <c r="K9" s="3">
        <f t="shared" si="3"/>
        <v>19.536964325840955</v>
      </c>
      <c r="L9" s="11">
        <f t="shared" si="2"/>
        <v>3.9343327081022239</v>
      </c>
      <c r="M9" s="12">
        <f t="shared" si="4"/>
        <v>0.15816017486570941</v>
      </c>
      <c r="N9" s="1"/>
      <c r="O9" s="1"/>
      <c r="P9" s="1"/>
      <c r="Q9" t="s">
        <v>32</v>
      </c>
      <c r="R9" t="s">
        <v>31</v>
      </c>
    </row>
    <row r="10" spans="1:18" x14ac:dyDescent="0.45">
      <c r="A10" s="28"/>
      <c r="B10" s="29"/>
      <c r="C10" s="3"/>
      <c r="D10" s="1"/>
      <c r="E10" s="3"/>
      <c r="F10" s="1"/>
      <c r="G10" s="1">
        <v>40</v>
      </c>
      <c r="H10" s="1">
        <v>86.072939024390251</v>
      </c>
      <c r="I10" s="5">
        <f t="shared" si="0"/>
        <v>0.86219512195121961</v>
      </c>
      <c r="J10" s="3">
        <f t="shared" si="1"/>
        <v>136.17180923068906</v>
      </c>
      <c r="K10" s="3">
        <f t="shared" si="3"/>
        <v>21.84822558576775</v>
      </c>
      <c r="L10" s="11">
        <f t="shared" si="2"/>
        <v>3.8498004968760253</v>
      </c>
      <c r="M10" s="12">
        <f t="shared" si="4"/>
        <v>0.15476197997441621</v>
      </c>
      <c r="N10" s="1"/>
      <c r="O10" s="1"/>
      <c r="P10" s="1"/>
    </row>
    <row r="11" spans="1:18" x14ac:dyDescent="0.45">
      <c r="A11" s="28"/>
      <c r="B11" s="29"/>
      <c r="C11" s="3"/>
      <c r="D11" s="1"/>
      <c r="E11" s="3"/>
      <c r="F11" s="1"/>
      <c r="G11" s="3">
        <v>45</v>
      </c>
      <c r="H11" s="1">
        <v>84.855499999999992</v>
      </c>
      <c r="I11" s="5">
        <f t="shared" si="0"/>
        <v>0.85</v>
      </c>
      <c r="J11" s="3">
        <f t="shared" si="1"/>
        <v>134.24575818075002</v>
      </c>
      <c r="K11" s="3">
        <f t="shared" si="3"/>
        <v>23.774276635706798</v>
      </c>
      <c r="L11" s="11">
        <f t="shared" si="2"/>
        <v>3.7237184989169045</v>
      </c>
      <c r="M11" s="12">
        <f t="shared" si="4"/>
        <v>0.14969348365645957</v>
      </c>
      <c r="N11" s="1"/>
      <c r="O11" s="1"/>
      <c r="P11" s="1"/>
    </row>
    <row r="12" spans="1:18" x14ac:dyDescent="0.45">
      <c r="A12" s="28"/>
      <c r="B12" s="29"/>
      <c r="C12" s="3"/>
      <c r="D12" s="1"/>
      <c r="E12" s="3"/>
      <c r="F12" s="1"/>
      <c r="G12" s="3">
        <v>50</v>
      </c>
      <c r="H12" s="1">
        <v>83.51631707317074</v>
      </c>
      <c r="I12" s="5">
        <f t="shared" si="0"/>
        <v>0.83658536585365861</v>
      </c>
      <c r="J12" s="3">
        <f t="shared" si="1"/>
        <v>132.12710202581709</v>
      </c>
      <c r="K12" s="3">
        <f t="shared" si="3"/>
        <v>25.892932790639719</v>
      </c>
      <c r="L12" s="11">
        <f t="shared" si="2"/>
        <v>3.6500035257020413</v>
      </c>
      <c r="M12" s="12">
        <f t="shared" si="4"/>
        <v>0.14673014173322205</v>
      </c>
      <c r="N12" s="1"/>
      <c r="O12" s="1"/>
      <c r="P12" s="1"/>
    </row>
    <row r="13" spans="1:18" x14ac:dyDescent="0.45">
      <c r="A13" s="28"/>
      <c r="B13" s="29"/>
      <c r="C13" s="3"/>
      <c r="D13" s="1"/>
      <c r="E13" s="3"/>
      <c r="F13" s="1"/>
      <c r="G13" s="1">
        <v>55</v>
      </c>
      <c r="H13" s="1">
        <v>82.420621951219502</v>
      </c>
      <c r="I13" s="5">
        <f t="shared" si="0"/>
        <v>0.82560975609756093</v>
      </c>
      <c r="J13" s="3">
        <f t="shared" si="1"/>
        <v>130.39365608087195</v>
      </c>
      <c r="K13" s="3">
        <f t="shared" si="3"/>
        <v>27.626378735584865</v>
      </c>
      <c r="L13" s="11">
        <f t="shared" si="2"/>
        <v>3.5403265018854513</v>
      </c>
      <c r="M13" s="12">
        <f t="shared" si="4"/>
        <v>0.14232112537579514</v>
      </c>
      <c r="N13" s="1"/>
      <c r="O13" s="1"/>
      <c r="P13" s="1"/>
    </row>
    <row r="14" spans="1:18" x14ac:dyDescent="0.45">
      <c r="A14" s="28"/>
      <c r="B14" s="29"/>
      <c r="C14" s="3"/>
      <c r="D14" s="1"/>
      <c r="E14" s="3"/>
      <c r="F14" s="1"/>
      <c r="G14" s="3">
        <v>60</v>
      </c>
      <c r="H14" s="1">
        <v>81.324926829268293</v>
      </c>
      <c r="I14" s="5">
        <f t="shared" si="0"/>
        <v>0.81463414634146347</v>
      </c>
      <c r="J14" s="3">
        <f t="shared" si="1"/>
        <v>128.66021013592683</v>
      </c>
      <c r="K14" s="3">
        <f t="shared" si="3"/>
        <v>29.359824680529982</v>
      </c>
      <c r="L14" s="11">
        <f t="shared" si="2"/>
        <v>3.4489289820382898</v>
      </c>
      <c r="M14" s="12">
        <f t="shared" si="4"/>
        <v>0.13864694507793926</v>
      </c>
      <c r="N14" s="1"/>
      <c r="O14" s="1"/>
      <c r="P14" s="1"/>
    </row>
    <row r="15" spans="1:18" x14ac:dyDescent="0.45">
      <c r="A15" s="28"/>
      <c r="B15" s="29"/>
      <c r="C15" s="3"/>
      <c r="D15" s="1"/>
      <c r="E15" s="3"/>
      <c r="F15" s="1"/>
      <c r="G15" s="3">
        <v>65</v>
      </c>
      <c r="H15" s="1">
        <v>79.985743902439026</v>
      </c>
      <c r="I15" s="5">
        <f t="shared" si="0"/>
        <v>0.801219512195122</v>
      </c>
      <c r="J15" s="3">
        <f t="shared" si="1"/>
        <v>126.54155398099391</v>
      </c>
      <c r="K15" s="3">
        <f t="shared" si="3"/>
        <v>31.478480835462904</v>
      </c>
      <c r="L15" s="11">
        <f t="shared" si="2"/>
        <v>3.4133628116329047</v>
      </c>
      <c r="M15" s="12">
        <f t="shared" si="4"/>
        <v>0.13721718502764277</v>
      </c>
      <c r="N15" s="1"/>
      <c r="O15" s="1"/>
      <c r="P15" s="1"/>
    </row>
    <row r="16" spans="1:18" x14ac:dyDescent="0.45">
      <c r="A16" s="28"/>
      <c r="B16" s="29"/>
      <c r="C16" s="3"/>
      <c r="D16" s="1"/>
      <c r="E16" s="3"/>
      <c r="F16" s="1"/>
      <c r="G16" s="1">
        <v>70</v>
      </c>
      <c r="H16" s="1">
        <v>78.524817073170738</v>
      </c>
      <c r="I16" s="5">
        <f t="shared" si="0"/>
        <v>0.78658536585365857</v>
      </c>
      <c r="J16" s="3">
        <f t="shared" si="1"/>
        <v>124.23029272106707</v>
      </c>
      <c r="K16" s="3">
        <f t="shared" si="3"/>
        <v>33.789742095389741</v>
      </c>
      <c r="L16" s="11">
        <f t="shared" si="2"/>
        <v>3.4022708263943175</v>
      </c>
      <c r="M16" s="12">
        <f t="shared" si="4"/>
        <v>0.13677128722105156</v>
      </c>
      <c r="N16" s="1"/>
      <c r="O16" s="1"/>
      <c r="P16" s="1"/>
    </row>
    <row r="17" spans="1:13" x14ac:dyDescent="0.45">
      <c r="A17" s="28"/>
      <c r="B17" s="29"/>
      <c r="G17" s="3">
        <v>75</v>
      </c>
      <c r="H17">
        <v>77.307378048780492</v>
      </c>
      <c r="I17" s="5">
        <f t="shared" si="0"/>
        <v>0.77439024390243905</v>
      </c>
      <c r="J17" s="3">
        <f t="shared" si="1"/>
        <v>122.30424167112805</v>
      </c>
      <c r="K17" s="3">
        <f t="shared" si="3"/>
        <v>35.71579314532876</v>
      </c>
      <c r="L17" s="11">
        <f t="shared" si="2"/>
        <v>3.3564569389842904</v>
      </c>
      <c r="M17" s="12">
        <f t="shared" si="4"/>
        <v>0.13492956894716848</v>
      </c>
    </row>
    <row r="18" spans="1:13" x14ac:dyDescent="0.45">
      <c r="A18" s="28"/>
      <c r="B18" s="29"/>
      <c r="G18" s="3">
        <v>80</v>
      </c>
      <c r="H18">
        <v>75.968195121951226</v>
      </c>
      <c r="I18" s="5">
        <f t="shared" si="0"/>
        <v>0.76097560975609768</v>
      </c>
      <c r="J18" s="3">
        <f t="shared" si="1"/>
        <v>120.18558551619515</v>
      </c>
      <c r="K18" s="3">
        <f>$J$2-J18</f>
        <v>37.834449300261667</v>
      </c>
      <c r="L18" s="11">
        <f t="shared" si="2"/>
        <v>3.3333389282207877</v>
      </c>
      <c r="M18" s="12">
        <f t="shared" si="4"/>
        <v>0.13400022491447566</v>
      </c>
    </row>
    <row r="19" spans="1:13" x14ac:dyDescent="0.45">
      <c r="A19" s="28"/>
      <c r="B19" s="29"/>
      <c r="G19" s="1">
        <v>85</v>
      </c>
      <c r="H19">
        <v>74.872500000000016</v>
      </c>
      <c r="I19" s="5">
        <f t="shared" si="0"/>
        <v>0.75000000000000022</v>
      </c>
      <c r="J19" s="3">
        <f t="shared" si="1"/>
        <v>118.45213957125003</v>
      </c>
      <c r="K19" s="3">
        <f t="shared" si="3"/>
        <v>39.567895245206785</v>
      </c>
      <c r="L19" s="11">
        <f t="shared" si="2"/>
        <v>3.2809987714854185</v>
      </c>
      <c r="M19" s="12">
        <f t="shared" si="4"/>
        <v>0.13189615061371382</v>
      </c>
    </row>
    <row r="20" spans="1:13" x14ac:dyDescent="0.45">
      <c r="A20" s="28"/>
      <c r="B20" s="29"/>
      <c r="G20" s="3">
        <v>90</v>
      </c>
      <c r="H20">
        <v>73.898548780487815</v>
      </c>
      <c r="I20" s="5">
        <f t="shared" si="0"/>
        <v>0.74024390243902449</v>
      </c>
      <c r="J20" s="3">
        <f t="shared" si="1"/>
        <v>116.91129873129879</v>
      </c>
      <c r="K20" s="3">
        <f t="shared" si="3"/>
        <v>41.108736085158029</v>
      </c>
      <c r="L20" s="11">
        <f t="shared" si="2"/>
        <v>3.2193905070804041</v>
      </c>
      <c r="M20" s="12">
        <f t="shared" si="4"/>
        <v>0.12941949838463224</v>
      </c>
    </row>
    <row r="21" spans="1:13" x14ac:dyDescent="0.45">
      <c r="A21" s="28"/>
      <c r="B21" s="29"/>
      <c r="G21" s="3">
        <v>95</v>
      </c>
      <c r="H21">
        <v>72.802853658536606</v>
      </c>
      <c r="I21" s="5">
        <f t="shared" si="0"/>
        <v>0.72926829268292703</v>
      </c>
      <c r="J21" s="3">
        <f t="shared" si="1"/>
        <v>115.1778527863537</v>
      </c>
      <c r="K21" s="3">
        <f t="shared" si="3"/>
        <v>42.842182030103118</v>
      </c>
      <c r="L21" s="11">
        <f t="shared" si="2"/>
        <v>3.1785571258508809</v>
      </c>
      <c r="M21" s="12">
        <f t="shared" si="4"/>
        <v>0.1277779964592054</v>
      </c>
    </row>
    <row r="22" spans="1:13" x14ac:dyDescent="0.45">
      <c r="A22" s="28"/>
      <c r="B22" s="29"/>
      <c r="G22" s="1">
        <v>100</v>
      </c>
      <c r="H22">
        <v>71.341926829268303</v>
      </c>
      <c r="I22" s="5">
        <f t="shared" si="0"/>
        <v>0.71463414634146349</v>
      </c>
      <c r="J22" s="3">
        <f t="shared" si="1"/>
        <v>112.86659152642683</v>
      </c>
      <c r="K22" s="3">
        <f t="shared" si="3"/>
        <v>45.153443290029983</v>
      </c>
      <c r="L22" s="11">
        <f t="shared" si="2"/>
        <v>3.1825330204729734</v>
      </c>
      <c r="M22" s="12">
        <f t="shared" si="4"/>
        <v>0.12793782742301352</v>
      </c>
    </row>
    <row r="23" spans="1:13" x14ac:dyDescent="0.45">
      <c r="A23" s="28"/>
      <c r="B23" s="29"/>
      <c r="G23" s="3">
        <v>105</v>
      </c>
      <c r="H23">
        <v>70.246231707317079</v>
      </c>
      <c r="I23" s="5">
        <f t="shared" si="0"/>
        <v>0.70365853658536592</v>
      </c>
      <c r="J23" s="3">
        <f t="shared" si="1"/>
        <v>111.13314558148171</v>
      </c>
      <c r="K23" s="3">
        <f t="shared" si="3"/>
        <v>46.886889234975101</v>
      </c>
      <c r="L23" s="11">
        <f t="shared" si="2"/>
        <v>3.1473436511037609</v>
      </c>
      <c r="M23" s="12">
        <f t="shared" si="4"/>
        <v>0.1265232147743712</v>
      </c>
    </row>
    <row r="24" spans="1:13" x14ac:dyDescent="0.45">
      <c r="A24" s="28"/>
      <c r="B24" s="29"/>
      <c r="G24" s="3">
        <v>110</v>
      </c>
      <c r="H24">
        <v>69.394024390243914</v>
      </c>
      <c r="I24" s="5">
        <f t="shared" si="0"/>
        <v>0.69512195121951237</v>
      </c>
      <c r="J24" s="3">
        <f t="shared" si="1"/>
        <v>109.78490984652443</v>
      </c>
      <c r="K24" s="3">
        <f t="shared" si="3"/>
        <v>48.235124969932386</v>
      </c>
      <c r="L24" s="11">
        <f t="shared" si="2"/>
        <v>3.0906709288113481</v>
      </c>
      <c r="M24" s="12">
        <f t="shared" si="4"/>
        <v>0.12424497133821619</v>
      </c>
    </row>
    <row r="25" spans="1:13" x14ac:dyDescent="0.45">
      <c r="A25" s="28"/>
      <c r="B25" s="29"/>
      <c r="G25" s="1">
        <v>115</v>
      </c>
      <c r="H25">
        <v>68.054841463414647</v>
      </c>
      <c r="I25" s="5">
        <f t="shared" si="0"/>
        <v>0.68170731707317089</v>
      </c>
      <c r="J25" s="3">
        <f t="shared" si="1"/>
        <v>107.66625369159151</v>
      </c>
      <c r="K25" s="3">
        <f t="shared" si="3"/>
        <v>50.353781124865307</v>
      </c>
      <c r="L25" s="11">
        <f t="shared" si="2"/>
        <v>3.0861447478529547</v>
      </c>
      <c r="M25" s="12">
        <f t="shared" si="4"/>
        <v>0.12406301886368877</v>
      </c>
    </row>
    <row r="26" spans="1:13" x14ac:dyDescent="0.45">
      <c r="A26" s="28"/>
      <c r="B26" s="29"/>
      <c r="G26" s="3">
        <v>120</v>
      </c>
      <c r="H26">
        <v>67.080890243902431</v>
      </c>
      <c r="I26" s="5">
        <f t="shared" si="0"/>
        <v>0.67195121951219505</v>
      </c>
      <c r="J26" s="3">
        <f t="shared" si="1"/>
        <v>106.12541285164023</v>
      </c>
      <c r="K26" s="3">
        <f t="shared" si="3"/>
        <v>51.894621964816579</v>
      </c>
      <c r="L26" s="11">
        <f t="shared" si="2"/>
        <v>3.0480574672005472</v>
      </c>
      <c r="M26" s="12">
        <f t="shared" si="4"/>
        <v>0.12253191018146199</v>
      </c>
    </row>
  </sheetData>
  <mergeCells count="2">
    <mergeCell ref="A2:A26"/>
    <mergeCell ref="B2:B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0660F-30B4-4CBA-B45A-77FD281896A3}">
  <dimension ref="A1:FB131"/>
  <sheetViews>
    <sheetView zoomScale="105" zoomScaleNormal="70" workbookViewId="0">
      <selection activeCell="C9" sqref="C9"/>
    </sheetView>
  </sheetViews>
  <sheetFormatPr defaultColWidth="8.796875" defaultRowHeight="12.75" x14ac:dyDescent="0.35"/>
  <cols>
    <col min="1" max="1" width="8.1328125" style="16" bestFit="1" customWidth="1"/>
    <col min="2" max="2" width="12.796875" style="16" customWidth="1"/>
    <col min="3" max="3" width="15" style="16" customWidth="1"/>
    <col min="4" max="5" width="6.1328125" style="16" customWidth="1"/>
    <col min="6" max="6" width="1.6640625" style="16" customWidth="1"/>
    <col min="7" max="8" width="6.1328125" style="16" customWidth="1"/>
    <col min="9" max="9" width="1.6640625" style="16" customWidth="1"/>
    <col min="10" max="11" width="6.1328125" style="16" customWidth="1"/>
    <col min="12" max="12" width="1.6640625" style="16" customWidth="1"/>
    <col min="13" max="14" width="6.1328125" style="16" customWidth="1"/>
    <col min="15" max="15" width="1.6640625" style="16" customWidth="1"/>
    <col min="16" max="17" width="6.1328125" style="16" customWidth="1"/>
    <col min="18" max="18" width="1.6640625" style="16" customWidth="1"/>
    <col min="19" max="20" width="6.1328125" style="16" customWidth="1"/>
    <col min="21" max="21" width="1.796875" style="16" customWidth="1"/>
    <col min="22" max="23" width="6.33203125" style="16" customWidth="1"/>
    <col min="24" max="24" width="1.6640625" style="16" customWidth="1"/>
    <col min="25" max="26" width="6.33203125" style="16" customWidth="1"/>
    <col min="27" max="27" width="1.6640625" style="16" customWidth="1"/>
    <col min="28" max="29" width="6.33203125" style="16" customWidth="1"/>
    <col min="30" max="30" width="1.6640625" style="16" customWidth="1"/>
    <col min="31" max="32" width="6.33203125" style="16" customWidth="1"/>
    <col min="33" max="33" width="1.6640625" style="16" customWidth="1"/>
    <col min="34" max="35" width="6.33203125" style="16" customWidth="1"/>
    <col min="36" max="36" width="1.6640625" style="16" customWidth="1"/>
    <col min="37" max="38" width="6.33203125" style="16" customWidth="1"/>
    <col min="39" max="39" width="1.6640625" style="16" customWidth="1"/>
    <col min="40" max="41" width="6.33203125" style="16" customWidth="1"/>
    <col min="42" max="42" width="1.6640625" style="16" customWidth="1"/>
    <col min="43" max="44" width="6.33203125" style="16" customWidth="1"/>
    <col min="45" max="45" width="1.6640625" style="16" customWidth="1"/>
    <col min="46" max="47" width="6.33203125" style="16" customWidth="1"/>
    <col min="48" max="48" width="1.6640625" style="16" customWidth="1"/>
    <col min="49" max="50" width="6.33203125" style="16" customWidth="1"/>
    <col min="51" max="51" width="1.6640625" style="16" customWidth="1"/>
    <col min="52" max="53" width="6.33203125" style="16" customWidth="1"/>
    <col min="54" max="54" width="1.6640625" style="16" customWidth="1"/>
    <col min="55" max="56" width="6.33203125" style="16" customWidth="1"/>
    <col min="57" max="57" width="1.6640625" style="16" customWidth="1"/>
    <col min="58" max="59" width="6.33203125" style="16" customWidth="1"/>
    <col min="60" max="60" width="1.6640625" style="16" customWidth="1"/>
    <col min="61" max="62" width="6.33203125" style="16" customWidth="1"/>
    <col min="63" max="63" width="1.6640625" style="16" customWidth="1"/>
    <col min="64" max="65" width="6.33203125" style="16" customWidth="1"/>
    <col min="66" max="66" width="1.6640625" style="16" customWidth="1"/>
    <col min="67" max="68" width="6.33203125" style="16" customWidth="1"/>
    <col min="69" max="69" width="1.6640625" style="16" customWidth="1"/>
    <col min="70" max="71" width="6.33203125" style="16" customWidth="1"/>
    <col min="72" max="72" width="1.6640625" style="16" customWidth="1"/>
    <col min="73" max="74" width="6.33203125" style="16" customWidth="1"/>
    <col min="75" max="75" width="2.46484375" style="16" customWidth="1"/>
    <col min="76" max="76" width="7" style="16" customWidth="1"/>
    <col min="77" max="77" width="7.33203125" style="16" customWidth="1"/>
    <col min="78" max="78" width="2.796875" style="16" customWidth="1"/>
    <col min="79" max="79" width="7" style="16" customWidth="1"/>
    <col min="80" max="80" width="7.33203125" style="16" customWidth="1"/>
    <col min="81" max="81" width="3.46484375" style="16" customWidth="1"/>
    <col min="82" max="83" width="8.796875" style="16"/>
    <col min="84" max="84" width="3.33203125" style="16" customWidth="1"/>
    <col min="85" max="86" width="8.796875" style="16"/>
    <col min="87" max="87" width="2.796875" style="16" customWidth="1"/>
    <col min="88" max="89" width="8.796875" style="16"/>
    <col min="90" max="90" width="3.1328125" style="16" customWidth="1"/>
    <col min="91" max="92" width="8.796875" style="16"/>
    <col min="93" max="93" width="3" style="16" customWidth="1"/>
    <col min="94" max="95" width="8.796875" style="16"/>
    <col min="96" max="96" width="2.46484375" style="16" customWidth="1"/>
    <col min="97" max="98" width="8.796875" style="16"/>
    <col min="99" max="99" width="2.6640625" style="16" customWidth="1"/>
    <col min="100" max="101" width="8.796875" style="16"/>
    <col min="102" max="102" width="3.33203125" style="16" customWidth="1"/>
    <col min="103" max="103" width="8.796875" style="16"/>
    <col min="104" max="104" width="12.46484375" style="16" bestFit="1" customWidth="1"/>
    <col min="105" max="105" width="3.33203125" style="16" customWidth="1"/>
    <col min="106" max="107" width="8.796875" style="16"/>
    <col min="108" max="108" width="2.796875" style="16" customWidth="1"/>
    <col min="109" max="109" width="8.796875" style="16"/>
    <col min="110" max="110" width="12.46484375" style="16" bestFit="1" customWidth="1"/>
    <col min="111" max="111" width="2.46484375" style="16" customWidth="1"/>
    <col min="112" max="113" width="8.796875" style="16"/>
    <col min="114" max="114" width="2.6640625" style="16" customWidth="1"/>
    <col min="115" max="116" width="8.796875" style="16"/>
    <col min="117" max="117" width="2.6640625" style="16" customWidth="1"/>
    <col min="118" max="119" width="8.796875" style="16"/>
    <col min="120" max="120" width="2.33203125" style="16" customWidth="1"/>
    <col min="121" max="121" width="13.1328125" style="16" bestFit="1" customWidth="1"/>
    <col min="122" max="122" width="8.796875" style="16"/>
    <col min="123" max="123" width="3.1328125" style="16" customWidth="1"/>
    <col min="124" max="125" width="8.796875" style="16"/>
    <col min="126" max="126" width="2.6640625" style="16" customWidth="1"/>
    <col min="127" max="128" width="8.796875" style="16"/>
    <col min="129" max="129" width="3.1328125" style="16" customWidth="1"/>
    <col min="130" max="131" width="8.796875" style="16"/>
    <col min="132" max="132" width="3.1328125" style="16" customWidth="1"/>
    <col min="133" max="134" width="8.796875" style="16"/>
    <col min="135" max="135" width="3.46484375" style="16" customWidth="1"/>
    <col min="136" max="137" width="8.796875" style="16"/>
    <col min="138" max="138" width="3.1328125" style="16" customWidth="1"/>
    <col min="139" max="140" width="8.796875" style="16"/>
    <col min="141" max="141" width="2.6640625" style="16" customWidth="1"/>
    <col min="142" max="143" width="8.796875" style="16"/>
    <col min="144" max="144" width="3.33203125" style="16" customWidth="1"/>
    <col min="145" max="146" width="8.796875" style="16"/>
    <col min="147" max="147" width="2.6640625" style="16" customWidth="1"/>
    <col min="148" max="149" width="8.796875" style="16"/>
    <col min="150" max="150" width="3.33203125" style="16" customWidth="1"/>
    <col min="151" max="152" width="8.796875" style="16"/>
    <col min="153" max="153" width="3.6640625" style="16" customWidth="1"/>
    <col min="154" max="155" width="8.796875" style="16"/>
    <col min="156" max="156" width="3.1328125" style="16" customWidth="1"/>
    <col min="157" max="16384" width="8.796875" style="16"/>
  </cols>
  <sheetData>
    <row r="1" spans="1:158" x14ac:dyDescent="0.35">
      <c r="C1" s="17" t="s">
        <v>18</v>
      </c>
      <c r="E1" s="16" t="e">
        <f>STDEV(D7:D10)^2</f>
        <v>#REF!</v>
      </c>
      <c r="H1" s="16" t="e">
        <f>STDEV(G7:G11)^2</f>
        <v>#REF!</v>
      </c>
      <c r="K1" s="16" t="e">
        <f>STDEV(J7:J12)^2</f>
        <v>#REF!</v>
      </c>
      <c r="N1" s="18" t="e">
        <f>STDEV(M7:M13)^2</f>
        <v>#REF!</v>
      </c>
      <c r="Q1" s="16" t="e">
        <f>STDEV(P7:P14)^2</f>
        <v>#REF!</v>
      </c>
      <c r="T1" s="16" t="e">
        <f>STDEV(S7:S15)^2</f>
        <v>#REF!</v>
      </c>
      <c r="W1" s="16" t="e">
        <f>STDEV(V7:V16)^2</f>
        <v>#REF!</v>
      </c>
      <c r="Z1" s="16" t="e">
        <f>STDEV(Y7:Y17)^2</f>
        <v>#REF!</v>
      </c>
      <c r="AC1" s="16" t="e">
        <f>STDEV(AB7:AB18)^2</f>
        <v>#REF!</v>
      </c>
      <c r="AF1" s="16" t="e">
        <f>STDEV(AE7:AE19)^2</f>
        <v>#REF!</v>
      </c>
      <c r="AI1" s="16" t="e">
        <f>STDEV(AH7:AH20)^2</f>
        <v>#REF!</v>
      </c>
      <c r="AL1" s="16" t="e">
        <f>STDEV(AK7:AK21)^2</f>
        <v>#REF!</v>
      </c>
      <c r="AO1" s="16" t="e">
        <f>STDEV(AN7:AN22)^2</f>
        <v>#REF!</v>
      </c>
      <c r="AR1" s="16" t="e">
        <f>STDEV(AQ7:AQ23)^2</f>
        <v>#REF!</v>
      </c>
      <c r="AU1" s="16" t="e">
        <f>STDEV(AT7:AT24)^2</f>
        <v>#REF!</v>
      </c>
      <c r="AX1" s="16" t="e">
        <f>STDEV(AW7:AW25)^2</f>
        <v>#REF!</v>
      </c>
      <c r="BA1" s="16" t="e">
        <f>STDEV(AZ7:AZ26)^2</f>
        <v>#REF!</v>
      </c>
      <c r="BD1" s="16" t="e">
        <f>STDEV(BC7:BC27)^2</f>
        <v>#REF!</v>
      </c>
      <c r="BG1" s="16" t="e">
        <f>STDEV(BF7:BF28)^2</f>
        <v>#REF!</v>
      </c>
      <c r="BJ1" s="16" t="e">
        <f>STDEV(BI7:BI29)^2</f>
        <v>#REF!</v>
      </c>
      <c r="BM1" s="16" t="e">
        <f>STDEV(BL7:BL30)^2</f>
        <v>#REF!</v>
      </c>
      <c r="BP1" s="16" t="e">
        <f>STDEV(BO7:BO31)^2</f>
        <v>#REF!</v>
      </c>
      <c r="BS1" s="16" t="e">
        <f>STDEV(BR7:BR32)^2</f>
        <v>#REF!</v>
      </c>
      <c r="BV1" s="16" t="e">
        <f>STDEV(BU7:BU33)^2</f>
        <v>#REF!</v>
      </c>
      <c r="BY1" s="16" t="e">
        <f>STDEV(BX7:BX34)^2</f>
        <v>#REF!</v>
      </c>
      <c r="CB1" s="16" t="e">
        <f>STDEV(CA7:CA35)^2</f>
        <v>#REF!</v>
      </c>
      <c r="CE1" s="16" t="e">
        <f>STDEV(CD7:CD36)^2</f>
        <v>#REF!</v>
      </c>
      <c r="CH1" s="16" t="e">
        <f>STDEV(CG7:CG37)^2</f>
        <v>#REF!</v>
      </c>
      <c r="CK1" s="16" t="e">
        <f>STDEV(CJ7:CJ38)^2</f>
        <v>#REF!</v>
      </c>
      <c r="CN1" s="16" t="e">
        <f>STDEV(CM7:CM39)^2</f>
        <v>#REF!</v>
      </c>
      <c r="CQ1" s="16" t="e">
        <f>STDEV(CP7:CP40)^2</f>
        <v>#REF!</v>
      </c>
      <c r="CT1" s="16" t="e">
        <f>STDEV(CS7:CS41)^2</f>
        <v>#REF!</v>
      </c>
      <c r="CW1" s="16" t="e">
        <f>STDEV(CV7:CV42)^2</f>
        <v>#REF!</v>
      </c>
      <c r="CZ1" s="16" t="e">
        <f>STDEV(CY7:CY43)^2</f>
        <v>#REF!</v>
      </c>
      <c r="DC1" s="16" t="e">
        <f>STDEV(DB7:DB44)^2</f>
        <v>#REF!</v>
      </c>
      <c r="DF1" s="16" t="e">
        <f>STDEV(DE7:DE45)^2</f>
        <v>#REF!</v>
      </c>
      <c r="DI1" s="16" t="e">
        <f>STDEV(DH7:DH46)^2</f>
        <v>#REF!</v>
      </c>
      <c r="DL1" s="16" t="e">
        <f>STDEV(DK7:DK47)^2</f>
        <v>#REF!</v>
      </c>
      <c r="DO1" s="16" t="e">
        <f>STDEV(DN7:DN48)^2</f>
        <v>#REF!</v>
      </c>
      <c r="DR1" s="16" t="e">
        <f>STDEV(DQ7:DQ49)^2</f>
        <v>#REF!</v>
      </c>
      <c r="DU1" s="16" t="e">
        <f>STDEV(DT7:DT50)^2</f>
        <v>#REF!</v>
      </c>
      <c r="DX1" s="16" t="e">
        <f>STDEV(DW7:DW51)^2</f>
        <v>#REF!</v>
      </c>
      <c r="EA1" s="16" t="e">
        <f>STDEV(DZ7:DZ52)^2</f>
        <v>#REF!</v>
      </c>
      <c r="ED1" s="16" t="e">
        <f>STDEV(EC7:EC53)^2</f>
        <v>#REF!</v>
      </c>
      <c r="EG1" s="16" t="e">
        <f>STDEV(EF7:EF54)^2</f>
        <v>#REF!</v>
      </c>
      <c r="EJ1" s="16" t="e">
        <f>STDEV(EI7:EI55)^2</f>
        <v>#REF!</v>
      </c>
      <c r="EM1" s="16" t="e">
        <f>STDEV(EL7:EL56)^2</f>
        <v>#REF!</v>
      </c>
      <c r="EP1" s="16" t="e">
        <f>STDEV(EO7:EO57)^2</f>
        <v>#REF!</v>
      </c>
      <c r="ES1" s="16" t="e">
        <f>STDEV(ER7:ER58)^2</f>
        <v>#REF!</v>
      </c>
      <c r="EV1" s="16" t="e">
        <f>STDEV(EU7:EU59)^2</f>
        <v>#REF!</v>
      </c>
      <c r="EY1" s="16" t="e">
        <f>STDEV(EX7:EX60)^2</f>
        <v>#REF!</v>
      </c>
      <c r="FB1" s="16" t="e">
        <f>STDEV(FA7:FA61)^2</f>
        <v>#REF!</v>
      </c>
    </row>
    <row r="2" spans="1:158" x14ac:dyDescent="0.35">
      <c r="C2" s="17" t="s">
        <v>19</v>
      </c>
      <c r="E2" s="16" t="e">
        <f>STDEV(D11:D80)^2</f>
        <v>#REF!</v>
      </c>
      <c r="H2" s="16" t="e">
        <f>STDEV(G12:G80)^2</f>
        <v>#REF!</v>
      </c>
      <c r="K2" s="16" t="e">
        <f>STDEV(J13:J80)^2</f>
        <v>#REF!</v>
      </c>
      <c r="N2" s="16">
        <f>STDEV(M14:M80)^2</f>
        <v>6.8490732580844078E-3</v>
      </c>
      <c r="Q2" s="16">
        <f>STDEV(P15:P80)^2</f>
        <v>3.4248791175084121E-2</v>
      </c>
      <c r="T2" s="16">
        <f>STDEV(S16:S80)^2</f>
        <v>8.470282712121445E-2</v>
      </c>
      <c r="W2" s="16">
        <f>STDEV(V17:V80)^2</f>
        <v>0.16897454947413468</v>
      </c>
      <c r="Z2" s="16">
        <f>STDEV(Y18:Y80)^2</f>
        <v>0.24474932371786451</v>
      </c>
      <c r="AC2" s="16">
        <f>STDEV(AB19:AB80)^2</f>
        <v>0.33810086354986135</v>
      </c>
      <c r="AF2" s="16">
        <f>STDEV(AE20:AE80)^2</f>
        <v>0.37404636711484857</v>
      </c>
      <c r="AI2" s="16">
        <f>STDEV(AH21:AH80)^2</f>
        <v>0.3238780746335948</v>
      </c>
      <c r="AL2" s="16">
        <f>STDEV(AK22:AK80)^2</f>
        <v>0.26890185048353971</v>
      </c>
      <c r="AO2" s="16">
        <f>STDEV(AN23:AN80)^2</f>
        <v>0.27177862660292296</v>
      </c>
      <c r="AR2" s="16">
        <f>STDEV(AQ24:AQ80)^2</f>
        <v>0.26506001328235756</v>
      </c>
      <c r="AU2" s="16">
        <f>STDEV(AT25:AT80)^2</f>
        <v>0.32227274454193711</v>
      </c>
      <c r="AX2" s="16">
        <f>STDEV(AW26:AW80)^2</f>
        <v>0.36590170583913878</v>
      </c>
      <c r="BA2" s="16">
        <f>STDEV(AZ27:AZ80)^2</f>
        <v>0.29231883293381578</v>
      </c>
      <c r="BD2" s="16">
        <f>STDEV(BC28:BC80)^2</f>
        <v>0.1200127505367926</v>
      </c>
      <c r="BG2" s="16">
        <f>STDEV(BF29:BF80)^2</f>
        <v>0.12436582526572527</v>
      </c>
      <c r="BJ2" s="16">
        <f>STDEV(BI30:BI80)^2</f>
        <v>0.1494513903661607</v>
      </c>
      <c r="BM2" s="16" t="e">
        <f>STDEV(BL31:BL80)^2</f>
        <v>#DIV/0!</v>
      </c>
      <c r="BP2" s="16" t="e">
        <f>STDEV(BO32:BO80)^2</f>
        <v>#DIV/0!</v>
      </c>
      <c r="BS2" s="16" t="e">
        <f>STDEV(BR33:BR80)^2</f>
        <v>#DIV/0!</v>
      </c>
      <c r="BV2" s="16" t="e">
        <f>STDEV(BU34:BU80)^2</f>
        <v>#DIV/0!</v>
      </c>
      <c r="BY2" s="16" t="e">
        <f>STDEV(BX35:BX80)^2</f>
        <v>#DIV/0!</v>
      </c>
      <c r="CB2" s="16" t="e">
        <f>STDEV(CA36:CA80)^2</f>
        <v>#DIV/0!</v>
      </c>
      <c r="CE2" s="16" t="e">
        <f>STDEV(CD37:CD80)^2</f>
        <v>#DIV/0!</v>
      </c>
      <c r="CH2" s="16" t="e">
        <f>STDEV(CG38:CG80)^2</f>
        <v>#DIV/0!</v>
      </c>
      <c r="CK2" s="16" t="e">
        <f>STDEV(CJ39:CJ80)^2</f>
        <v>#DIV/0!</v>
      </c>
      <c r="CN2" s="16" t="e">
        <f>STDEV(CM40:CM80)^2</f>
        <v>#DIV/0!</v>
      </c>
      <c r="CQ2" s="16" t="e">
        <f>STDEV(CP41:CP80)^2</f>
        <v>#DIV/0!</v>
      </c>
      <c r="CT2" s="16" t="e">
        <f>STDEV(CS42:CS80)^2</f>
        <v>#DIV/0!</v>
      </c>
      <c r="CW2" s="16" t="e">
        <f>STDEV(CV43:CV80)^2</f>
        <v>#DIV/0!</v>
      </c>
      <c r="CZ2" s="16" t="e">
        <f>STDEV(CY44:CY80)^2</f>
        <v>#DIV/0!</v>
      </c>
      <c r="DC2" s="16" t="e">
        <f>STDEV(DB45:DB80)^2</f>
        <v>#DIV/0!</v>
      </c>
      <c r="DF2" s="16" t="e">
        <f>STDEV(DE46:DE80)^2</f>
        <v>#DIV/0!</v>
      </c>
      <c r="DI2" s="16" t="e">
        <f>STDEV(DH47:DH80)^2</f>
        <v>#DIV/0!</v>
      </c>
      <c r="DL2" s="16" t="e">
        <f>STDEV(DK48:DK80)^2</f>
        <v>#DIV/0!</v>
      </c>
      <c r="DO2" s="16" t="e">
        <f>STDEV(DN49:DN80)^2</f>
        <v>#DIV/0!</v>
      </c>
      <c r="DR2" s="16" t="e">
        <f>STDEV(DQ50:DQ80)^2</f>
        <v>#DIV/0!</v>
      </c>
      <c r="DU2" s="16" t="e">
        <f>STDEV(DT51:DT80)^2</f>
        <v>#DIV/0!</v>
      </c>
      <c r="DX2" s="16" t="e">
        <f>STDEV(DW52:DW80)^2</f>
        <v>#DIV/0!</v>
      </c>
      <c r="EA2" s="16" t="e">
        <f>STDEV(DZ53:DZ80)^2</f>
        <v>#DIV/0!</v>
      </c>
      <c r="ED2" s="16" t="e">
        <f>STDEV(EC54:EC80)^2</f>
        <v>#DIV/0!</v>
      </c>
      <c r="EG2" s="16" t="e">
        <f>STDEV(EF55:EF80)^2</f>
        <v>#DIV/0!</v>
      </c>
      <c r="EJ2" s="16" t="e">
        <f>STDEV(EI56:EI80)^2</f>
        <v>#DIV/0!</v>
      </c>
      <c r="EM2" s="16" t="e">
        <f>STDEV(EL57:EL80)^2</f>
        <v>#DIV/0!</v>
      </c>
      <c r="EP2" s="16" t="e">
        <f>STDEV(EO58:EO80)^2</f>
        <v>#DIV/0!</v>
      </c>
      <c r="ES2" s="16" t="e">
        <f>STDEV(ER59:ER80)^2</f>
        <v>#DIV/0!</v>
      </c>
      <c r="EV2" s="16" t="e">
        <f>STDEV(EU60:EU80)^2</f>
        <v>#DIV/0!</v>
      </c>
      <c r="EY2" s="16" t="e">
        <f>STDEV(EX61:EX80)^2</f>
        <v>#DIV/0!</v>
      </c>
      <c r="FB2" s="16" t="e">
        <f>STDEV(FA62:FA80)^2</f>
        <v>#DIV/0!</v>
      </c>
    </row>
    <row r="3" spans="1:158" x14ac:dyDescent="0.35">
      <c r="C3" s="17" t="s">
        <v>20</v>
      </c>
      <c r="E3" s="16" t="e">
        <f>ABS(E1-E2)</f>
        <v>#REF!</v>
      </c>
      <c r="H3" s="16" t="e">
        <f>ABS(H1-H2)</f>
        <v>#REF!</v>
      </c>
      <c r="K3" s="16" t="e">
        <f>ABS(K1-K2)</f>
        <v>#REF!</v>
      </c>
      <c r="N3" s="16" t="e">
        <f>ABS(N1-N2)</f>
        <v>#REF!</v>
      </c>
      <c r="Q3" s="16" t="e">
        <f>ABS(Q1-Q2)</f>
        <v>#REF!</v>
      </c>
      <c r="T3" s="16" t="e">
        <f>ABS(T1-T2)</f>
        <v>#REF!</v>
      </c>
      <c r="W3" s="16" t="e">
        <f>ABS(W1-W2)</f>
        <v>#REF!</v>
      </c>
      <c r="Z3" s="16" t="e">
        <f>ABS(Z1-Z2)</f>
        <v>#REF!</v>
      </c>
      <c r="AC3" s="16" t="e">
        <f>ABS(AC1-AC2)</f>
        <v>#REF!</v>
      </c>
      <c r="AF3" s="16" t="e">
        <f>ABS(AF1-AF2)</f>
        <v>#REF!</v>
      </c>
      <c r="AI3" s="16" t="e">
        <f>ABS(AI1-AI2)</f>
        <v>#REF!</v>
      </c>
      <c r="AL3" s="16" t="e">
        <f>ABS(AL1-AL2)</f>
        <v>#REF!</v>
      </c>
      <c r="AO3" s="16" t="e">
        <f>ABS(AO1-AO2)</f>
        <v>#REF!</v>
      </c>
      <c r="AR3" s="16" t="e">
        <f>ABS(AR1-AR2)</f>
        <v>#REF!</v>
      </c>
      <c r="AU3" s="16" t="e">
        <f>ABS(AU1-AU2)</f>
        <v>#REF!</v>
      </c>
      <c r="AX3" s="16" t="e">
        <f>ABS(AX1-AX2)</f>
        <v>#REF!</v>
      </c>
      <c r="BA3" s="16" t="e">
        <f>ABS(BA1-BA2)</f>
        <v>#REF!</v>
      </c>
      <c r="BD3" s="16" t="e">
        <f>ABS(BD1-BD2)</f>
        <v>#REF!</v>
      </c>
      <c r="BG3" s="16" t="e">
        <f>ABS(BG1-BG2)</f>
        <v>#REF!</v>
      </c>
      <c r="BJ3" s="16" t="e">
        <f>ABS(BJ1-BJ2)</f>
        <v>#REF!</v>
      </c>
      <c r="BM3" s="16" t="e">
        <f>ABS(BM1-BM2)</f>
        <v>#REF!</v>
      </c>
      <c r="BP3" s="16" t="e">
        <f>ABS(BP1-BP2)</f>
        <v>#REF!</v>
      </c>
      <c r="BS3" s="16" t="e">
        <f>ABS(BS1-BS2)</f>
        <v>#REF!</v>
      </c>
      <c r="BV3" s="16" t="e">
        <f>ABS(BV1-BV2)</f>
        <v>#REF!</v>
      </c>
      <c r="BY3" s="16" t="e">
        <f>ABS(BY1-BY2)</f>
        <v>#REF!</v>
      </c>
      <c r="CB3" s="16" t="e">
        <f>ABS(CB1-CB2)</f>
        <v>#REF!</v>
      </c>
      <c r="CE3" s="16" t="e">
        <f>ABS(CE1-CE2)</f>
        <v>#REF!</v>
      </c>
      <c r="CH3" s="16" t="e">
        <f>ABS(CH1-CH2)</f>
        <v>#REF!</v>
      </c>
      <c r="CK3" s="16" t="e">
        <f>ABS(CK1-CK2)</f>
        <v>#REF!</v>
      </c>
      <c r="CN3" s="16" t="e">
        <f>ABS(CN1-CN2)</f>
        <v>#REF!</v>
      </c>
      <c r="CQ3" s="16" t="e">
        <f>ABS(CQ1-CQ2)</f>
        <v>#REF!</v>
      </c>
      <c r="CT3" s="16" t="e">
        <f>ABS(CT1-CT2)</f>
        <v>#REF!</v>
      </c>
      <c r="CW3" s="16" t="e">
        <f>ABS(CW1-CW2)</f>
        <v>#REF!</v>
      </c>
      <c r="CZ3" s="16" t="e">
        <f>ABS(CZ1-CZ2)</f>
        <v>#REF!</v>
      </c>
      <c r="DC3" s="16" t="e">
        <f>ABS(DC1-DC2)</f>
        <v>#REF!</v>
      </c>
      <c r="DF3" s="16" t="e">
        <f>ABS(DF1-DF2)</f>
        <v>#REF!</v>
      </c>
      <c r="DI3" s="16" t="e">
        <f>ABS(DI1-DI2)</f>
        <v>#REF!</v>
      </c>
      <c r="DL3" s="16" t="e">
        <f>ABS(DL1-DL2)</f>
        <v>#REF!</v>
      </c>
      <c r="DO3" s="16" t="e">
        <f>ABS(DO1-DO2)</f>
        <v>#REF!</v>
      </c>
      <c r="DR3" s="16" t="e">
        <f>ABS(DR1-DR2)</f>
        <v>#REF!</v>
      </c>
      <c r="DU3" s="16" t="e">
        <f>ABS(DU1-DU2)</f>
        <v>#REF!</v>
      </c>
      <c r="DX3" s="16" t="e">
        <f>ABS(DX1-DX2)</f>
        <v>#REF!</v>
      </c>
      <c r="EA3" s="16" t="e">
        <f>ABS(EA1-EA2)</f>
        <v>#REF!</v>
      </c>
      <c r="ED3" s="16" t="e">
        <f>ABS(ED1-ED2)</f>
        <v>#REF!</v>
      </c>
      <c r="EG3" s="16" t="e">
        <f>ABS(EG1-EG2)</f>
        <v>#REF!</v>
      </c>
      <c r="EJ3" s="16" t="e">
        <f>ABS(EJ1-EJ2)</f>
        <v>#REF!</v>
      </c>
      <c r="EM3" s="16" t="e">
        <f>ABS(EM1-EM2)</f>
        <v>#REF!</v>
      </c>
      <c r="EP3" s="16" t="e">
        <f>ABS(EP1-EP2)</f>
        <v>#REF!</v>
      </c>
      <c r="ES3" s="16" t="e">
        <f>ABS(ES1-ES2)</f>
        <v>#REF!</v>
      </c>
      <c r="EV3" s="16" t="e">
        <f>ABS(EV1-EV2)</f>
        <v>#REF!</v>
      </c>
      <c r="EY3" s="16" t="e">
        <f>ABS(EY1-EY2)</f>
        <v>#REF!</v>
      </c>
      <c r="FB3" s="16" t="e">
        <f>ABS(FB1-FB2)</f>
        <v>#REF!</v>
      </c>
    </row>
    <row r="5" spans="1:158" x14ac:dyDescent="0.35">
      <c r="A5" s="19" t="s">
        <v>21</v>
      </c>
      <c r="B5" s="19"/>
      <c r="C5" s="20" t="s">
        <v>22</v>
      </c>
      <c r="E5" s="16" t="e">
        <f>AVERAGE(#REF!)</f>
        <v>#REF!</v>
      </c>
      <c r="H5" s="16" t="e">
        <f>AVERAGE(#REF!)</f>
        <v>#REF!</v>
      </c>
      <c r="K5" s="16" t="e">
        <f>AVERAGE(#REF!)</f>
        <v>#REF!</v>
      </c>
      <c r="N5" s="16">
        <f>AVERAGE($A$7:$A$13)</f>
        <v>134.41084827074479</v>
      </c>
      <c r="Q5" s="16">
        <f>AVERAGE($A$7:$A$8)</f>
        <v>139.63870112057927</v>
      </c>
      <c r="T5" s="16">
        <f>AVERAGE($A$8:$A$9)</f>
        <v>137.32743986065248</v>
      </c>
      <c r="W5" s="16">
        <f>AVERAGE($A$9:$A$10)</f>
        <v>135.20878370571955</v>
      </c>
      <c r="Z5" s="16">
        <f>AVERAGE($A$10:$A$11)</f>
        <v>133.18643010328356</v>
      </c>
      <c r="AC5" s="16">
        <f>AVERAGE($A$11:$A$12)</f>
        <v>131.26037905334454</v>
      </c>
      <c r="AF5" s="16">
        <f>AVERAGE($A$12:$A$13)</f>
        <v>129.52693310839939</v>
      </c>
      <c r="AI5" s="16">
        <f>AVERAGE($A$13:$A$14)</f>
        <v>127.60088205846037</v>
      </c>
      <c r="AL5" s="16">
        <f>AVERAGE($A$14:$A$15)</f>
        <v>125.3859233510305</v>
      </c>
      <c r="AO5" s="16">
        <f>AVERAGE($A$15:$A$16)</f>
        <v>123.26726719609756</v>
      </c>
      <c r="AR5" s="16">
        <f>AVERAGE($A$16:$A$17)</f>
        <v>121.24491359366161</v>
      </c>
      <c r="AU5" s="16">
        <f>AVERAGE($A$17:$A$18)</f>
        <v>119.31886254372259</v>
      </c>
      <c r="AX5" s="16">
        <f>AVERAGE($A$18:$A$19)</f>
        <v>117.68171915127441</v>
      </c>
      <c r="BA5" s="16">
        <f>AVERAGE($A$19:$A$20)</f>
        <v>116.04457575882624</v>
      </c>
      <c r="BD5" s="16">
        <f>AVERAGE($A$20:$A$21)</f>
        <v>114.02222215639026</v>
      </c>
      <c r="BG5" s="16">
        <f>AVERAGE($A$21:$A$22)</f>
        <v>111.99986855395427</v>
      </c>
      <c r="BJ5" s="16">
        <f>AVERAGE($A$22:$A$23)</f>
        <v>110.45902771400307</v>
      </c>
      <c r="BM5" s="16">
        <f>AVERAGE($A$23:$A$31)</f>
        <v>107.85885879658538</v>
      </c>
      <c r="BP5" s="16" t="e">
        <f>AVERAGE($A$31:$A$32)</f>
        <v>#DIV/0!</v>
      </c>
      <c r="BS5" s="16" t="e">
        <f>AVERAGE($A$32:$A$33)</f>
        <v>#DIV/0!</v>
      </c>
      <c r="BV5" s="16" t="e">
        <f>AVERAGE($A$33:$A$34)</f>
        <v>#DIV/0!</v>
      </c>
      <c r="BY5" s="16" t="e">
        <f>AVERAGE(A34:A35)</f>
        <v>#DIV/0!</v>
      </c>
      <c r="CB5" s="16" t="e">
        <f>AVERAGE(A35:A36)</f>
        <v>#DIV/0!</v>
      </c>
      <c r="CE5" s="16" t="e">
        <f>AVERAGE(A36:A37)</f>
        <v>#DIV/0!</v>
      </c>
      <c r="CH5" s="16" t="e">
        <f>AVERAGE(A37:A38)</f>
        <v>#DIV/0!</v>
      </c>
      <c r="CK5" s="16" t="e">
        <f>AVERAGE(A38:A39)</f>
        <v>#DIV/0!</v>
      </c>
      <c r="CN5" s="16" t="e">
        <f>AVERAGE(A39:A40)</f>
        <v>#DIV/0!</v>
      </c>
      <c r="CQ5" s="16" t="e">
        <f>AVERAGE(A40:A41)</f>
        <v>#DIV/0!</v>
      </c>
      <c r="CT5" s="16" t="e">
        <f>AVERAGE(A41:A42)</f>
        <v>#DIV/0!</v>
      </c>
      <c r="CW5" s="16" t="e">
        <f>AVERAGE(A42:A43)</f>
        <v>#DIV/0!</v>
      </c>
      <c r="CZ5" s="16" t="e">
        <f>AVERAGE(A43:A44)</f>
        <v>#DIV/0!</v>
      </c>
      <c r="DC5" s="16" t="e">
        <f>AVERAGE(A44:A45)</f>
        <v>#DIV/0!</v>
      </c>
      <c r="DF5" s="16" t="e">
        <f>AVERAGE(A45:A46)</f>
        <v>#DIV/0!</v>
      </c>
      <c r="DI5" s="16" t="e">
        <f>AVERAGE(A46:A47)</f>
        <v>#DIV/0!</v>
      </c>
      <c r="DL5" s="16" t="e">
        <f>AVERAGE(A47:A48)</f>
        <v>#DIV/0!</v>
      </c>
      <c r="DO5" s="16" t="e">
        <f>AVERAGE(A48:A49)</f>
        <v>#DIV/0!</v>
      </c>
      <c r="DR5" s="16" t="e">
        <f>AVERAGE(A49:A50)</f>
        <v>#DIV/0!</v>
      </c>
      <c r="DU5" s="16" t="e">
        <f>AVERAGE(A50:A51)</f>
        <v>#DIV/0!</v>
      </c>
      <c r="DX5" s="16" t="e">
        <f>AVERAGE(A51:A52)</f>
        <v>#DIV/0!</v>
      </c>
      <c r="EA5" s="16" t="e">
        <f>AVERAGE(A52:A53)</f>
        <v>#DIV/0!</v>
      </c>
      <c r="ED5" s="16" t="e">
        <f>AVERAGE(A53:A54)</f>
        <v>#DIV/0!</v>
      </c>
      <c r="EG5" s="16" t="e">
        <f>AVERAGE(A54:A55)</f>
        <v>#DIV/0!</v>
      </c>
      <c r="EJ5" s="16" t="e">
        <f>AVERAGE(A55:A56)</f>
        <v>#DIV/0!</v>
      </c>
      <c r="EM5" s="16" t="e">
        <f>AVERAGE(A56:A57)</f>
        <v>#DIV/0!</v>
      </c>
      <c r="EP5" s="16" t="e">
        <f>AVERAGE(A57:A58)</f>
        <v>#DIV/0!</v>
      </c>
      <c r="ES5" s="16" t="e">
        <f>AVERAGE(A58:A59)</f>
        <v>#DIV/0!</v>
      </c>
      <c r="EV5" s="16" t="e">
        <f>AVERAGE(A59:A60)</f>
        <v>#DIV/0!</v>
      </c>
      <c r="EY5" s="16" t="e">
        <f>AVERAGE(A60:A61)</f>
        <v>#DIV/0!</v>
      </c>
      <c r="FB5" s="16" t="e">
        <f>AVERAGE(A61:A62)</f>
        <v>#DIV/0!</v>
      </c>
    </row>
    <row r="6" spans="1:158" ht="13.15" x14ac:dyDescent="0.4">
      <c r="A6" s="21" t="s">
        <v>23</v>
      </c>
      <c r="B6" s="21" t="s">
        <v>24</v>
      </c>
      <c r="C6" s="20" t="s">
        <v>25</v>
      </c>
      <c r="E6" s="16" t="e">
        <f>SUM(E7:E80)</f>
        <v>#REF!</v>
      </c>
      <c r="F6" s="16">
        <f t="shared" ref="F6:X6" si="0">SUM(F7:F80)</f>
        <v>0</v>
      </c>
      <c r="H6" s="16" t="e">
        <f t="shared" si="0"/>
        <v>#REF!</v>
      </c>
      <c r="I6" s="16">
        <f t="shared" si="0"/>
        <v>0</v>
      </c>
      <c r="K6" s="16" t="e">
        <f t="shared" si="0"/>
        <v>#REF!</v>
      </c>
      <c r="L6" s="16">
        <f t="shared" si="0"/>
        <v>0</v>
      </c>
      <c r="N6" s="16" t="e">
        <f t="shared" si="0"/>
        <v>#REF!</v>
      </c>
      <c r="O6" s="16">
        <f t="shared" si="0"/>
        <v>0</v>
      </c>
      <c r="Q6" s="16" t="e">
        <f t="shared" si="0"/>
        <v>#REF!</v>
      </c>
      <c r="R6" s="16">
        <f t="shared" si="0"/>
        <v>0</v>
      </c>
      <c r="T6" s="16" t="e">
        <f t="shared" si="0"/>
        <v>#REF!</v>
      </c>
      <c r="W6" s="16" t="e">
        <f t="shared" si="0"/>
        <v>#REF!</v>
      </c>
      <c r="X6" s="16">
        <f t="shared" si="0"/>
        <v>0</v>
      </c>
      <c r="Z6" s="16" t="e">
        <f>SUM(Z7:Z80)</f>
        <v>#REF!</v>
      </c>
      <c r="AA6" s="16">
        <f>SUM(AA7:AA80)</f>
        <v>0</v>
      </c>
      <c r="AC6" s="16" t="e">
        <f>SUM(AC7:AC80)</f>
        <v>#REF!</v>
      </c>
      <c r="AD6" s="16">
        <f>SUM(AD7:AD80)</f>
        <v>0</v>
      </c>
      <c r="AF6" s="16" t="e">
        <f>SUM(AF7:AF80)</f>
        <v>#REF!</v>
      </c>
      <c r="AG6" s="16">
        <f>SUM(AG7:AG80)</f>
        <v>0</v>
      </c>
      <c r="AI6" s="16" t="e">
        <f>SUM(AI7:AI80)</f>
        <v>#REF!</v>
      </c>
      <c r="AJ6" s="16">
        <f>SUM(AJ7:AJ80)</f>
        <v>0</v>
      </c>
      <c r="AL6" s="16" t="e">
        <f>SUM(AL7:AL80)</f>
        <v>#REF!</v>
      </c>
      <c r="AM6" s="16">
        <f>SUM(AM7:AM80)</f>
        <v>0</v>
      </c>
      <c r="AO6" s="16" t="e">
        <f>SUM(AO7:AO80)</f>
        <v>#REF!</v>
      </c>
      <c r="AP6" s="16">
        <f>SUM(AP7:AP80)</f>
        <v>0</v>
      </c>
      <c r="AR6" s="16" t="e">
        <f>SUM(AR7:AR80)</f>
        <v>#REF!</v>
      </c>
      <c r="AS6" s="16">
        <f>SUM(AS7:AS80)</f>
        <v>0</v>
      </c>
      <c r="AU6" s="16" t="e">
        <f>SUM(AU7:AU80)</f>
        <v>#REF!</v>
      </c>
      <c r="AV6" s="16">
        <f>SUM(AV7:AV80)</f>
        <v>0</v>
      </c>
      <c r="AX6" s="16" t="e">
        <f>SUM(AX7:AX80)</f>
        <v>#REF!</v>
      </c>
      <c r="AY6" s="16">
        <f>SUM(AY7:AY80)</f>
        <v>0</v>
      </c>
      <c r="BA6" s="16" t="e">
        <f>SUM(BA7:BA80)</f>
        <v>#REF!</v>
      </c>
      <c r="BB6" s="16">
        <f>SUM(BB7:BB80)</f>
        <v>0</v>
      </c>
      <c r="BD6" s="16" t="e">
        <f>SUM(BD7:BD80)</f>
        <v>#REF!</v>
      </c>
      <c r="BE6" s="16">
        <f>SUM(BE7:BE80)</f>
        <v>0</v>
      </c>
      <c r="BG6" s="16" t="e">
        <f>SUM(BG7:BG80)</f>
        <v>#REF!</v>
      </c>
      <c r="BH6" s="16">
        <f>SUM(BH7:BH80)</f>
        <v>0</v>
      </c>
      <c r="BJ6" s="16" t="e">
        <f>SUM(BJ7:BJ80)</f>
        <v>#REF!</v>
      </c>
      <c r="BK6" s="16">
        <f>SUM(BK7:BK80)</f>
        <v>0</v>
      </c>
      <c r="BM6" s="16" t="e">
        <f>SUM(BM7:BM80)</f>
        <v>#REF!</v>
      </c>
      <c r="BN6" s="16">
        <f>SUM(BN7:BN80)</f>
        <v>0</v>
      </c>
      <c r="BP6" s="16" t="e">
        <f>SUM(BP7:BP80)</f>
        <v>#REF!</v>
      </c>
      <c r="BQ6" s="16">
        <f>SUM(BQ7:BQ80)</f>
        <v>0</v>
      </c>
      <c r="BS6" s="16" t="e">
        <f>SUM(BS7:BS80)</f>
        <v>#REF!</v>
      </c>
      <c r="BT6" s="16">
        <f>SUM(BT7:BT80)</f>
        <v>0</v>
      </c>
      <c r="BV6" s="16" t="e">
        <f>SUM(BV7:BV80)</f>
        <v>#REF!</v>
      </c>
      <c r="BY6" s="16" t="e">
        <f>SUM(BY7:BY80)</f>
        <v>#REF!</v>
      </c>
      <c r="CB6" s="16" t="e">
        <f>SUM(CB7:CB80)</f>
        <v>#REF!</v>
      </c>
      <c r="CE6" s="16" t="e">
        <f>SUM(CE7:CE80)</f>
        <v>#REF!</v>
      </c>
      <c r="CH6" s="16" t="e">
        <f>SUM(CH7:CH80)</f>
        <v>#REF!</v>
      </c>
      <c r="CK6" s="16" t="e">
        <f>SUM(CK7:CK80)</f>
        <v>#REF!</v>
      </c>
      <c r="CN6" s="16" t="e">
        <f>SUM(CN7:CN80)</f>
        <v>#REF!</v>
      </c>
      <c r="CQ6" s="16" t="e">
        <f>SUM(CQ7:CQ80)</f>
        <v>#REF!</v>
      </c>
      <c r="CT6" s="16" t="e">
        <f>SUM(CT7:CT80)</f>
        <v>#REF!</v>
      </c>
      <c r="CW6" s="16" t="e">
        <f>SUM(CW7:CW80)</f>
        <v>#REF!</v>
      </c>
      <c r="CZ6" s="16" t="e">
        <f>SUM(CZ7:CZ80)</f>
        <v>#REF!</v>
      </c>
      <c r="DC6" s="16" t="e">
        <f>SUM(DC7:DC80)</f>
        <v>#REF!</v>
      </c>
      <c r="DF6" s="16" t="e">
        <f>SUM(DF7:DF80)</f>
        <v>#REF!</v>
      </c>
      <c r="DI6" s="16" t="e">
        <f>SUM(DI7:DI80)</f>
        <v>#REF!</v>
      </c>
      <c r="DL6" s="16" t="e">
        <f>SUM(DL7:DL80)</f>
        <v>#REF!</v>
      </c>
      <c r="DO6" s="16" t="e">
        <f>SUM(DO7:DO80)</f>
        <v>#REF!</v>
      </c>
      <c r="DR6" s="16" t="e">
        <f>SUM(DR7:DR80)</f>
        <v>#REF!</v>
      </c>
      <c r="DU6" s="16" t="e">
        <f>SUM(DU7:DU80)</f>
        <v>#REF!</v>
      </c>
      <c r="DX6" s="16" t="e">
        <f>SUM(DX7:DX80)</f>
        <v>#REF!</v>
      </c>
      <c r="EA6" s="16" t="e">
        <f>SUM(EA7:EA80)</f>
        <v>#REF!</v>
      </c>
      <c r="ED6" s="16" t="e">
        <f>SUM(ED7:ED80)</f>
        <v>#REF!</v>
      </c>
      <c r="EG6" s="16" t="e">
        <f>SUM(EG7:EG80)</f>
        <v>#REF!</v>
      </c>
      <c r="EJ6" s="16" t="e">
        <f>SUM(EJ7:EJ80)</f>
        <v>#REF!</v>
      </c>
      <c r="EM6" s="16" t="e">
        <f>SUM(EM7:EM80)</f>
        <v>#REF!</v>
      </c>
      <c r="EP6" s="16" t="e">
        <f>SUM(EP7:EP80)</f>
        <v>#REF!</v>
      </c>
      <c r="ES6" s="16" t="e">
        <f>SUM(ES7:ES80)</f>
        <v>#REF!</v>
      </c>
      <c r="EV6" s="16" t="e">
        <f>SUM(EV7:EV80)</f>
        <v>#REF!</v>
      </c>
      <c r="EY6" s="16" t="e">
        <f>SUM(EY7:EY80)</f>
        <v>#REF!</v>
      </c>
      <c r="FB6" s="16" t="e">
        <f>SUM(FB7:FB80)</f>
        <v>#REF!</v>
      </c>
    </row>
    <row r="7" spans="1:158" ht="14.25" x14ac:dyDescent="0.45">
      <c r="A7" s="3">
        <v>140.79433175054268</v>
      </c>
      <c r="B7">
        <v>5.9578376482096953</v>
      </c>
      <c r="D7" s="22" t="e">
        <f>#REF!-(INTERCEPT(#REF!,#REF!)+SLOPE(#REF!,#REF!)*#REF!)</f>
        <v>#REF!</v>
      </c>
      <c r="E7" s="22" t="e">
        <f>D7^2</f>
        <v>#REF!</v>
      </c>
      <c r="G7" s="22" t="e">
        <f>#REF!-(INTERCEPT(#REF!,#REF!)+SLOPE(#REF!,#REF!)*#REF!)</f>
        <v>#REF!</v>
      </c>
      <c r="H7" s="22" t="e">
        <f t="shared" ref="H7:H70" si="1">G7^2</f>
        <v>#REF!</v>
      </c>
      <c r="J7" s="22" t="e">
        <f>#REF!-(INTERCEPT(#REF!,#REF!)+SLOPE(#REF!,#REF!)*#REF!)</f>
        <v>#REF!</v>
      </c>
      <c r="K7" s="22" t="e">
        <f t="shared" ref="K7:K70" si="2">J7^2</f>
        <v>#REF!</v>
      </c>
      <c r="M7" s="22" t="e">
        <f>#REF!-(INTERCEPT(#REF!,#REF!)+SLOPE(#REF!,#REF!)*#REF!)</f>
        <v>#REF!</v>
      </c>
      <c r="N7" s="22" t="e">
        <f t="shared" ref="N7:N70" si="3">M7^2</f>
        <v>#REF!</v>
      </c>
      <c r="P7" s="22" t="e">
        <f>#REF!-(INTERCEPT($B$7:$B$13,$A$7:$A$13)+SLOPE($B$7:$B$13,$A$7:$A$13)*#REF!)</f>
        <v>#REF!</v>
      </c>
      <c r="Q7" s="22" t="e">
        <f t="shared" ref="Q7:Q70" si="4">P7^2</f>
        <v>#REF!</v>
      </c>
      <c r="S7" s="22" t="e">
        <f>#REF!-(INTERCEPT($B$7:$B$13,$A$7:$A$13)+SLOPE($B$7:$B$13,$A$7:$A$13)*#REF!)</f>
        <v>#REF!</v>
      </c>
      <c r="T7" s="22" t="e">
        <f t="shared" ref="T7:T70" si="5">S7^2</f>
        <v>#REF!</v>
      </c>
      <c r="V7" s="22" t="e">
        <f>#REF!-(INTERCEPT($B$7:$B$13,$A$7:$A$13)+SLOPE($B$7:$B$13,$A$7:$A$13)*#REF!)</f>
        <v>#REF!</v>
      </c>
      <c r="W7" s="22" t="e">
        <f t="shared" ref="W7:W70" si="6">V7^2</f>
        <v>#REF!</v>
      </c>
      <c r="Y7" s="22" t="e">
        <f>#REF!-(INTERCEPT($B$7:$B$13,$A$7:$A$13)+SLOPE($B$7:$B$13,$A$7:$A$13)*#REF!)</f>
        <v>#REF!</v>
      </c>
      <c r="Z7" s="22" t="e">
        <f t="shared" ref="Z7:Z70" si="7">Y7^2</f>
        <v>#REF!</v>
      </c>
      <c r="AB7" s="22" t="e">
        <f>#REF!-(INTERCEPT($B$7:$B$13,$A$7:$A$13)+SLOPE($B$7:$B$13,$A$7:$A$13)*#REF!)</f>
        <v>#REF!</v>
      </c>
      <c r="AC7" s="22" t="e">
        <f t="shared" ref="AC7:AC70" si="8">AB7^2</f>
        <v>#REF!</v>
      </c>
      <c r="AE7" s="22" t="e">
        <f>#REF!-(INTERCEPT($B$7:$B$13,$A$7:$A$13)+SLOPE($B$7:$B$13,$A$7:$A$13)*#REF!)</f>
        <v>#REF!</v>
      </c>
      <c r="AF7" s="22" t="e">
        <f t="shared" ref="AF7:AF70" si="9">AE7^2</f>
        <v>#REF!</v>
      </c>
      <c r="AH7" s="22" t="e">
        <f>#REF!-(INTERCEPT($B$7:$B$13,$A$7:$A$13)+SLOPE($B$7:$B$13,$A$7:$A$13)*#REF!)</f>
        <v>#REF!</v>
      </c>
      <c r="AI7" s="22" t="e">
        <f t="shared" ref="AI7:AI20" si="10">AH7^2</f>
        <v>#REF!</v>
      </c>
      <c r="AK7" s="22" t="e">
        <f>#REF!-(INTERCEPT($B$7:$B$14,$A$7:$A$14)+SLOPE($B$7:$B$14,$A$7:$A$14)*#REF!)</f>
        <v>#REF!</v>
      </c>
      <c r="AL7" s="22" t="e">
        <f t="shared" ref="AL7:AL70" si="11">AK7^2</f>
        <v>#REF!</v>
      </c>
      <c r="AN7" s="22" t="e">
        <f>#REF!-(INTERCEPT($B$7:$B$15,$A$7:$A$15)+SLOPE($B$7:$B$15,$A$7:$A$15)*#REF!)</f>
        <v>#REF!</v>
      </c>
      <c r="AO7" s="22" t="e">
        <f t="shared" ref="AO7:AO70" si="12">AN7^2</f>
        <v>#REF!</v>
      </c>
      <c r="AQ7" s="22" t="e">
        <f>#REF!-(INTERCEPT($B$7:$B$16,$A$7:$A$16)+SLOPE($B$7:$B$16,$A$7:$A$16)*#REF!)</f>
        <v>#REF!</v>
      </c>
      <c r="AR7" s="22" t="e">
        <f t="shared" ref="AR7:AR70" si="13">AQ7^2</f>
        <v>#REF!</v>
      </c>
      <c r="AT7" s="22" t="e">
        <f>#REF!-(INTERCEPT($B$7:$B$17,$A$7:$A$17)+SLOPE($B$7:$B$17,$A$7:$A$17)*#REF!)</f>
        <v>#REF!</v>
      </c>
      <c r="AU7" s="22" t="e">
        <f t="shared" ref="AU7:AU70" si="14">AT7^2</f>
        <v>#REF!</v>
      </c>
      <c r="AW7" s="22" t="e">
        <f>#REF!-(INTERCEPT($B$7:$B$18,$A$7:$A$18)+SLOPE($B$7:$B$18,$A$7:$A$18)*#REF!)</f>
        <v>#REF!</v>
      </c>
      <c r="AX7" s="22" t="e">
        <f t="shared" ref="AX7:AX70" si="15">AW7^2</f>
        <v>#REF!</v>
      </c>
      <c r="AZ7" s="22" t="e">
        <f>#REF!-(INTERCEPT($B$7:$B$19,$A$7:$A$19)+SLOPE($B$7:$B$19,$A$7:$A$19)*#REF!)</f>
        <v>#REF!</v>
      </c>
      <c r="BA7" s="22" t="e">
        <f t="shared" ref="BA7:BA70" si="16">AZ7^2</f>
        <v>#REF!</v>
      </c>
      <c r="BC7" s="22" t="e">
        <f>#REF!-(INTERCEPT($B$7:$B$20,$A$7:$A$20)+SLOPE($B$7:$B$20,$A$7:$A$20)*#REF!)</f>
        <v>#REF!</v>
      </c>
      <c r="BD7" s="22" t="e">
        <f t="shared" ref="BD7:BD70" si="17">BC7^2</f>
        <v>#REF!</v>
      </c>
      <c r="BF7" s="22" t="e">
        <f>#REF!-(INTERCEPT($B$7:$B$21,$A$7:$A$21)+SLOPE($B$7:$B$21,$A$7:$A$21)*#REF!)</f>
        <v>#REF!</v>
      </c>
      <c r="BG7" s="22" t="e">
        <f t="shared" ref="BG7:BG70" si="18">BF7^2</f>
        <v>#REF!</v>
      </c>
      <c r="BI7" s="22" t="e">
        <f>#REF!-(INTERCEPT($B$7:$B$22,$A$7:$A$22)+SLOPE($B$7:$B$22,$A$7:$A$22)*#REF!)</f>
        <v>#REF!</v>
      </c>
      <c r="BJ7" s="22" t="e">
        <f t="shared" ref="BJ7:BJ70" si="19">BI7^2</f>
        <v>#REF!</v>
      </c>
      <c r="BL7" s="22" t="e">
        <f>#REF!-(INTERCEPT($B$7:$B$23,$A$7:$A$23)+SLOPE($B$7:$B$23,$A$7:$A$23)*#REF!)</f>
        <v>#REF!</v>
      </c>
      <c r="BM7" s="22" t="e">
        <f t="shared" ref="BM7:BM70" si="20">BL7^2</f>
        <v>#REF!</v>
      </c>
      <c r="BO7" s="22" t="e">
        <f>#REF!-(INTERCEPT($B$7:$B$31,$A$7:$A$31)+SLOPE($B$7:$B$31,$A$7:$A$31)*#REF!)</f>
        <v>#REF!</v>
      </c>
      <c r="BP7" s="22" t="e">
        <f t="shared" ref="BP7:BP70" si="21">BO7^2</f>
        <v>#REF!</v>
      </c>
      <c r="BR7" s="22" t="e">
        <f>#REF!-(INTERCEPT($B$7:$B$32,$A$7:$A$32)+SLOPE($B$7:$B$32,$A$7:$A$32)*#REF!)</f>
        <v>#REF!</v>
      </c>
      <c r="BS7" s="22" t="e">
        <f t="shared" ref="BS7:BS70" si="22">BR7^2</f>
        <v>#REF!</v>
      </c>
      <c r="BU7" s="22" t="e">
        <f>#REF!-(INTERCEPT($B$7:$B$33,$A$7:$A$33)+SLOPE($B$7:$B$33,$A$7:$A$33)*#REF!)</f>
        <v>#REF!</v>
      </c>
      <c r="BV7" s="22" t="e">
        <f t="shared" ref="BV7:BV70" si="23">BU7^2</f>
        <v>#REF!</v>
      </c>
      <c r="BX7" s="23" t="e">
        <f>#REF!-(INTERCEPT($B$7:$B$34,$A$7:$A$34)+SLOPE($B$7:$B$34,$A$7:$A$34)*#REF!)</f>
        <v>#REF!</v>
      </c>
      <c r="BY7" s="23" t="e">
        <f>BX7^2</f>
        <v>#REF!</v>
      </c>
      <c r="CA7" s="23" t="e">
        <f>#REF!-(INTERCEPT($B$7:$B$35,$A$7:$A$35)+SLOPE($B$7:$B$35,$A$7:$A$35)*#REF!)</f>
        <v>#REF!</v>
      </c>
      <c r="CB7" s="23" t="e">
        <f>CA7^2</f>
        <v>#REF!</v>
      </c>
      <c r="CD7" s="23" t="e">
        <f>#REF!-(INTERCEPT($B$7:$B$36,$A$7:$A$36)+SLOPE($B$7:$B$36,$A$7:$A$36)*#REF!)</f>
        <v>#REF!</v>
      </c>
      <c r="CE7" s="23" t="e">
        <f>CD7^2</f>
        <v>#REF!</v>
      </c>
      <c r="CG7" s="23" t="e">
        <f>#REF!-(INTERCEPT($B$7:$B$37,$A$7:$A$37)+SLOPE($B$7:$B$37,$A$7:$A$37)*#REF!)</f>
        <v>#REF!</v>
      </c>
      <c r="CH7" s="23" t="e">
        <f>CG7^2</f>
        <v>#REF!</v>
      </c>
      <c r="CJ7" s="23" t="e">
        <f>#REF!-(INTERCEPT($B$7:$B$38,$A$7:$A$38)+SLOPE($B$7:$B$38,$A$7:$A$38)*#REF!)</f>
        <v>#REF!</v>
      </c>
      <c r="CK7" s="23" t="e">
        <f>CJ7^2</f>
        <v>#REF!</v>
      </c>
      <c r="CM7" s="23" t="e">
        <f>#REF!-(INTERCEPT($B$7:$B$39,$A$7:$A$39)+SLOPE($B$7:$B$39,$A$7:$A$39)*#REF!)</f>
        <v>#REF!</v>
      </c>
      <c r="CN7" s="23" t="e">
        <f>CM7^2</f>
        <v>#REF!</v>
      </c>
      <c r="CP7" s="23" t="e">
        <f>#REF!-(INTERCEPT($B$7:$B$39,$A$7:$A$39)+SLOPE($B$7:$B$39,$A$7:$A$39)*#REF!)</f>
        <v>#REF!</v>
      </c>
      <c r="CQ7" s="23" t="e">
        <f>CP7^2</f>
        <v>#REF!</v>
      </c>
      <c r="CS7" s="23" t="e">
        <f>#REF!-(INTERCEPT($B$7:$B$39,$A$7:$A$39)+SLOPE($B$7:$B$39,$A$7:$A$39)*#REF!)</f>
        <v>#REF!</v>
      </c>
      <c r="CT7" s="23" t="e">
        <f>CS7^2</f>
        <v>#REF!</v>
      </c>
      <c r="CV7" s="23" t="e">
        <f>#REF!-(INTERCEPT($B$7:$B$39,$A$7:$A$39)+SLOPE($B$7:$B$39,$A$7:$A$39)*#REF!)</f>
        <v>#REF!</v>
      </c>
      <c r="CW7" s="23" t="e">
        <f>CV7^2</f>
        <v>#REF!</v>
      </c>
      <c r="CY7" s="23" t="e">
        <f>#REF!-(INTERCEPT($B$7:$B$39,$A$7:$A$39)+SLOPE($B$7:$B$39,$A$7:$A$39)*#REF!)</f>
        <v>#REF!</v>
      </c>
      <c r="CZ7" s="23" t="e">
        <f>CY7^2</f>
        <v>#REF!</v>
      </c>
      <c r="DB7" s="23" t="e">
        <f>#REF!-(INTERCEPT($B$7:$B$39,$A$7:$A$39)+SLOPE($B$7:$B$39,$A$7:$A$39)*#REF!)</f>
        <v>#REF!</v>
      </c>
      <c r="DC7" s="23" t="e">
        <f>DB7^2</f>
        <v>#REF!</v>
      </c>
      <c r="DE7" s="23" t="e">
        <f>#REF!-(INTERCEPT($B$7:$B$39,$A$7:$A$39)+SLOPE($B$7:$B$39,$A$7:$A$39)*#REF!)</f>
        <v>#REF!</v>
      </c>
      <c r="DF7" s="23" t="e">
        <f>DE7^2</f>
        <v>#REF!</v>
      </c>
      <c r="DH7" s="23" t="e">
        <f>#REF!-(INTERCEPT($B$7:$B$39,$A$7:$A$39)+SLOPE($B$7:$B$39,$A$7:$A$39)*#REF!)</f>
        <v>#REF!</v>
      </c>
      <c r="DI7" s="23" t="e">
        <f>DH7^2</f>
        <v>#REF!</v>
      </c>
      <c r="DK7" s="23" t="e">
        <f>#REF!-(INTERCEPT($B$7:$B$39,$A$7:$A$39)+SLOPE($B$7:$B$39,$A$7:$A$39)*#REF!)</f>
        <v>#REF!</v>
      </c>
      <c r="DL7" s="23" t="e">
        <f>DK7^2</f>
        <v>#REF!</v>
      </c>
      <c r="DN7" s="23" t="e">
        <f>#REF!-(INTERCEPT($B$7:$B$39,$A$7:$A$39)+SLOPE($B$7:$B$39,$A$7:$A$39)*#REF!)</f>
        <v>#REF!</v>
      </c>
      <c r="DO7" s="23" t="e">
        <f>DN7^2</f>
        <v>#REF!</v>
      </c>
      <c r="DQ7" s="23" t="e">
        <f>#REF!-(INTERCEPT($B$7:$B$39,$A$7:$A$39)+SLOPE($B$7:$B$39,$A$7:$A$39)*#REF!)</f>
        <v>#REF!</v>
      </c>
      <c r="DR7" s="23" t="e">
        <f>DQ7^2</f>
        <v>#REF!</v>
      </c>
      <c r="DT7" s="23" t="e">
        <f>#REF!-(INTERCEPT($B$7:$B$39,$A$7:$A$39)+SLOPE($B$7:$B$39,$A$7:$A$39)*#REF!)</f>
        <v>#REF!</v>
      </c>
      <c r="DU7" s="23" t="e">
        <f>DT7^2</f>
        <v>#REF!</v>
      </c>
      <c r="DW7" s="23" t="e">
        <f>#REF!-(INTERCEPT($B$7:$B$39,$A$7:$A$39)+SLOPE($B$7:$B$39,$A$7:$A$39)*#REF!)</f>
        <v>#REF!</v>
      </c>
      <c r="DX7" s="23" t="e">
        <f>DW7^2</f>
        <v>#REF!</v>
      </c>
      <c r="DZ7" s="23" t="e">
        <f>#REF!-(INTERCEPT($B$7:$B$39,$A$7:$A$39)+SLOPE($B$7:$B$39,$A$7:$A$39)*#REF!)</f>
        <v>#REF!</v>
      </c>
      <c r="EA7" s="23" t="e">
        <f>DZ7^2</f>
        <v>#REF!</v>
      </c>
      <c r="EC7" s="23" t="e">
        <f>#REF!-(INTERCEPT($B$7:$B$39,$A$7:$A$39)+SLOPE($B$7:$B$39,$A$7:$A$39)*#REF!)</f>
        <v>#REF!</v>
      </c>
      <c r="ED7" s="23" t="e">
        <f>EC7^2</f>
        <v>#REF!</v>
      </c>
      <c r="EF7" s="23" t="e">
        <f>#REF!-(INTERCEPT($B$7:$B$39,$A$7:$A$39)+SLOPE($B$7:$B$39,$A$7:$A$39)*#REF!)</f>
        <v>#REF!</v>
      </c>
      <c r="EG7" s="23" t="e">
        <f>EF7^2</f>
        <v>#REF!</v>
      </c>
      <c r="EI7" s="23" t="e">
        <f>#REF!-(INTERCEPT($B$7:$B$39,$A$7:$A$39)+SLOPE($B$7:$B$39,$A$7:$A$39)*#REF!)</f>
        <v>#REF!</v>
      </c>
      <c r="EJ7" s="23" t="e">
        <f>EI7^2</f>
        <v>#REF!</v>
      </c>
      <c r="EL7" s="23" t="e">
        <f>#REF!-(INTERCEPT($B$7:$B$39,$A$7:$A$39)+SLOPE($B$7:$B$39,$A$7:$A$39)*#REF!)</f>
        <v>#REF!</v>
      </c>
      <c r="EM7" s="23" t="e">
        <f>EL7^2</f>
        <v>#REF!</v>
      </c>
      <c r="EO7" s="23" t="e">
        <f>#REF!-(INTERCEPT($B$7:$B$39,$A$7:$A$39)+SLOPE($B$7:$B$39,$A$7:$A$39)*#REF!)</f>
        <v>#REF!</v>
      </c>
      <c r="EP7" s="23" t="e">
        <f>EO7^2</f>
        <v>#REF!</v>
      </c>
      <c r="ER7" s="23" t="e">
        <f>#REF!-(INTERCEPT($B$7:$B$39,$A$7:$A$39)+SLOPE($B$7:$B$39,$A$7:$A$39)*#REF!)</f>
        <v>#REF!</v>
      </c>
      <c r="ES7" s="23" t="e">
        <f>ER7^2</f>
        <v>#REF!</v>
      </c>
      <c r="EU7" s="23" t="e">
        <f>#REF!-(INTERCEPT($B$7:$B$39,$A$7:$A$39)+SLOPE($B$7:$B$39,$A$7:$A$39)*#REF!)</f>
        <v>#REF!</v>
      </c>
      <c r="EV7" s="23" t="e">
        <f>EU7^2</f>
        <v>#REF!</v>
      </c>
      <c r="EX7" s="23" t="e">
        <f>#REF!-(INTERCEPT($B$7:$B$39,$A$7:$A$39)+SLOPE($B$7:$B$39,$A$7:$A$39)*#REF!)</f>
        <v>#REF!</v>
      </c>
      <c r="EY7" s="23" t="e">
        <f>EX7^2</f>
        <v>#REF!</v>
      </c>
      <c r="FA7" s="23" t="e">
        <f>#REF!-(INTERCEPT($B$7:$B$39,$A$7:$A$39)+SLOPE($B$7:$B$39,$A$7:$A$39)*#REF!)</f>
        <v>#REF!</v>
      </c>
      <c r="FB7" s="23" t="e">
        <f>FA7^2</f>
        <v>#REF!</v>
      </c>
    </row>
    <row r="8" spans="1:158" ht="14.25" x14ac:dyDescent="0.45">
      <c r="A8" s="3">
        <v>138.48307049061586</v>
      </c>
      <c r="B8">
        <v>5.7919126259915839</v>
      </c>
      <c r="D8" s="22" t="e">
        <f>#REF!-(INTERCEPT(#REF!,#REF!)+SLOPE(#REF!,#REF!)*#REF!)</f>
        <v>#REF!</v>
      </c>
      <c r="E8" s="22" t="e">
        <f t="shared" ref="E8:E71" si="24">D8^2</f>
        <v>#REF!</v>
      </c>
      <c r="G8" s="22" t="e">
        <f>#REF!-(INTERCEPT(#REF!,#REF!)+SLOPE(#REF!,#REF!)*#REF!)</f>
        <v>#REF!</v>
      </c>
      <c r="H8" s="22" t="e">
        <f t="shared" si="1"/>
        <v>#REF!</v>
      </c>
      <c r="J8" s="22" t="e">
        <f>#REF!-(INTERCEPT(#REF!,#REF!)+SLOPE(#REF!,#REF!)*#REF!)</f>
        <v>#REF!</v>
      </c>
      <c r="K8" s="22" t="e">
        <f t="shared" si="2"/>
        <v>#REF!</v>
      </c>
      <c r="M8" s="22" t="e">
        <f>#REF!-(INTERCEPT(#REF!,#REF!)+SLOPE(#REF!,#REF!)*#REF!)</f>
        <v>#REF!</v>
      </c>
      <c r="N8" s="22" t="e">
        <f t="shared" si="3"/>
        <v>#REF!</v>
      </c>
      <c r="P8" s="22" t="e">
        <f>#REF!-(INTERCEPT($B$7:$B$13,$A$7:$A$13)+SLOPE($B$7:$B$13,$A$7:$A$13)*#REF!)</f>
        <v>#REF!</v>
      </c>
      <c r="Q8" s="22" t="e">
        <f t="shared" si="4"/>
        <v>#REF!</v>
      </c>
      <c r="S8" s="22" t="e">
        <f>#REF!-(INTERCEPT($B$7:$B$13,$A$7:$A$13)+SLOPE($B$7:$B$13,$A$7:$A$13)*#REF!)</f>
        <v>#REF!</v>
      </c>
      <c r="T8" s="22" t="e">
        <f t="shared" si="5"/>
        <v>#REF!</v>
      </c>
      <c r="V8" s="22" t="e">
        <f>#REF!-(INTERCEPT($B$7:$B$13,$A$7:$A$13)+SLOPE($B$7:$B$13,$A$7:$A$13)*#REF!)</f>
        <v>#REF!</v>
      </c>
      <c r="W8" s="22" t="e">
        <f t="shared" si="6"/>
        <v>#REF!</v>
      </c>
      <c r="Y8" s="22" t="e">
        <f>#REF!-(INTERCEPT($B$7:$B$13,$A$7:$A$13)+SLOPE($B$7:$B$13,$A$7:$A$13)*#REF!)</f>
        <v>#REF!</v>
      </c>
      <c r="Z8" s="22" t="e">
        <f t="shared" si="7"/>
        <v>#REF!</v>
      </c>
      <c r="AB8" s="22" t="e">
        <f>#REF!-(INTERCEPT($B$7:$B$13,$A$7:$A$13)+SLOPE($B$7:$B$13,$A$7:$A$13)*#REF!)</f>
        <v>#REF!</v>
      </c>
      <c r="AC8" s="22" t="e">
        <f t="shared" si="8"/>
        <v>#REF!</v>
      </c>
      <c r="AE8" s="22" t="e">
        <f>#REF!-(INTERCEPT($B$7:$B$13,$A$7:$A$13)+SLOPE($B$7:$B$13,$A$7:$A$13)*#REF!)</f>
        <v>#REF!</v>
      </c>
      <c r="AF8" s="22" t="e">
        <f t="shared" si="9"/>
        <v>#REF!</v>
      </c>
      <c r="AH8" s="22" t="e">
        <f>#REF!-(INTERCEPT($B$7:$B$13,$A$7:$A$13)+SLOPE($B$7:$B$13,$A$7:$A$13)*#REF!)</f>
        <v>#REF!</v>
      </c>
      <c r="AI8" s="22" t="e">
        <f t="shared" si="10"/>
        <v>#REF!</v>
      </c>
      <c r="AK8" s="22" t="e">
        <f>#REF!-(INTERCEPT($B$7:$B$14,$A$7:$A$14)+SLOPE($B$7:$B$14,$A$7:$A$14)*#REF!)</f>
        <v>#REF!</v>
      </c>
      <c r="AL8" s="22" t="e">
        <f t="shared" si="11"/>
        <v>#REF!</v>
      </c>
      <c r="AN8" s="22" t="e">
        <f>#REF!-(INTERCEPT($B$7:$B$15,$A$7:$A$15)+SLOPE($B$7:$B$15,$A$7:$A$15)*#REF!)</f>
        <v>#REF!</v>
      </c>
      <c r="AO8" s="22" t="e">
        <f t="shared" si="12"/>
        <v>#REF!</v>
      </c>
      <c r="AQ8" s="22" t="e">
        <f>#REF!-(INTERCEPT($B$7:$B$16,$A$7:$A$16)+SLOPE($B$7:$B$16,$A$7:$A$16)*#REF!)</f>
        <v>#REF!</v>
      </c>
      <c r="AR8" s="22" t="e">
        <f t="shared" si="13"/>
        <v>#REF!</v>
      </c>
      <c r="AT8" s="22" t="e">
        <f>#REF!-(INTERCEPT($B$7:$B$17,$A$7:$A$17)+SLOPE($B$7:$B$17,$A$7:$A$17)*#REF!)</f>
        <v>#REF!</v>
      </c>
      <c r="AU8" s="22" t="e">
        <f t="shared" si="14"/>
        <v>#REF!</v>
      </c>
      <c r="AW8" s="22" t="e">
        <f>#REF!-(INTERCEPT($B$7:$B$18,$A$7:$A$18)+SLOPE($B$7:$B$18,$A$7:$A$18)*#REF!)</f>
        <v>#REF!</v>
      </c>
      <c r="AX8" s="22" t="e">
        <f t="shared" si="15"/>
        <v>#REF!</v>
      </c>
      <c r="AZ8" s="22" t="e">
        <f>#REF!-(INTERCEPT($B$7:$B$19,$A$7:$A$19)+SLOPE($B$7:$B$19,$A$7:$A$19)*#REF!)</f>
        <v>#REF!</v>
      </c>
      <c r="BA8" s="22" t="e">
        <f t="shared" si="16"/>
        <v>#REF!</v>
      </c>
      <c r="BC8" s="22" t="e">
        <f>#REF!-(INTERCEPT($B$7:$B$20,$A$7:$A$20)+SLOPE($B$7:$B$20,$A$7:$A$20)*#REF!)</f>
        <v>#REF!</v>
      </c>
      <c r="BD8" s="22" t="e">
        <f t="shared" si="17"/>
        <v>#REF!</v>
      </c>
      <c r="BF8" s="22" t="e">
        <f>#REF!-(INTERCEPT($B$7:$B$21,$A$7:$A$21)+SLOPE($B$7:$B$21,$A$7:$A$21)*#REF!)</f>
        <v>#REF!</v>
      </c>
      <c r="BG8" s="22" t="e">
        <f t="shared" si="18"/>
        <v>#REF!</v>
      </c>
      <c r="BI8" s="22" t="e">
        <f>#REF!-(INTERCEPT($B$7:$B$22,$A$7:$A$22)+SLOPE($B$7:$B$22,$A$7:$A$22)*#REF!)</f>
        <v>#REF!</v>
      </c>
      <c r="BJ8" s="22" t="e">
        <f t="shared" si="19"/>
        <v>#REF!</v>
      </c>
      <c r="BL8" s="22" t="e">
        <f>#REF!-(INTERCEPT($B$7:$B$23,$A$7:$A$23)+SLOPE($B$7:$B$23,$A$7:$A$23)*#REF!)</f>
        <v>#REF!</v>
      </c>
      <c r="BM8" s="22" t="e">
        <f t="shared" si="20"/>
        <v>#REF!</v>
      </c>
      <c r="BO8" s="22" t="e">
        <f>#REF!-(INTERCEPT($B$7:$B$31,$A$7:$A$31)+SLOPE($B$7:$B$31,$A$7:$A$31)*#REF!)</f>
        <v>#REF!</v>
      </c>
      <c r="BP8" s="22" t="e">
        <f t="shared" si="21"/>
        <v>#REF!</v>
      </c>
      <c r="BR8" s="22" t="e">
        <f>#REF!-(INTERCEPT($B$7:$B$32,$A$7:$A$32)+SLOPE($B$7:$B$32,$A$7:$A$32)*#REF!)</f>
        <v>#REF!</v>
      </c>
      <c r="BS8" s="22" t="e">
        <f t="shared" si="22"/>
        <v>#REF!</v>
      </c>
      <c r="BU8" s="22" t="e">
        <f>#REF!-(INTERCEPT($B$7:$B$33,$A$7:$A$33)+SLOPE($B$7:$B$33,$A$7:$A$33)*#REF!)</f>
        <v>#REF!</v>
      </c>
      <c r="BV8" s="22" t="e">
        <f t="shared" si="23"/>
        <v>#REF!</v>
      </c>
      <c r="BX8" s="23" t="e">
        <f>#REF!-(INTERCEPT($B$7:$B$34,$A$7:$A$34)+SLOPE($B$7:$B$34,$A$7:$A$34)*#REF!)</f>
        <v>#REF!</v>
      </c>
      <c r="BY8" s="23" t="e">
        <f t="shared" ref="BY8:BY71" si="25">BX8^2</f>
        <v>#REF!</v>
      </c>
      <c r="CA8" s="23" t="e">
        <f>#REF!-(INTERCEPT($B$7:$B$35,$A$7:$A$35)+SLOPE($B$7:$B$35,$A$7:$A$35)*#REF!)</f>
        <v>#REF!</v>
      </c>
      <c r="CB8" s="23" t="e">
        <f t="shared" ref="CB8:CB71" si="26">CA8^2</f>
        <v>#REF!</v>
      </c>
      <c r="CD8" s="23" t="e">
        <f>#REF!-(INTERCEPT($B$7:$B$36,$A$7:$A$36)+SLOPE($B$7:$B$36,$A$7:$A$36)*#REF!)</f>
        <v>#REF!</v>
      </c>
      <c r="CE8" s="23" t="e">
        <f t="shared" ref="CE8:CE71" si="27">CD8^2</f>
        <v>#REF!</v>
      </c>
      <c r="CG8" s="23" t="e">
        <f>#REF!-(INTERCEPT($B$7:$B$37,$A$7:$A$37)+SLOPE($B$7:$B$37,$A$7:$A$37)*#REF!)</f>
        <v>#REF!</v>
      </c>
      <c r="CH8" s="23" t="e">
        <f t="shared" ref="CH8:CH71" si="28">CG8^2</f>
        <v>#REF!</v>
      </c>
      <c r="CJ8" s="23" t="e">
        <f>#REF!-(INTERCEPT($B$7:$B$38,$A$7:$A$38)+SLOPE($B$7:$B$38,$A$7:$A$38)*#REF!)</f>
        <v>#REF!</v>
      </c>
      <c r="CK8" s="23" t="e">
        <f t="shared" ref="CK8:CK71" si="29">CJ8^2</f>
        <v>#REF!</v>
      </c>
      <c r="CM8" s="23" t="e">
        <f>#REF!-(INTERCEPT($B$7:$B$39,$A$7:$A$39)+SLOPE($B$7:$B$39,$A$7:$A$39)*#REF!)</f>
        <v>#REF!</v>
      </c>
      <c r="CN8" s="23" t="e">
        <f t="shared" ref="CN8:CN71" si="30">CM8^2</f>
        <v>#REF!</v>
      </c>
      <c r="CP8" s="23" t="e">
        <f>#REF!-(INTERCEPT($B$7:$B$39,$A$7:$A$39)+SLOPE($B$7:$B$39,$A$7:$A$39)*#REF!)</f>
        <v>#REF!</v>
      </c>
      <c r="CQ8" s="23" t="e">
        <f t="shared" ref="CQ8:CQ71" si="31">CP8^2</f>
        <v>#REF!</v>
      </c>
      <c r="CS8" s="23" t="e">
        <f>#REF!-(INTERCEPT($B$7:$B$39,$A$7:$A$39)+SLOPE($B$7:$B$39,$A$7:$A$39)*#REF!)</f>
        <v>#REF!</v>
      </c>
      <c r="CT8" s="23" t="e">
        <f t="shared" ref="CT8:CT71" si="32">CS8^2</f>
        <v>#REF!</v>
      </c>
      <c r="CV8" s="23" t="e">
        <f>#REF!-(INTERCEPT($B$7:$B$39,$A$7:$A$39)+SLOPE($B$7:$B$39,$A$7:$A$39)*#REF!)</f>
        <v>#REF!</v>
      </c>
      <c r="CW8" s="23" t="e">
        <f t="shared" ref="CW8:CW71" si="33">CV8^2</f>
        <v>#REF!</v>
      </c>
      <c r="CY8" s="23" t="e">
        <f>#REF!-(INTERCEPT($B$7:$B$39,$A$7:$A$39)+SLOPE($B$7:$B$39,$A$7:$A$39)*#REF!)</f>
        <v>#REF!</v>
      </c>
      <c r="CZ8" s="23" t="e">
        <f t="shared" ref="CZ8:CZ71" si="34">CY8^2</f>
        <v>#REF!</v>
      </c>
      <c r="DB8" s="23" t="e">
        <f>#REF!-(INTERCEPT($B$7:$B$39,$A$7:$A$39)+SLOPE($B$7:$B$39,$A$7:$A$39)*#REF!)</f>
        <v>#REF!</v>
      </c>
      <c r="DC8" s="23" t="e">
        <f t="shared" ref="DC8:DC71" si="35">DB8^2</f>
        <v>#REF!</v>
      </c>
      <c r="DE8" s="23" t="e">
        <f>#REF!-(INTERCEPT($B$7:$B$39,$A$7:$A$39)+SLOPE($B$7:$B$39,$A$7:$A$39)*#REF!)</f>
        <v>#REF!</v>
      </c>
      <c r="DF8" s="23" t="e">
        <f t="shared" ref="DF8:DF71" si="36">DE8^2</f>
        <v>#REF!</v>
      </c>
      <c r="DH8" s="23" t="e">
        <f>#REF!-(INTERCEPT($B$7:$B$39,$A$7:$A$39)+SLOPE($B$7:$B$39,$A$7:$A$39)*#REF!)</f>
        <v>#REF!</v>
      </c>
      <c r="DI8" s="23" t="e">
        <f t="shared" ref="DI8:DI71" si="37">DH8^2</f>
        <v>#REF!</v>
      </c>
      <c r="DK8" s="23" t="e">
        <f>#REF!-(INTERCEPT($B$7:$B$39,$A$7:$A$39)+SLOPE($B$7:$B$39,$A$7:$A$39)*#REF!)</f>
        <v>#REF!</v>
      </c>
      <c r="DL8" s="23" t="e">
        <f t="shared" ref="DL8:DL71" si="38">DK8^2</f>
        <v>#REF!</v>
      </c>
      <c r="DN8" s="23" t="e">
        <f>#REF!-(INTERCEPT($B$7:$B$39,$A$7:$A$39)+SLOPE($B$7:$B$39,$A$7:$A$39)*#REF!)</f>
        <v>#REF!</v>
      </c>
      <c r="DO8" s="23" t="e">
        <f t="shared" ref="DO8:DO71" si="39">DN8^2</f>
        <v>#REF!</v>
      </c>
      <c r="DQ8" s="23" t="e">
        <f>#REF!-(INTERCEPT($B$7:$B$39,$A$7:$A$39)+SLOPE($B$7:$B$39,$A$7:$A$39)*#REF!)</f>
        <v>#REF!</v>
      </c>
      <c r="DR8" s="23" t="e">
        <f t="shared" ref="DR8:DR71" si="40">DQ8^2</f>
        <v>#REF!</v>
      </c>
      <c r="DT8" s="23" t="e">
        <f>#REF!-(INTERCEPT($B$7:$B$39,$A$7:$A$39)+SLOPE($B$7:$B$39,$A$7:$A$39)*#REF!)</f>
        <v>#REF!</v>
      </c>
      <c r="DU8" s="23" t="e">
        <f t="shared" ref="DU8:DU71" si="41">DT8^2</f>
        <v>#REF!</v>
      </c>
      <c r="DW8" s="23" t="e">
        <f>#REF!-(INTERCEPT($B$7:$B$39,$A$7:$A$39)+SLOPE($B$7:$B$39,$A$7:$A$39)*#REF!)</f>
        <v>#REF!</v>
      </c>
      <c r="DX8" s="23" t="e">
        <f t="shared" ref="DX8:DX71" si="42">DW8^2</f>
        <v>#REF!</v>
      </c>
      <c r="DZ8" s="23" t="e">
        <f>#REF!-(INTERCEPT($B$7:$B$39,$A$7:$A$39)+SLOPE($B$7:$B$39,$A$7:$A$39)*#REF!)</f>
        <v>#REF!</v>
      </c>
      <c r="EA8" s="23" t="e">
        <f t="shared" ref="EA8:EA71" si="43">DZ8^2</f>
        <v>#REF!</v>
      </c>
      <c r="EC8" s="23" t="e">
        <f>#REF!-(INTERCEPT($B$7:$B$39,$A$7:$A$39)+SLOPE($B$7:$B$39,$A$7:$A$39)*#REF!)</f>
        <v>#REF!</v>
      </c>
      <c r="ED8" s="23" t="e">
        <f t="shared" ref="ED8:ED71" si="44">EC8^2</f>
        <v>#REF!</v>
      </c>
      <c r="EF8" s="23" t="e">
        <f>#REF!-(INTERCEPT($B$7:$B$39,$A$7:$A$39)+SLOPE($B$7:$B$39,$A$7:$A$39)*#REF!)</f>
        <v>#REF!</v>
      </c>
      <c r="EG8" s="23" t="e">
        <f t="shared" ref="EG8:EG71" si="45">EF8^2</f>
        <v>#REF!</v>
      </c>
      <c r="EI8" s="23" t="e">
        <f>#REF!-(INTERCEPT($B$7:$B$39,$A$7:$A$39)+SLOPE($B$7:$B$39,$A$7:$A$39)*#REF!)</f>
        <v>#REF!</v>
      </c>
      <c r="EJ8" s="23" t="e">
        <f t="shared" ref="EJ8:EJ71" si="46">EI8^2</f>
        <v>#REF!</v>
      </c>
      <c r="EL8" s="23" t="e">
        <f>#REF!-(INTERCEPT($B$7:$B$39,$A$7:$A$39)+SLOPE($B$7:$B$39,$A$7:$A$39)*#REF!)</f>
        <v>#REF!</v>
      </c>
      <c r="EM8" s="23" t="e">
        <f t="shared" ref="EM8:EM71" si="47">EL8^2</f>
        <v>#REF!</v>
      </c>
      <c r="EO8" s="23" t="e">
        <f>#REF!-(INTERCEPT($B$7:$B$39,$A$7:$A$39)+SLOPE($B$7:$B$39,$A$7:$A$39)*#REF!)</f>
        <v>#REF!</v>
      </c>
      <c r="EP8" s="23" t="e">
        <f t="shared" ref="EP8:EP71" si="48">EO8^2</f>
        <v>#REF!</v>
      </c>
      <c r="ER8" s="23" t="e">
        <f>#REF!-(INTERCEPT($B$7:$B$39,$A$7:$A$39)+SLOPE($B$7:$B$39,$A$7:$A$39)*#REF!)</f>
        <v>#REF!</v>
      </c>
      <c r="ES8" s="23" t="e">
        <f t="shared" ref="ES8:ES71" si="49">ER8^2</f>
        <v>#REF!</v>
      </c>
      <c r="EU8" s="23" t="e">
        <f>#REF!-(INTERCEPT($B$7:$B$39,$A$7:$A$39)+SLOPE($B$7:$B$39,$A$7:$A$39)*#REF!)</f>
        <v>#REF!</v>
      </c>
      <c r="EV8" s="23" t="e">
        <f t="shared" ref="EV8:EV71" si="50">EU8^2</f>
        <v>#REF!</v>
      </c>
      <c r="EX8" s="23" t="e">
        <f>#REF!-(INTERCEPT($B$7:$B$39,$A$7:$A$39)+SLOPE($B$7:$B$39,$A$7:$A$39)*#REF!)</f>
        <v>#REF!</v>
      </c>
      <c r="EY8" s="23" t="e">
        <f t="shared" ref="EY8:EY71" si="51">EX8^2</f>
        <v>#REF!</v>
      </c>
      <c r="FA8" s="23" t="e">
        <f>#REF!-(INTERCEPT($B$7:$B$39,$A$7:$A$39)+SLOPE($B$7:$B$39,$A$7:$A$39)*#REF!)</f>
        <v>#REF!</v>
      </c>
      <c r="FB8" s="23" t="e">
        <f t="shared" ref="FB8:FB71" si="52">FA8^2</f>
        <v>#REF!</v>
      </c>
    </row>
    <row r="9" spans="1:158" ht="14.25" x14ac:dyDescent="0.45">
      <c r="A9" s="3">
        <v>136.17180923068906</v>
      </c>
      <c r="B9">
        <v>5.6674688593279932</v>
      </c>
      <c r="D9" s="22" t="e">
        <f>#REF!-(INTERCEPT(#REF!,#REF!)+SLOPE(#REF!,#REF!)*#REF!)</f>
        <v>#REF!</v>
      </c>
      <c r="E9" s="22" t="e">
        <f>D9^2</f>
        <v>#REF!</v>
      </c>
      <c r="G9" s="22" t="e">
        <f>#REF!-(INTERCEPT(#REF!,#REF!)+SLOPE(#REF!,#REF!)*#REF!)</f>
        <v>#REF!</v>
      </c>
      <c r="H9" s="22" t="e">
        <f t="shared" si="1"/>
        <v>#REF!</v>
      </c>
      <c r="J9" s="22" t="e">
        <f>#REF!-(INTERCEPT(#REF!,#REF!)+SLOPE(#REF!,#REF!)*#REF!)</f>
        <v>#REF!</v>
      </c>
      <c r="K9" s="22" t="e">
        <f t="shared" si="2"/>
        <v>#REF!</v>
      </c>
      <c r="M9" s="22" t="e">
        <f>#REF!-(INTERCEPT(#REF!,#REF!)+SLOPE(#REF!,#REF!)*#REF!)</f>
        <v>#REF!</v>
      </c>
      <c r="N9" s="22" t="e">
        <f t="shared" si="3"/>
        <v>#REF!</v>
      </c>
      <c r="P9" s="22" t="e">
        <f>#REF!-(INTERCEPT($B$7:$B$13,$A$7:$A$13)+SLOPE($B$7:$B$13,$A$7:$A$13)*#REF!)</f>
        <v>#REF!</v>
      </c>
      <c r="Q9" s="22" t="e">
        <f t="shared" si="4"/>
        <v>#REF!</v>
      </c>
      <c r="S9" s="22" t="e">
        <f>#REF!-(INTERCEPT($B$7:$B$13,$A$7:$A$13)+SLOPE($B$7:$B$13,$A$7:$A$13)*#REF!)</f>
        <v>#REF!</v>
      </c>
      <c r="T9" s="22" t="e">
        <f t="shared" si="5"/>
        <v>#REF!</v>
      </c>
      <c r="V9" s="22" t="e">
        <f>#REF!-(INTERCEPT($B$7:$B$13,$A$7:$A$13)+SLOPE($B$7:$B$13,$A$7:$A$13)*#REF!)</f>
        <v>#REF!</v>
      </c>
      <c r="W9" s="22" t="e">
        <f t="shared" si="6"/>
        <v>#REF!</v>
      </c>
      <c r="Y9" s="22" t="e">
        <f>#REF!-(INTERCEPT($B$7:$B$13,$A$7:$A$13)+SLOPE($B$7:$B$13,$A$7:$A$13)*#REF!)</f>
        <v>#REF!</v>
      </c>
      <c r="Z9" s="22" t="e">
        <f t="shared" si="7"/>
        <v>#REF!</v>
      </c>
      <c r="AB9" s="22" t="e">
        <f>#REF!-(INTERCEPT($B$7:$B$13,$A$7:$A$13)+SLOPE($B$7:$B$13,$A$7:$A$13)*#REF!)</f>
        <v>#REF!</v>
      </c>
      <c r="AC9" s="22" t="e">
        <f t="shared" si="8"/>
        <v>#REF!</v>
      </c>
      <c r="AE9" s="22" t="e">
        <f>#REF!-(INTERCEPT($B$7:$B$13,$A$7:$A$13)+SLOPE($B$7:$B$13,$A$7:$A$13)*#REF!)</f>
        <v>#REF!</v>
      </c>
      <c r="AF9" s="22" t="e">
        <f t="shared" si="9"/>
        <v>#REF!</v>
      </c>
      <c r="AH9" s="22" t="e">
        <f>#REF!-(INTERCEPT($B$7:$B$13,$A$7:$A$13)+SLOPE($B$7:$B$13,$A$7:$A$13)*#REF!)</f>
        <v>#REF!</v>
      </c>
      <c r="AI9" s="22" t="e">
        <f t="shared" si="10"/>
        <v>#REF!</v>
      </c>
      <c r="AK9" s="22" t="e">
        <f>#REF!-(INTERCEPT($B$7:$B$14,$A$7:$A$14)+SLOPE($B$7:$B$14,$A$7:$A$14)*#REF!)</f>
        <v>#REF!</v>
      </c>
      <c r="AL9" s="22" t="e">
        <f t="shared" si="11"/>
        <v>#REF!</v>
      </c>
      <c r="AN9" s="22" t="e">
        <f>#REF!-(INTERCEPT($B$7:$B$15,$A$7:$A$15)+SLOPE($B$7:$B$15,$A$7:$A$15)*#REF!)</f>
        <v>#REF!</v>
      </c>
      <c r="AO9" s="22" t="e">
        <f t="shared" si="12"/>
        <v>#REF!</v>
      </c>
      <c r="AQ9" s="22" t="e">
        <f>#REF!-(INTERCEPT($B$7:$B$16,$A$7:$A$16)+SLOPE($B$7:$B$16,$A$7:$A$16)*#REF!)</f>
        <v>#REF!</v>
      </c>
      <c r="AR9" s="22" t="e">
        <f t="shared" si="13"/>
        <v>#REF!</v>
      </c>
      <c r="AT9" s="22" t="e">
        <f>#REF!-(INTERCEPT($B$7:$B$17,$A$7:$A$17)+SLOPE($B$7:$B$17,$A$7:$A$17)*#REF!)</f>
        <v>#REF!</v>
      </c>
      <c r="AU9" s="22" t="e">
        <f t="shared" si="14"/>
        <v>#REF!</v>
      </c>
      <c r="AW9" s="22" t="e">
        <f>#REF!-(INTERCEPT($B$7:$B$18,$A$7:$A$18)+SLOPE($B$7:$B$18,$A$7:$A$18)*#REF!)</f>
        <v>#REF!</v>
      </c>
      <c r="AX9" s="22" t="e">
        <f t="shared" si="15"/>
        <v>#REF!</v>
      </c>
      <c r="AZ9" s="22" t="e">
        <f>#REF!-(INTERCEPT($B$7:$B$19,$A$7:$A$19)+SLOPE($B$7:$B$19,$A$7:$A$19)*#REF!)</f>
        <v>#REF!</v>
      </c>
      <c r="BA9" s="22" t="e">
        <f t="shared" si="16"/>
        <v>#REF!</v>
      </c>
      <c r="BC9" s="22" t="e">
        <f>#REF!-(INTERCEPT($B$7:$B$20,$A$7:$A$20)+SLOPE($B$7:$B$20,$A$7:$A$20)*#REF!)</f>
        <v>#REF!</v>
      </c>
      <c r="BD9" s="22" t="e">
        <f t="shared" si="17"/>
        <v>#REF!</v>
      </c>
      <c r="BF9" s="22" t="e">
        <f>#REF!-(INTERCEPT($B$7:$B$21,$A$7:$A$21)+SLOPE($B$7:$B$21,$A$7:$A$21)*#REF!)</f>
        <v>#REF!</v>
      </c>
      <c r="BG9" s="22" t="e">
        <f t="shared" si="18"/>
        <v>#REF!</v>
      </c>
      <c r="BI9" s="22" t="e">
        <f>#REF!-(INTERCEPT($B$7:$B$22,$A$7:$A$22)+SLOPE($B$7:$B$22,$A$7:$A$22)*#REF!)</f>
        <v>#REF!</v>
      </c>
      <c r="BJ9" s="22" t="e">
        <f t="shared" si="19"/>
        <v>#REF!</v>
      </c>
      <c r="BL9" s="22" t="e">
        <f>#REF!-(INTERCEPT($B$7:$B$23,$A$7:$A$23)+SLOPE($B$7:$B$23,$A$7:$A$23)*#REF!)</f>
        <v>#REF!</v>
      </c>
      <c r="BM9" s="22" t="e">
        <f t="shared" si="20"/>
        <v>#REF!</v>
      </c>
      <c r="BO9" s="22" t="e">
        <f>#REF!-(INTERCEPT($B$7:$B$31,$A$7:$A$31)+SLOPE($B$7:$B$31,$A$7:$A$31)*#REF!)</f>
        <v>#REF!</v>
      </c>
      <c r="BP9" s="22" t="e">
        <f t="shared" si="21"/>
        <v>#REF!</v>
      </c>
      <c r="BR9" s="22" t="e">
        <f>#REF!-(INTERCEPT($B$7:$B$32,$A$7:$A$32)+SLOPE($B$7:$B$32,$A$7:$A$32)*#REF!)</f>
        <v>#REF!</v>
      </c>
      <c r="BS9" s="22" t="e">
        <f t="shared" si="22"/>
        <v>#REF!</v>
      </c>
      <c r="BU9" s="22" t="e">
        <f>#REF!-(INTERCEPT($B$7:$B$33,$A$7:$A$33)+SLOPE($B$7:$B$33,$A$7:$A$33)*#REF!)</f>
        <v>#REF!</v>
      </c>
      <c r="BV9" s="22" t="e">
        <f t="shared" si="23"/>
        <v>#REF!</v>
      </c>
      <c r="BX9" s="23" t="e">
        <f>#REF!-(INTERCEPT($B$7:$B$34,$A$7:$A$34)+SLOPE($B$7:$B$34,$A$7:$A$34)*#REF!)</f>
        <v>#REF!</v>
      </c>
      <c r="BY9" s="23" t="e">
        <f t="shared" si="25"/>
        <v>#REF!</v>
      </c>
      <c r="CA9" s="23" t="e">
        <f>#REF!-(INTERCEPT($B$7:$B$35,$A$7:$A$35)+SLOPE($B$7:$B$35,$A$7:$A$35)*#REF!)</f>
        <v>#REF!</v>
      </c>
      <c r="CB9" s="23" t="e">
        <f t="shared" si="26"/>
        <v>#REF!</v>
      </c>
      <c r="CD9" s="23" t="e">
        <f>#REF!-(INTERCEPT($B$7:$B$36,$A$7:$A$36)+SLOPE($B$7:$B$36,$A$7:$A$36)*#REF!)</f>
        <v>#REF!</v>
      </c>
      <c r="CE9" s="23" t="e">
        <f t="shared" si="27"/>
        <v>#REF!</v>
      </c>
      <c r="CG9" s="23" t="e">
        <f>#REF!-(INTERCEPT($B$7:$B$37,$A$7:$A$37)+SLOPE($B$7:$B$37,$A$7:$A$37)*#REF!)</f>
        <v>#REF!</v>
      </c>
      <c r="CH9" s="23" t="e">
        <f t="shared" si="28"/>
        <v>#REF!</v>
      </c>
      <c r="CJ9" s="23" t="e">
        <f>#REF!-(INTERCEPT($B$7:$B$38,$A$7:$A$38)+SLOPE($B$7:$B$38,$A$7:$A$38)*#REF!)</f>
        <v>#REF!</v>
      </c>
      <c r="CK9" s="23" t="e">
        <f t="shared" si="29"/>
        <v>#REF!</v>
      </c>
      <c r="CM9" s="23" t="e">
        <f>#REF!-(INTERCEPT($B$7:$B$39,$A$7:$A$39)+SLOPE($B$7:$B$39,$A$7:$A$39)*#REF!)</f>
        <v>#REF!</v>
      </c>
      <c r="CN9" s="23" t="e">
        <f t="shared" si="30"/>
        <v>#REF!</v>
      </c>
      <c r="CP9" s="23" t="e">
        <f>#REF!-(INTERCEPT($B$7:$B$39,$A$7:$A$39)+SLOPE($B$7:$B$39,$A$7:$A$39)*#REF!)</f>
        <v>#REF!</v>
      </c>
      <c r="CQ9" s="23" t="e">
        <f t="shared" si="31"/>
        <v>#REF!</v>
      </c>
      <c r="CS9" s="23" t="e">
        <f>#REF!-(INTERCEPT($B$7:$B$39,$A$7:$A$39)+SLOPE($B$7:$B$39,$A$7:$A$39)*#REF!)</f>
        <v>#REF!</v>
      </c>
      <c r="CT9" s="23" t="e">
        <f t="shared" si="32"/>
        <v>#REF!</v>
      </c>
      <c r="CV9" s="23" t="e">
        <f>#REF!-(INTERCEPT($B$7:$B$39,$A$7:$A$39)+SLOPE($B$7:$B$39,$A$7:$A$39)*#REF!)</f>
        <v>#REF!</v>
      </c>
      <c r="CW9" s="23" t="e">
        <f t="shared" si="33"/>
        <v>#REF!</v>
      </c>
      <c r="CY9" s="23" t="e">
        <f>#REF!-(INTERCEPT($B$7:$B$39,$A$7:$A$39)+SLOPE($B$7:$B$39,$A$7:$A$39)*#REF!)</f>
        <v>#REF!</v>
      </c>
      <c r="CZ9" s="23" t="e">
        <f t="shared" si="34"/>
        <v>#REF!</v>
      </c>
      <c r="DB9" s="23" t="e">
        <f>#REF!-(INTERCEPT($B$7:$B$39,$A$7:$A$39)+SLOPE($B$7:$B$39,$A$7:$A$39)*#REF!)</f>
        <v>#REF!</v>
      </c>
      <c r="DC9" s="23" t="e">
        <f t="shared" si="35"/>
        <v>#REF!</v>
      </c>
      <c r="DE9" s="23" t="e">
        <f>#REF!-(INTERCEPT($B$7:$B$39,$A$7:$A$39)+SLOPE($B$7:$B$39,$A$7:$A$39)*#REF!)</f>
        <v>#REF!</v>
      </c>
      <c r="DF9" s="23" t="e">
        <f t="shared" si="36"/>
        <v>#REF!</v>
      </c>
      <c r="DH9" s="23" t="e">
        <f>#REF!-(INTERCEPT($B$7:$B$39,$A$7:$A$39)+SLOPE($B$7:$B$39,$A$7:$A$39)*#REF!)</f>
        <v>#REF!</v>
      </c>
      <c r="DI9" s="23" t="e">
        <f t="shared" si="37"/>
        <v>#REF!</v>
      </c>
      <c r="DK9" s="23" t="e">
        <f>#REF!-(INTERCEPT($B$7:$B$39,$A$7:$A$39)+SLOPE($B$7:$B$39,$A$7:$A$39)*#REF!)</f>
        <v>#REF!</v>
      </c>
      <c r="DL9" s="23" t="e">
        <f t="shared" si="38"/>
        <v>#REF!</v>
      </c>
      <c r="DN9" s="23" t="e">
        <f>#REF!-(INTERCEPT($B$7:$B$39,$A$7:$A$39)+SLOPE($B$7:$B$39,$A$7:$A$39)*#REF!)</f>
        <v>#REF!</v>
      </c>
      <c r="DO9" s="23" t="e">
        <f t="shared" si="39"/>
        <v>#REF!</v>
      </c>
      <c r="DQ9" s="23" t="e">
        <f>#REF!-(INTERCEPT($B$7:$B$39,$A$7:$A$39)+SLOPE($B$7:$B$39,$A$7:$A$39)*#REF!)</f>
        <v>#REF!</v>
      </c>
      <c r="DR9" s="23" t="e">
        <f t="shared" si="40"/>
        <v>#REF!</v>
      </c>
      <c r="DT9" s="23" t="e">
        <f>#REF!-(INTERCEPT($B$7:$B$39,$A$7:$A$39)+SLOPE($B$7:$B$39,$A$7:$A$39)*#REF!)</f>
        <v>#REF!</v>
      </c>
      <c r="DU9" s="23" t="e">
        <f t="shared" si="41"/>
        <v>#REF!</v>
      </c>
      <c r="DW9" s="23" t="e">
        <f>#REF!-(INTERCEPT($B$7:$B$39,$A$7:$A$39)+SLOPE($B$7:$B$39,$A$7:$A$39)*#REF!)</f>
        <v>#REF!</v>
      </c>
      <c r="DX9" s="23" t="e">
        <f t="shared" si="42"/>
        <v>#REF!</v>
      </c>
      <c r="DZ9" s="23" t="e">
        <f>#REF!-(INTERCEPT($B$7:$B$39,$A$7:$A$39)+SLOPE($B$7:$B$39,$A$7:$A$39)*#REF!)</f>
        <v>#REF!</v>
      </c>
      <c r="EA9" s="23" t="e">
        <f t="shared" si="43"/>
        <v>#REF!</v>
      </c>
      <c r="EC9" s="23" t="e">
        <f>#REF!-(INTERCEPT($B$7:$B$39,$A$7:$A$39)+SLOPE($B$7:$B$39,$A$7:$A$39)*#REF!)</f>
        <v>#REF!</v>
      </c>
      <c r="ED9" s="23" t="e">
        <f t="shared" si="44"/>
        <v>#REF!</v>
      </c>
      <c r="EF9" s="23" t="e">
        <f>#REF!-(INTERCEPT($B$7:$B$39,$A$7:$A$39)+SLOPE($B$7:$B$39,$A$7:$A$39)*#REF!)</f>
        <v>#REF!</v>
      </c>
      <c r="EG9" s="23" t="e">
        <f t="shared" si="45"/>
        <v>#REF!</v>
      </c>
      <c r="EI9" s="23" t="e">
        <f>#REF!-(INTERCEPT($B$7:$B$39,$A$7:$A$39)+SLOPE($B$7:$B$39,$A$7:$A$39)*#REF!)</f>
        <v>#REF!</v>
      </c>
      <c r="EJ9" s="23" t="e">
        <f t="shared" si="46"/>
        <v>#REF!</v>
      </c>
      <c r="EL9" s="23" t="e">
        <f>#REF!-(INTERCEPT($B$7:$B$39,$A$7:$A$39)+SLOPE($B$7:$B$39,$A$7:$A$39)*#REF!)</f>
        <v>#REF!</v>
      </c>
      <c r="EM9" s="23" t="e">
        <f t="shared" si="47"/>
        <v>#REF!</v>
      </c>
      <c r="EO9" s="23" t="e">
        <f>#REF!-(INTERCEPT($B$7:$B$39,$A$7:$A$39)+SLOPE($B$7:$B$39,$A$7:$A$39)*#REF!)</f>
        <v>#REF!</v>
      </c>
      <c r="EP9" s="23" t="e">
        <f t="shared" si="48"/>
        <v>#REF!</v>
      </c>
      <c r="ER9" s="23" t="e">
        <f>#REF!-(INTERCEPT($B$7:$B$39,$A$7:$A$39)+SLOPE($B$7:$B$39,$A$7:$A$39)*#REF!)</f>
        <v>#REF!</v>
      </c>
      <c r="ES9" s="23" t="e">
        <f t="shared" si="49"/>
        <v>#REF!</v>
      </c>
      <c r="EU9" s="23" t="e">
        <f>#REF!-(INTERCEPT($B$7:$B$39,$A$7:$A$39)+SLOPE($B$7:$B$39,$A$7:$A$39)*#REF!)</f>
        <v>#REF!</v>
      </c>
      <c r="EV9" s="23" t="e">
        <f t="shared" si="50"/>
        <v>#REF!</v>
      </c>
      <c r="EX9" s="23" t="e">
        <f>#REF!-(INTERCEPT($B$7:$B$39,$A$7:$A$39)+SLOPE($B$7:$B$39,$A$7:$A$39)*#REF!)</f>
        <v>#REF!</v>
      </c>
      <c r="EY9" s="23" t="e">
        <f t="shared" si="51"/>
        <v>#REF!</v>
      </c>
      <c r="FA9" s="23" t="e">
        <f>#REF!-(INTERCEPT($B$7:$B$39,$A$7:$A$39)+SLOPE($B$7:$B$39,$A$7:$A$39)*#REF!)</f>
        <v>#REF!</v>
      </c>
      <c r="FB9" s="23" t="e">
        <f t="shared" si="52"/>
        <v>#REF!</v>
      </c>
    </row>
    <row r="10" spans="1:158" ht="14.25" x14ac:dyDescent="0.45">
      <c r="A10" s="3">
        <v>134.24575818075002</v>
      </c>
      <c r="B10">
        <v>5.4818577353918263</v>
      </c>
      <c r="D10" s="22" t="e">
        <f>#REF!-(INTERCEPT(#REF!,#REF!)+SLOPE(#REF!,#REF!)*#REF!)</f>
        <v>#REF!</v>
      </c>
      <c r="E10" s="22" t="e">
        <f>D10^2</f>
        <v>#REF!</v>
      </c>
      <c r="G10" s="22" t="e">
        <f>#REF!-(INTERCEPT(#REF!,#REF!)+SLOPE(#REF!,#REF!)*#REF!)</f>
        <v>#REF!</v>
      </c>
      <c r="H10" s="22" t="e">
        <f t="shared" si="1"/>
        <v>#REF!</v>
      </c>
      <c r="J10" s="22" t="e">
        <f>#REF!-(INTERCEPT(#REF!,#REF!)+SLOPE(#REF!,#REF!)*#REF!)</f>
        <v>#REF!</v>
      </c>
      <c r="K10" s="22" t="e">
        <f t="shared" si="2"/>
        <v>#REF!</v>
      </c>
      <c r="M10" s="22" t="e">
        <f>#REF!-(INTERCEPT(#REF!,#REF!)+SLOPE(#REF!,#REF!)*#REF!)</f>
        <v>#REF!</v>
      </c>
      <c r="N10" s="22" t="e">
        <f t="shared" si="3"/>
        <v>#REF!</v>
      </c>
      <c r="P10" s="22" t="e">
        <f>#REF!-(INTERCEPT($B$7:$B$13,$A$7:$A$13)+SLOPE($B$7:$B$13,$A$7:$A$13)*#REF!)</f>
        <v>#REF!</v>
      </c>
      <c r="Q10" s="22" t="e">
        <f t="shared" si="4"/>
        <v>#REF!</v>
      </c>
      <c r="S10" s="22" t="e">
        <f>#REF!-(INTERCEPT($B$7:$B$13,$A$7:$A$13)+SLOPE($B$7:$B$13,$A$7:$A$13)*#REF!)</f>
        <v>#REF!</v>
      </c>
      <c r="T10" s="22" t="e">
        <f t="shared" si="5"/>
        <v>#REF!</v>
      </c>
      <c r="V10" s="22" t="e">
        <f>#REF!-(INTERCEPT($B$7:$B$13,$A$7:$A$13)+SLOPE($B$7:$B$13,$A$7:$A$13)*#REF!)</f>
        <v>#REF!</v>
      </c>
      <c r="W10" s="22" t="e">
        <f t="shared" si="6"/>
        <v>#REF!</v>
      </c>
      <c r="Y10" s="22" t="e">
        <f>#REF!-(INTERCEPT($B$7:$B$13,$A$7:$A$13)+SLOPE($B$7:$B$13,$A$7:$A$13)*#REF!)</f>
        <v>#REF!</v>
      </c>
      <c r="Z10" s="22" t="e">
        <f t="shared" si="7"/>
        <v>#REF!</v>
      </c>
      <c r="AB10" s="22" t="e">
        <f>#REF!-(INTERCEPT($B$7:$B$13,$A$7:$A$13)+SLOPE($B$7:$B$13,$A$7:$A$13)*#REF!)</f>
        <v>#REF!</v>
      </c>
      <c r="AC10" s="22" t="e">
        <f t="shared" si="8"/>
        <v>#REF!</v>
      </c>
      <c r="AE10" s="22" t="e">
        <f>#REF!-(INTERCEPT($B$7:$B$13,$A$7:$A$13)+SLOPE($B$7:$B$13,$A$7:$A$13)*#REF!)</f>
        <v>#REF!</v>
      </c>
      <c r="AF10" s="22" t="e">
        <f t="shared" si="9"/>
        <v>#REF!</v>
      </c>
      <c r="AH10" s="22" t="e">
        <f>#REF!-(INTERCEPT($B$7:$B$13,$A$7:$A$13)+SLOPE($B$7:$B$13,$A$7:$A$13)*#REF!)</f>
        <v>#REF!</v>
      </c>
      <c r="AI10" s="22" t="e">
        <f t="shared" si="10"/>
        <v>#REF!</v>
      </c>
      <c r="AK10" s="22" t="e">
        <f>#REF!-(INTERCEPT($B$7:$B$14,$A$7:$A$14)+SLOPE($B$7:$B$14,$A$7:$A$14)*#REF!)</f>
        <v>#REF!</v>
      </c>
      <c r="AL10" s="22" t="e">
        <f t="shared" si="11"/>
        <v>#REF!</v>
      </c>
      <c r="AN10" s="22" t="e">
        <f>#REF!-(INTERCEPT($B$7:$B$15,$A$7:$A$15)+SLOPE($B$7:$B$15,$A$7:$A$15)*#REF!)</f>
        <v>#REF!</v>
      </c>
      <c r="AO10" s="22" t="e">
        <f t="shared" si="12"/>
        <v>#REF!</v>
      </c>
      <c r="AQ10" s="22" t="e">
        <f>#REF!-(INTERCEPT($B$7:$B$16,$A$7:$A$16)+SLOPE($B$7:$B$16,$A$7:$A$16)*#REF!)</f>
        <v>#REF!</v>
      </c>
      <c r="AR10" s="22" t="e">
        <f t="shared" si="13"/>
        <v>#REF!</v>
      </c>
      <c r="AT10" s="22" t="e">
        <f>#REF!-(INTERCEPT($B$7:$B$17,$A$7:$A$17)+SLOPE($B$7:$B$17,$A$7:$A$17)*#REF!)</f>
        <v>#REF!</v>
      </c>
      <c r="AU10" s="22" t="e">
        <f t="shared" si="14"/>
        <v>#REF!</v>
      </c>
      <c r="AW10" s="22" t="e">
        <f>#REF!-(INTERCEPT($B$7:$B$18,$A$7:$A$18)+SLOPE($B$7:$B$18,$A$7:$A$18)*#REF!)</f>
        <v>#REF!</v>
      </c>
      <c r="AX10" s="22" t="e">
        <f t="shared" si="15"/>
        <v>#REF!</v>
      </c>
      <c r="AZ10" s="22" t="e">
        <f>#REF!-(INTERCEPT($B$7:$B$19,$A$7:$A$19)+SLOPE($B$7:$B$19,$A$7:$A$19)*#REF!)</f>
        <v>#REF!</v>
      </c>
      <c r="BA10" s="22" t="e">
        <f t="shared" si="16"/>
        <v>#REF!</v>
      </c>
      <c r="BC10" s="22" t="e">
        <f>#REF!-(INTERCEPT($B$7:$B$20,$A$7:$A$20)+SLOPE($B$7:$B$20,$A$7:$A$20)*#REF!)</f>
        <v>#REF!</v>
      </c>
      <c r="BD10" s="22" t="e">
        <f t="shared" si="17"/>
        <v>#REF!</v>
      </c>
      <c r="BF10" s="22" t="e">
        <f>#REF!-(INTERCEPT($B$7:$B$21,$A$7:$A$21)+SLOPE($B$7:$B$21,$A$7:$A$21)*#REF!)</f>
        <v>#REF!</v>
      </c>
      <c r="BG10" s="22" t="e">
        <f t="shared" si="18"/>
        <v>#REF!</v>
      </c>
      <c r="BI10" s="22" t="e">
        <f>#REF!-(INTERCEPT($B$7:$B$22,$A$7:$A$22)+SLOPE($B$7:$B$22,$A$7:$A$22)*#REF!)</f>
        <v>#REF!</v>
      </c>
      <c r="BJ10" s="22" t="e">
        <f t="shared" si="19"/>
        <v>#REF!</v>
      </c>
      <c r="BL10" s="22" t="e">
        <f>#REF!-(INTERCEPT($B$7:$B$23,$A$7:$A$23)+SLOPE($B$7:$B$23,$A$7:$A$23)*#REF!)</f>
        <v>#REF!</v>
      </c>
      <c r="BM10" s="22" t="e">
        <f t="shared" si="20"/>
        <v>#REF!</v>
      </c>
      <c r="BO10" s="22" t="e">
        <f>#REF!-(INTERCEPT($B$7:$B$31,$A$7:$A$31)+SLOPE($B$7:$B$31,$A$7:$A$31)*#REF!)</f>
        <v>#REF!</v>
      </c>
      <c r="BP10" s="22" t="e">
        <f t="shared" si="21"/>
        <v>#REF!</v>
      </c>
      <c r="BR10" s="22" t="e">
        <f>#REF!-(INTERCEPT($B$7:$B$32,$A$7:$A$32)+SLOPE($B$7:$B$32,$A$7:$A$32)*#REF!)</f>
        <v>#REF!</v>
      </c>
      <c r="BS10" s="22" t="e">
        <f t="shared" si="22"/>
        <v>#REF!</v>
      </c>
      <c r="BU10" s="22" t="e">
        <f>#REF!-(INTERCEPT($B$7:$B$33,$A$7:$A$33)+SLOPE($B$7:$B$33,$A$7:$A$33)*#REF!)</f>
        <v>#REF!</v>
      </c>
      <c r="BV10" s="22" t="e">
        <f t="shared" si="23"/>
        <v>#REF!</v>
      </c>
      <c r="BX10" s="23" t="e">
        <f>#REF!-(INTERCEPT($B$7:$B$34,$A$7:$A$34)+SLOPE($B$7:$B$34,$A$7:$A$34)*#REF!)</f>
        <v>#REF!</v>
      </c>
      <c r="BY10" s="23" t="e">
        <f t="shared" si="25"/>
        <v>#REF!</v>
      </c>
      <c r="CA10" s="23" t="e">
        <f>#REF!-(INTERCEPT($B$7:$B$35,$A$7:$A$35)+SLOPE($B$7:$B$35,$A$7:$A$35)*#REF!)</f>
        <v>#REF!</v>
      </c>
      <c r="CB10" s="23" t="e">
        <f t="shared" si="26"/>
        <v>#REF!</v>
      </c>
      <c r="CD10" s="23" t="e">
        <f>#REF!-(INTERCEPT($B$7:$B$36,$A$7:$A$36)+SLOPE($B$7:$B$36,$A$7:$A$36)*#REF!)</f>
        <v>#REF!</v>
      </c>
      <c r="CE10" s="23" t="e">
        <f t="shared" si="27"/>
        <v>#REF!</v>
      </c>
      <c r="CG10" s="23" t="e">
        <f>#REF!-(INTERCEPT($B$7:$B$37,$A$7:$A$37)+SLOPE($B$7:$B$37,$A$7:$A$37)*#REF!)</f>
        <v>#REF!</v>
      </c>
      <c r="CH10" s="23" t="e">
        <f t="shared" si="28"/>
        <v>#REF!</v>
      </c>
      <c r="CJ10" s="23" t="e">
        <f>#REF!-(INTERCEPT($B$7:$B$38,$A$7:$A$38)+SLOPE($B$7:$B$38,$A$7:$A$38)*#REF!)</f>
        <v>#REF!</v>
      </c>
      <c r="CK10" s="23" t="e">
        <f t="shared" si="29"/>
        <v>#REF!</v>
      </c>
      <c r="CM10" s="23" t="e">
        <f>#REF!-(INTERCEPT($B$7:$B$39,$A$7:$A$39)+SLOPE($B$7:$B$39,$A$7:$A$39)*#REF!)</f>
        <v>#REF!</v>
      </c>
      <c r="CN10" s="23" t="e">
        <f t="shared" si="30"/>
        <v>#REF!</v>
      </c>
      <c r="CP10" s="23" t="e">
        <f>#REF!-(INTERCEPT($B$7:$B$39,$A$7:$A$39)+SLOPE($B$7:$B$39,$A$7:$A$39)*#REF!)</f>
        <v>#REF!</v>
      </c>
      <c r="CQ10" s="23" t="e">
        <f t="shared" si="31"/>
        <v>#REF!</v>
      </c>
      <c r="CS10" s="23" t="e">
        <f>#REF!-(INTERCEPT($B$7:$B$39,$A$7:$A$39)+SLOPE($B$7:$B$39,$A$7:$A$39)*#REF!)</f>
        <v>#REF!</v>
      </c>
      <c r="CT10" s="23" t="e">
        <f t="shared" si="32"/>
        <v>#REF!</v>
      </c>
      <c r="CV10" s="23" t="e">
        <f>#REF!-(INTERCEPT($B$7:$B$39,$A$7:$A$39)+SLOPE($B$7:$B$39,$A$7:$A$39)*#REF!)</f>
        <v>#REF!</v>
      </c>
      <c r="CW10" s="23" t="e">
        <f t="shared" si="33"/>
        <v>#REF!</v>
      </c>
      <c r="CY10" s="23" t="e">
        <f>#REF!-(INTERCEPT($B$7:$B$39,$A$7:$A$39)+SLOPE($B$7:$B$39,$A$7:$A$39)*#REF!)</f>
        <v>#REF!</v>
      </c>
      <c r="CZ10" s="23" t="e">
        <f t="shared" si="34"/>
        <v>#REF!</v>
      </c>
      <c r="DB10" s="23" t="e">
        <f>#REF!-(INTERCEPT($B$7:$B$39,$A$7:$A$39)+SLOPE($B$7:$B$39,$A$7:$A$39)*#REF!)</f>
        <v>#REF!</v>
      </c>
      <c r="DC10" s="23" t="e">
        <f t="shared" si="35"/>
        <v>#REF!</v>
      </c>
      <c r="DE10" s="23" t="e">
        <f>#REF!-(INTERCEPT($B$7:$B$39,$A$7:$A$39)+SLOPE($B$7:$B$39,$A$7:$A$39)*#REF!)</f>
        <v>#REF!</v>
      </c>
      <c r="DF10" s="23" t="e">
        <f t="shared" si="36"/>
        <v>#REF!</v>
      </c>
      <c r="DH10" s="23" t="e">
        <f>#REF!-(INTERCEPT($B$7:$B$39,$A$7:$A$39)+SLOPE($B$7:$B$39,$A$7:$A$39)*#REF!)</f>
        <v>#REF!</v>
      </c>
      <c r="DI10" s="23" t="e">
        <f t="shared" si="37"/>
        <v>#REF!</v>
      </c>
      <c r="DK10" s="23" t="e">
        <f>#REF!-(INTERCEPT($B$7:$B$39,$A$7:$A$39)+SLOPE($B$7:$B$39,$A$7:$A$39)*#REF!)</f>
        <v>#REF!</v>
      </c>
      <c r="DL10" s="23" t="e">
        <f t="shared" si="38"/>
        <v>#REF!</v>
      </c>
      <c r="DN10" s="23" t="e">
        <f>#REF!-(INTERCEPT($B$7:$B$39,$A$7:$A$39)+SLOPE($B$7:$B$39,$A$7:$A$39)*#REF!)</f>
        <v>#REF!</v>
      </c>
      <c r="DO10" s="23" t="e">
        <f t="shared" si="39"/>
        <v>#REF!</v>
      </c>
      <c r="DQ10" s="23" t="e">
        <f>#REF!-(INTERCEPT($B$7:$B$39,$A$7:$A$39)+SLOPE($B$7:$B$39,$A$7:$A$39)*#REF!)</f>
        <v>#REF!</v>
      </c>
      <c r="DR10" s="23" t="e">
        <f t="shared" si="40"/>
        <v>#REF!</v>
      </c>
      <c r="DT10" s="23" t="e">
        <f>#REF!-(INTERCEPT($B$7:$B$39,$A$7:$A$39)+SLOPE($B$7:$B$39,$A$7:$A$39)*#REF!)</f>
        <v>#REF!</v>
      </c>
      <c r="DU10" s="23" t="e">
        <f t="shared" si="41"/>
        <v>#REF!</v>
      </c>
      <c r="DW10" s="23" t="e">
        <f>#REF!-(INTERCEPT($B$7:$B$39,$A$7:$A$39)+SLOPE($B$7:$B$39,$A$7:$A$39)*#REF!)</f>
        <v>#REF!</v>
      </c>
      <c r="DX10" s="23" t="e">
        <f t="shared" si="42"/>
        <v>#REF!</v>
      </c>
      <c r="DZ10" s="23" t="e">
        <f>#REF!-(INTERCEPT($B$7:$B$39,$A$7:$A$39)+SLOPE($B$7:$B$39,$A$7:$A$39)*#REF!)</f>
        <v>#REF!</v>
      </c>
      <c r="EA10" s="23" t="e">
        <f t="shared" si="43"/>
        <v>#REF!</v>
      </c>
      <c r="EC10" s="23" t="e">
        <f>#REF!-(INTERCEPT($B$7:$B$39,$A$7:$A$39)+SLOPE($B$7:$B$39,$A$7:$A$39)*#REF!)</f>
        <v>#REF!</v>
      </c>
      <c r="ED10" s="23" t="e">
        <f t="shared" si="44"/>
        <v>#REF!</v>
      </c>
      <c r="EF10" s="23" t="e">
        <f>#REF!-(INTERCEPT($B$7:$B$39,$A$7:$A$39)+SLOPE($B$7:$B$39,$A$7:$A$39)*#REF!)</f>
        <v>#REF!</v>
      </c>
      <c r="EG10" s="23" t="e">
        <f t="shared" si="45"/>
        <v>#REF!</v>
      </c>
      <c r="EI10" s="23" t="e">
        <f>#REF!-(INTERCEPT($B$7:$B$39,$A$7:$A$39)+SLOPE($B$7:$B$39,$A$7:$A$39)*#REF!)</f>
        <v>#REF!</v>
      </c>
      <c r="EJ10" s="23" t="e">
        <f t="shared" si="46"/>
        <v>#REF!</v>
      </c>
      <c r="EL10" s="23" t="e">
        <f>#REF!-(INTERCEPT($B$7:$B$39,$A$7:$A$39)+SLOPE($B$7:$B$39,$A$7:$A$39)*#REF!)</f>
        <v>#REF!</v>
      </c>
      <c r="EM10" s="23" t="e">
        <f t="shared" si="47"/>
        <v>#REF!</v>
      </c>
      <c r="EO10" s="23" t="e">
        <f>#REF!-(INTERCEPT($B$7:$B$39,$A$7:$A$39)+SLOPE($B$7:$B$39,$A$7:$A$39)*#REF!)</f>
        <v>#REF!</v>
      </c>
      <c r="EP10" s="23" t="e">
        <f t="shared" si="48"/>
        <v>#REF!</v>
      </c>
      <c r="ER10" s="23" t="e">
        <f>#REF!-(INTERCEPT($B$7:$B$39,$A$7:$A$39)+SLOPE($B$7:$B$39,$A$7:$A$39)*#REF!)</f>
        <v>#REF!</v>
      </c>
      <c r="ES10" s="23" t="e">
        <f t="shared" si="49"/>
        <v>#REF!</v>
      </c>
      <c r="EU10" s="23" t="e">
        <f>#REF!-(INTERCEPT($B$7:$B$39,$A$7:$A$39)+SLOPE($B$7:$B$39,$A$7:$A$39)*#REF!)</f>
        <v>#REF!</v>
      </c>
      <c r="EV10" s="23" t="e">
        <f t="shared" si="50"/>
        <v>#REF!</v>
      </c>
      <c r="EX10" s="23" t="e">
        <f>#REF!-(INTERCEPT($B$7:$B$39,$A$7:$A$39)+SLOPE($B$7:$B$39,$A$7:$A$39)*#REF!)</f>
        <v>#REF!</v>
      </c>
      <c r="EY10" s="23" t="e">
        <f t="shared" si="51"/>
        <v>#REF!</v>
      </c>
      <c r="FA10" s="23" t="e">
        <f>#REF!-(INTERCEPT($B$7:$B$39,$A$7:$A$39)+SLOPE($B$7:$B$39,$A$7:$A$39)*#REF!)</f>
        <v>#REF!</v>
      </c>
      <c r="FB10" s="23" t="e">
        <f t="shared" si="52"/>
        <v>#REF!</v>
      </c>
    </row>
    <row r="11" spans="1:158" ht="14.25" x14ac:dyDescent="0.45">
      <c r="A11" s="3">
        <v>132.12710202581709</v>
      </c>
      <c r="B11">
        <v>5.3733385236819089</v>
      </c>
      <c r="D11" s="24" t="e">
        <f>#REF!-(INTERCEPT($B$24:$B$80,$A$24:$A$80)+SLOPE($B$24:$B$80,$A$24:$A$80)*#REF!)</f>
        <v>#REF!</v>
      </c>
      <c r="E11" s="24" t="e">
        <f t="shared" si="24"/>
        <v>#REF!</v>
      </c>
      <c r="G11" s="22" t="e">
        <f>#REF!-(INTERCEPT(#REF!,#REF!)+SLOPE(#REF!,#REF!)*#REF!)</f>
        <v>#REF!</v>
      </c>
      <c r="H11" s="22" t="e">
        <f t="shared" si="1"/>
        <v>#REF!</v>
      </c>
      <c r="J11" s="22" t="e">
        <f>#REF!-(INTERCEPT(#REF!,#REF!)+SLOPE(#REF!,#REF!)*#REF!)</f>
        <v>#REF!</v>
      </c>
      <c r="K11" s="22" t="e">
        <f t="shared" si="2"/>
        <v>#REF!</v>
      </c>
      <c r="M11" s="22" t="e">
        <f>#REF!-(INTERCEPT(#REF!,#REF!)+SLOPE(#REF!,#REF!)*#REF!)</f>
        <v>#REF!</v>
      </c>
      <c r="N11" s="22" t="e">
        <f t="shared" si="3"/>
        <v>#REF!</v>
      </c>
      <c r="P11" s="22" t="e">
        <f>#REF!-(INTERCEPT($B$7:$B$13,$A$7:$A$13)+SLOPE($B$7:$B$13,$A$7:$A$13)*#REF!)</f>
        <v>#REF!</v>
      </c>
      <c r="Q11" s="22" t="e">
        <f t="shared" si="4"/>
        <v>#REF!</v>
      </c>
      <c r="S11" s="22" t="e">
        <f>#REF!-(INTERCEPT($B$7:$B$13,$A$7:$A$13)+SLOPE($B$7:$B$13,$A$7:$A$13)*#REF!)</f>
        <v>#REF!</v>
      </c>
      <c r="T11" s="22" t="e">
        <f t="shared" si="5"/>
        <v>#REF!</v>
      </c>
      <c r="V11" s="22" t="e">
        <f>#REF!-(INTERCEPT($B$7:$B$13,$A$7:$A$13)+SLOPE($B$7:$B$13,$A$7:$A$13)*#REF!)</f>
        <v>#REF!</v>
      </c>
      <c r="W11" s="22" t="e">
        <f t="shared" si="6"/>
        <v>#REF!</v>
      </c>
      <c r="Y11" s="22" t="e">
        <f>#REF!-(INTERCEPT($B$7:$B$13,$A$7:$A$13)+SLOPE($B$7:$B$13,$A$7:$A$13)*#REF!)</f>
        <v>#REF!</v>
      </c>
      <c r="Z11" s="22" t="e">
        <f t="shared" si="7"/>
        <v>#REF!</v>
      </c>
      <c r="AB11" s="22" t="e">
        <f>#REF!-(INTERCEPT($B$7:$B$13,$A$7:$A$13)+SLOPE($B$7:$B$13,$A$7:$A$13)*#REF!)</f>
        <v>#REF!</v>
      </c>
      <c r="AC11" s="22" t="e">
        <f t="shared" si="8"/>
        <v>#REF!</v>
      </c>
      <c r="AE11" s="22" t="e">
        <f>#REF!-(INTERCEPT($B$7:$B$13,$A$7:$A$13)+SLOPE($B$7:$B$13,$A$7:$A$13)*#REF!)</f>
        <v>#REF!</v>
      </c>
      <c r="AF11" s="22" t="e">
        <f t="shared" si="9"/>
        <v>#REF!</v>
      </c>
      <c r="AH11" s="22" t="e">
        <f>#REF!-(INTERCEPT($B$7:$B$13,$A$7:$A$13)+SLOPE($B$7:$B$13,$A$7:$A$13)*#REF!)</f>
        <v>#REF!</v>
      </c>
      <c r="AI11" s="22" t="e">
        <f t="shared" si="10"/>
        <v>#REF!</v>
      </c>
      <c r="AK11" s="22" t="e">
        <f>#REF!-(INTERCEPT($B$7:$B$14,$A$7:$A$14)+SLOPE($B$7:$B$14,$A$7:$A$14)*#REF!)</f>
        <v>#REF!</v>
      </c>
      <c r="AL11" s="22" t="e">
        <f t="shared" si="11"/>
        <v>#REF!</v>
      </c>
      <c r="AN11" s="22" t="e">
        <f>#REF!-(INTERCEPT($B$7:$B$15,$A$7:$A$15)+SLOPE($B$7:$B$15,$A$7:$A$15)*#REF!)</f>
        <v>#REF!</v>
      </c>
      <c r="AO11" s="22" t="e">
        <f t="shared" si="12"/>
        <v>#REF!</v>
      </c>
      <c r="AQ11" s="22" t="e">
        <f>#REF!-(INTERCEPT($B$7:$B$16,$A$7:$A$16)+SLOPE($B$7:$B$16,$A$7:$A$16)*#REF!)</f>
        <v>#REF!</v>
      </c>
      <c r="AR11" s="22" t="e">
        <f t="shared" si="13"/>
        <v>#REF!</v>
      </c>
      <c r="AT11" s="22" t="e">
        <f>#REF!-(INTERCEPT($B$7:$B$17,$A$7:$A$17)+SLOPE($B$7:$B$17,$A$7:$A$17)*#REF!)</f>
        <v>#REF!</v>
      </c>
      <c r="AU11" s="22" t="e">
        <f t="shared" si="14"/>
        <v>#REF!</v>
      </c>
      <c r="AW11" s="22" t="e">
        <f>#REF!-(INTERCEPT($B$7:$B$18,$A$7:$A$18)+SLOPE($B$7:$B$18,$A$7:$A$18)*#REF!)</f>
        <v>#REF!</v>
      </c>
      <c r="AX11" s="22" t="e">
        <f t="shared" si="15"/>
        <v>#REF!</v>
      </c>
      <c r="AZ11" s="22" t="e">
        <f>#REF!-(INTERCEPT($B$7:$B$19,$A$7:$A$19)+SLOPE($B$7:$B$19,$A$7:$A$19)*#REF!)</f>
        <v>#REF!</v>
      </c>
      <c r="BA11" s="22" t="e">
        <f t="shared" si="16"/>
        <v>#REF!</v>
      </c>
      <c r="BC11" s="22" t="e">
        <f>#REF!-(INTERCEPT($B$7:$B$20,$A$7:$A$20)+SLOPE($B$7:$B$20,$A$7:$A$20)*#REF!)</f>
        <v>#REF!</v>
      </c>
      <c r="BD11" s="22" t="e">
        <f t="shared" si="17"/>
        <v>#REF!</v>
      </c>
      <c r="BF11" s="22" t="e">
        <f>#REF!-(INTERCEPT($B$7:$B$21,$A$7:$A$21)+SLOPE($B$7:$B$21,$A$7:$A$21)*#REF!)</f>
        <v>#REF!</v>
      </c>
      <c r="BG11" s="22" t="e">
        <f t="shared" si="18"/>
        <v>#REF!</v>
      </c>
      <c r="BI11" s="22" t="e">
        <f>#REF!-(INTERCEPT($B$7:$B$22,$A$7:$A$22)+SLOPE($B$7:$B$22,$A$7:$A$22)*#REF!)</f>
        <v>#REF!</v>
      </c>
      <c r="BJ11" s="22" t="e">
        <f t="shared" si="19"/>
        <v>#REF!</v>
      </c>
      <c r="BL11" s="22" t="e">
        <f>#REF!-(INTERCEPT($B$7:$B$23,$A$7:$A$23)+SLOPE($B$7:$B$23,$A$7:$A$23)*#REF!)</f>
        <v>#REF!</v>
      </c>
      <c r="BM11" s="22" t="e">
        <f t="shared" si="20"/>
        <v>#REF!</v>
      </c>
      <c r="BO11" s="22" t="e">
        <f>#REF!-(INTERCEPT($B$7:$B$31,$A$7:$A$31)+SLOPE($B$7:$B$31,$A$7:$A$31)*#REF!)</f>
        <v>#REF!</v>
      </c>
      <c r="BP11" s="22" t="e">
        <f t="shared" si="21"/>
        <v>#REF!</v>
      </c>
      <c r="BR11" s="22" t="e">
        <f>#REF!-(INTERCEPT($B$7:$B$32,$A$7:$A$32)+SLOPE($B$7:$B$32,$A$7:$A$32)*#REF!)</f>
        <v>#REF!</v>
      </c>
      <c r="BS11" s="22" t="e">
        <f t="shared" si="22"/>
        <v>#REF!</v>
      </c>
      <c r="BU11" s="22" t="e">
        <f>#REF!-(INTERCEPT($B$7:$B$33,$A$7:$A$33)+SLOPE($B$7:$B$33,$A$7:$A$33)*#REF!)</f>
        <v>#REF!</v>
      </c>
      <c r="BV11" s="22" t="e">
        <f t="shared" si="23"/>
        <v>#REF!</v>
      </c>
      <c r="BX11" s="23" t="e">
        <f>#REF!-(INTERCEPT($B$7:$B$34,$A$7:$A$34)+SLOPE($B$7:$B$34,$A$7:$A$34)*#REF!)</f>
        <v>#REF!</v>
      </c>
      <c r="BY11" s="23" t="e">
        <f t="shared" si="25"/>
        <v>#REF!</v>
      </c>
      <c r="CA11" s="23" t="e">
        <f>#REF!-(INTERCEPT($B$7:$B$35,$A$7:$A$35)+SLOPE($B$7:$B$35,$A$7:$A$35)*#REF!)</f>
        <v>#REF!</v>
      </c>
      <c r="CB11" s="23" t="e">
        <f t="shared" si="26"/>
        <v>#REF!</v>
      </c>
      <c r="CD11" s="23" t="e">
        <f>#REF!-(INTERCEPT($B$7:$B$36,$A$7:$A$36)+SLOPE($B$7:$B$36,$A$7:$A$36)*#REF!)</f>
        <v>#REF!</v>
      </c>
      <c r="CE11" s="23" t="e">
        <f t="shared" si="27"/>
        <v>#REF!</v>
      </c>
      <c r="CG11" s="23" t="e">
        <f>#REF!-(INTERCEPT($B$7:$B$37,$A$7:$A$37)+SLOPE($B$7:$B$37,$A$7:$A$37)*#REF!)</f>
        <v>#REF!</v>
      </c>
      <c r="CH11" s="23" t="e">
        <f t="shared" si="28"/>
        <v>#REF!</v>
      </c>
      <c r="CJ11" s="23" t="e">
        <f>#REF!-(INTERCEPT($B$7:$B$38,$A$7:$A$38)+SLOPE($B$7:$B$38,$A$7:$A$38)*#REF!)</f>
        <v>#REF!</v>
      </c>
      <c r="CK11" s="23" t="e">
        <f t="shared" si="29"/>
        <v>#REF!</v>
      </c>
      <c r="CM11" s="23" t="e">
        <f>#REF!-(INTERCEPT($B$7:$B$39,$A$7:$A$39)+SLOPE($B$7:$B$39,$A$7:$A$39)*#REF!)</f>
        <v>#REF!</v>
      </c>
      <c r="CN11" s="23" t="e">
        <f t="shared" si="30"/>
        <v>#REF!</v>
      </c>
      <c r="CP11" s="23" t="e">
        <f>#REF!-(INTERCEPT($B$7:$B$39,$A$7:$A$39)+SLOPE($B$7:$B$39,$A$7:$A$39)*#REF!)</f>
        <v>#REF!</v>
      </c>
      <c r="CQ11" s="23" t="e">
        <f t="shared" si="31"/>
        <v>#REF!</v>
      </c>
      <c r="CS11" s="23" t="e">
        <f>#REF!-(INTERCEPT($B$7:$B$39,$A$7:$A$39)+SLOPE($B$7:$B$39,$A$7:$A$39)*#REF!)</f>
        <v>#REF!</v>
      </c>
      <c r="CT11" s="23" t="e">
        <f t="shared" si="32"/>
        <v>#REF!</v>
      </c>
      <c r="CV11" s="23" t="e">
        <f>#REF!-(INTERCEPT($B$7:$B$39,$A$7:$A$39)+SLOPE($B$7:$B$39,$A$7:$A$39)*#REF!)</f>
        <v>#REF!</v>
      </c>
      <c r="CW11" s="23" t="e">
        <f t="shared" si="33"/>
        <v>#REF!</v>
      </c>
      <c r="CY11" s="23" t="e">
        <f>#REF!-(INTERCEPT($B$7:$B$39,$A$7:$A$39)+SLOPE($B$7:$B$39,$A$7:$A$39)*#REF!)</f>
        <v>#REF!</v>
      </c>
      <c r="CZ11" s="23" t="e">
        <f t="shared" si="34"/>
        <v>#REF!</v>
      </c>
      <c r="DB11" s="23" t="e">
        <f>#REF!-(INTERCEPT($B$7:$B$39,$A$7:$A$39)+SLOPE($B$7:$B$39,$A$7:$A$39)*#REF!)</f>
        <v>#REF!</v>
      </c>
      <c r="DC11" s="23" t="e">
        <f t="shared" si="35"/>
        <v>#REF!</v>
      </c>
      <c r="DE11" s="23" t="e">
        <f>#REF!-(INTERCEPT($B$7:$B$39,$A$7:$A$39)+SLOPE($B$7:$B$39,$A$7:$A$39)*#REF!)</f>
        <v>#REF!</v>
      </c>
      <c r="DF11" s="23" t="e">
        <f t="shared" si="36"/>
        <v>#REF!</v>
      </c>
      <c r="DH11" s="23" t="e">
        <f>#REF!-(INTERCEPT($B$7:$B$39,$A$7:$A$39)+SLOPE($B$7:$B$39,$A$7:$A$39)*#REF!)</f>
        <v>#REF!</v>
      </c>
      <c r="DI11" s="23" t="e">
        <f t="shared" si="37"/>
        <v>#REF!</v>
      </c>
      <c r="DK11" s="23" t="e">
        <f>#REF!-(INTERCEPT($B$7:$B$39,$A$7:$A$39)+SLOPE($B$7:$B$39,$A$7:$A$39)*#REF!)</f>
        <v>#REF!</v>
      </c>
      <c r="DL11" s="23" t="e">
        <f t="shared" si="38"/>
        <v>#REF!</v>
      </c>
      <c r="DN11" s="23" t="e">
        <f>#REF!-(INTERCEPT($B$7:$B$39,$A$7:$A$39)+SLOPE($B$7:$B$39,$A$7:$A$39)*#REF!)</f>
        <v>#REF!</v>
      </c>
      <c r="DO11" s="23" t="e">
        <f t="shared" si="39"/>
        <v>#REF!</v>
      </c>
      <c r="DQ11" s="23" t="e">
        <f>#REF!-(INTERCEPT($B$7:$B$39,$A$7:$A$39)+SLOPE($B$7:$B$39,$A$7:$A$39)*#REF!)</f>
        <v>#REF!</v>
      </c>
      <c r="DR11" s="23" t="e">
        <f t="shared" si="40"/>
        <v>#REF!</v>
      </c>
      <c r="DT11" s="23" t="e">
        <f>#REF!-(INTERCEPT($B$7:$B$39,$A$7:$A$39)+SLOPE($B$7:$B$39,$A$7:$A$39)*#REF!)</f>
        <v>#REF!</v>
      </c>
      <c r="DU11" s="23" t="e">
        <f t="shared" si="41"/>
        <v>#REF!</v>
      </c>
      <c r="DW11" s="23" t="e">
        <f>#REF!-(INTERCEPT($B$7:$B$39,$A$7:$A$39)+SLOPE($B$7:$B$39,$A$7:$A$39)*#REF!)</f>
        <v>#REF!</v>
      </c>
      <c r="DX11" s="23" t="e">
        <f t="shared" si="42"/>
        <v>#REF!</v>
      </c>
      <c r="DZ11" s="23" t="e">
        <f>#REF!-(INTERCEPT($B$7:$B$39,$A$7:$A$39)+SLOPE($B$7:$B$39,$A$7:$A$39)*#REF!)</f>
        <v>#REF!</v>
      </c>
      <c r="EA11" s="23" t="e">
        <f t="shared" si="43"/>
        <v>#REF!</v>
      </c>
      <c r="EC11" s="23" t="e">
        <f>#REF!-(INTERCEPT($B$7:$B$39,$A$7:$A$39)+SLOPE($B$7:$B$39,$A$7:$A$39)*#REF!)</f>
        <v>#REF!</v>
      </c>
      <c r="ED11" s="23" t="e">
        <f t="shared" si="44"/>
        <v>#REF!</v>
      </c>
      <c r="EF11" s="23" t="e">
        <f>#REF!-(INTERCEPT($B$7:$B$39,$A$7:$A$39)+SLOPE($B$7:$B$39,$A$7:$A$39)*#REF!)</f>
        <v>#REF!</v>
      </c>
      <c r="EG11" s="23" t="e">
        <f t="shared" si="45"/>
        <v>#REF!</v>
      </c>
      <c r="EI11" s="23" t="e">
        <f>#REF!-(INTERCEPT($B$7:$B$39,$A$7:$A$39)+SLOPE($B$7:$B$39,$A$7:$A$39)*#REF!)</f>
        <v>#REF!</v>
      </c>
      <c r="EJ11" s="23" t="e">
        <f t="shared" si="46"/>
        <v>#REF!</v>
      </c>
      <c r="EL11" s="23" t="e">
        <f>#REF!-(INTERCEPT($B$7:$B$39,$A$7:$A$39)+SLOPE($B$7:$B$39,$A$7:$A$39)*#REF!)</f>
        <v>#REF!</v>
      </c>
      <c r="EM11" s="23" t="e">
        <f t="shared" si="47"/>
        <v>#REF!</v>
      </c>
      <c r="EO11" s="23" t="e">
        <f>#REF!-(INTERCEPT($B$7:$B$39,$A$7:$A$39)+SLOPE($B$7:$B$39,$A$7:$A$39)*#REF!)</f>
        <v>#REF!</v>
      </c>
      <c r="EP11" s="23" t="e">
        <f t="shared" si="48"/>
        <v>#REF!</v>
      </c>
      <c r="ER11" s="23" t="e">
        <f>#REF!-(INTERCEPT($B$7:$B$39,$A$7:$A$39)+SLOPE($B$7:$B$39,$A$7:$A$39)*#REF!)</f>
        <v>#REF!</v>
      </c>
      <c r="ES11" s="23" t="e">
        <f t="shared" si="49"/>
        <v>#REF!</v>
      </c>
      <c r="EU11" s="23" t="e">
        <f>#REF!-(INTERCEPT($B$7:$B$39,$A$7:$A$39)+SLOPE($B$7:$B$39,$A$7:$A$39)*#REF!)</f>
        <v>#REF!</v>
      </c>
      <c r="EV11" s="23" t="e">
        <f t="shared" si="50"/>
        <v>#REF!</v>
      </c>
      <c r="EX11" s="23" t="e">
        <f>#REF!-(INTERCEPT($B$7:$B$39,$A$7:$A$39)+SLOPE($B$7:$B$39,$A$7:$A$39)*#REF!)</f>
        <v>#REF!</v>
      </c>
      <c r="EY11" s="23" t="e">
        <f t="shared" si="51"/>
        <v>#REF!</v>
      </c>
      <c r="FA11" s="23" t="e">
        <f>#REF!-(INTERCEPT($B$7:$B$39,$A$7:$A$39)+SLOPE($B$7:$B$39,$A$7:$A$39)*#REF!)</f>
        <v>#REF!</v>
      </c>
      <c r="FB11" s="23" t="e">
        <f t="shared" si="52"/>
        <v>#REF!</v>
      </c>
    </row>
    <row r="12" spans="1:158" ht="14.25" x14ac:dyDescent="0.45">
      <c r="A12" s="3">
        <v>130.39365608087195</v>
      </c>
      <c r="B12">
        <v>5.2118779187573949</v>
      </c>
      <c r="D12" s="24" t="e">
        <f>#REF!-(INTERCEPT($B$24:$B$80,$A$24:$A$80)+SLOPE($B$24:$B$80,$A$24:$A$80)*#REF!)</f>
        <v>#REF!</v>
      </c>
      <c r="E12" s="24" t="e">
        <f t="shared" si="24"/>
        <v>#REF!</v>
      </c>
      <c r="G12" s="24" t="e">
        <f>#REF!-(INTERCEPT($B$24:$B$80,$A$24:$A$80)+SLOPE($B$24:$B$80,$A$24:$A$80)*#REF!)</f>
        <v>#REF!</v>
      </c>
      <c r="H12" s="24" t="e">
        <f t="shared" si="1"/>
        <v>#REF!</v>
      </c>
      <c r="J12" s="22" t="e">
        <f>#REF!-(INTERCEPT(#REF!,#REF!)+SLOPE(#REF!,#REF!)*#REF!)</f>
        <v>#REF!</v>
      </c>
      <c r="K12" s="22" t="e">
        <f t="shared" si="2"/>
        <v>#REF!</v>
      </c>
      <c r="M12" s="22" t="e">
        <f>#REF!-(INTERCEPT(#REF!,#REF!)+SLOPE(#REF!,#REF!)*#REF!)</f>
        <v>#REF!</v>
      </c>
      <c r="N12" s="22" t="e">
        <f t="shared" si="3"/>
        <v>#REF!</v>
      </c>
      <c r="P12" s="22" t="e">
        <f>#REF!-(INTERCEPT($B$7:$B$13,$A$7:$A$13)+SLOPE($B$7:$B$13,$A$7:$A$13)*#REF!)</f>
        <v>#REF!</v>
      </c>
      <c r="Q12" s="22" t="e">
        <f t="shared" si="4"/>
        <v>#REF!</v>
      </c>
      <c r="S12" s="22" t="e">
        <f>#REF!-(INTERCEPT($B$7:$B$13,$A$7:$A$13)+SLOPE($B$7:$B$13,$A$7:$A$13)*#REF!)</f>
        <v>#REF!</v>
      </c>
      <c r="T12" s="22" t="e">
        <f t="shared" si="5"/>
        <v>#REF!</v>
      </c>
      <c r="V12" s="22" t="e">
        <f>#REF!-(INTERCEPT($B$7:$B$13,$A$7:$A$13)+SLOPE($B$7:$B$13,$A$7:$A$13)*#REF!)</f>
        <v>#REF!</v>
      </c>
      <c r="W12" s="22" t="e">
        <f t="shared" si="6"/>
        <v>#REF!</v>
      </c>
      <c r="Y12" s="22" t="e">
        <f>#REF!-(INTERCEPT($B$7:$B$13,$A$7:$A$13)+SLOPE($B$7:$B$13,$A$7:$A$13)*#REF!)</f>
        <v>#REF!</v>
      </c>
      <c r="Z12" s="22" t="e">
        <f t="shared" si="7"/>
        <v>#REF!</v>
      </c>
      <c r="AB12" s="22" t="e">
        <f>#REF!-(INTERCEPT($B$7:$B$13,$A$7:$A$13)+SLOPE($B$7:$B$13,$A$7:$A$13)*#REF!)</f>
        <v>#REF!</v>
      </c>
      <c r="AC12" s="22" t="e">
        <f t="shared" si="8"/>
        <v>#REF!</v>
      </c>
      <c r="AE12" s="22" t="e">
        <f>#REF!-(INTERCEPT($B$7:$B$13,$A$7:$A$13)+SLOPE($B$7:$B$13,$A$7:$A$13)*#REF!)</f>
        <v>#REF!</v>
      </c>
      <c r="AF12" s="22" t="e">
        <f t="shared" si="9"/>
        <v>#REF!</v>
      </c>
      <c r="AH12" s="22" t="e">
        <f>#REF!-(INTERCEPT($B$7:$B$13,$A$7:$A$13)+SLOPE($B$7:$B$13,$A$7:$A$13)*#REF!)</f>
        <v>#REF!</v>
      </c>
      <c r="AI12" s="22" t="e">
        <f t="shared" si="10"/>
        <v>#REF!</v>
      </c>
      <c r="AK12" s="22" t="e">
        <f>#REF!-(INTERCEPT($B$7:$B$14,$A$7:$A$14)+SLOPE($B$7:$B$14,$A$7:$A$14)*#REF!)</f>
        <v>#REF!</v>
      </c>
      <c r="AL12" s="22" t="e">
        <f t="shared" si="11"/>
        <v>#REF!</v>
      </c>
      <c r="AN12" s="22" t="e">
        <f>#REF!-(INTERCEPT($B$7:$B$15,$A$7:$A$15)+SLOPE($B$7:$B$15,$A$7:$A$15)*#REF!)</f>
        <v>#REF!</v>
      </c>
      <c r="AO12" s="22" t="e">
        <f t="shared" si="12"/>
        <v>#REF!</v>
      </c>
      <c r="AQ12" s="22" t="e">
        <f>#REF!-(INTERCEPT($B$7:$B$16,$A$7:$A$16)+SLOPE($B$7:$B$16,$A$7:$A$16)*#REF!)</f>
        <v>#REF!</v>
      </c>
      <c r="AR12" s="22" t="e">
        <f t="shared" si="13"/>
        <v>#REF!</v>
      </c>
      <c r="AT12" s="22" t="e">
        <f>#REF!-(INTERCEPT($B$7:$B$17,$A$7:$A$17)+SLOPE($B$7:$B$17,$A$7:$A$17)*#REF!)</f>
        <v>#REF!</v>
      </c>
      <c r="AU12" s="22" t="e">
        <f t="shared" si="14"/>
        <v>#REF!</v>
      </c>
      <c r="AW12" s="22" t="e">
        <f>#REF!-(INTERCEPT($B$7:$B$18,$A$7:$A$18)+SLOPE($B$7:$B$18,$A$7:$A$18)*#REF!)</f>
        <v>#REF!</v>
      </c>
      <c r="AX12" s="22" t="e">
        <f t="shared" si="15"/>
        <v>#REF!</v>
      </c>
      <c r="AZ12" s="22" t="e">
        <f>#REF!-(INTERCEPT($B$7:$B$19,$A$7:$A$19)+SLOPE($B$7:$B$19,$A$7:$A$19)*#REF!)</f>
        <v>#REF!</v>
      </c>
      <c r="BA12" s="22" t="e">
        <f t="shared" si="16"/>
        <v>#REF!</v>
      </c>
      <c r="BC12" s="22" t="e">
        <f>#REF!-(INTERCEPT($B$7:$B$20,$A$7:$A$20)+SLOPE($B$7:$B$20,$A$7:$A$20)*#REF!)</f>
        <v>#REF!</v>
      </c>
      <c r="BD12" s="22" t="e">
        <f t="shared" si="17"/>
        <v>#REF!</v>
      </c>
      <c r="BF12" s="22" t="e">
        <f>#REF!-(INTERCEPT($B$7:$B$21,$A$7:$A$21)+SLOPE($B$7:$B$21,$A$7:$A$21)*#REF!)</f>
        <v>#REF!</v>
      </c>
      <c r="BG12" s="22" t="e">
        <f t="shared" si="18"/>
        <v>#REF!</v>
      </c>
      <c r="BI12" s="22" t="e">
        <f>#REF!-(INTERCEPT($B$7:$B$22,$A$7:$A$22)+SLOPE($B$7:$B$22,$A$7:$A$22)*#REF!)</f>
        <v>#REF!</v>
      </c>
      <c r="BJ12" s="22" t="e">
        <f t="shared" si="19"/>
        <v>#REF!</v>
      </c>
      <c r="BL12" s="22" t="e">
        <f>#REF!-(INTERCEPT($B$7:$B$23,$A$7:$A$23)+SLOPE($B$7:$B$23,$A$7:$A$23)*#REF!)</f>
        <v>#REF!</v>
      </c>
      <c r="BM12" s="22" t="e">
        <f t="shared" si="20"/>
        <v>#REF!</v>
      </c>
      <c r="BO12" s="22" t="e">
        <f>#REF!-(INTERCEPT($B$7:$B$31,$A$7:$A$31)+SLOPE($B$7:$B$31,$A$7:$A$31)*#REF!)</f>
        <v>#REF!</v>
      </c>
      <c r="BP12" s="22" t="e">
        <f t="shared" si="21"/>
        <v>#REF!</v>
      </c>
      <c r="BR12" s="22" t="e">
        <f>#REF!-(INTERCEPT($B$7:$B$32,$A$7:$A$32)+SLOPE($B$7:$B$32,$A$7:$A$32)*#REF!)</f>
        <v>#REF!</v>
      </c>
      <c r="BS12" s="22" t="e">
        <f t="shared" si="22"/>
        <v>#REF!</v>
      </c>
      <c r="BU12" s="22" t="e">
        <f>#REF!-(INTERCEPT($B$7:$B$33,$A$7:$A$33)+SLOPE($B$7:$B$33,$A$7:$A$33)*#REF!)</f>
        <v>#REF!</v>
      </c>
      <c r="BV12" s="22" t="e">
        <f t="shared" si="23"/>
        <v>#REF!</v>
      </c>
      <c r="BX12" s="23" t="e">
        <f>#REF!-(INTERCEPT($B$7:$B$34,$A$7:$A$34)+SLOPE($B$7:$B$34,$A$7:$A$34)*#REF!)</f>
        <v>#REF!</v>
      </c>
      <c r="BY12" s="23" t="e">
        <f t="shared" si="25"/>
        <v>#REF!</v>
      </c>
      <c r="CA12" s="23" t="e">
        <f>#REF!-(INTERCEPT($B$7:$B$35,$A$7:$A$35)+SLOPE($B$7:$B$35,$A$7:$A$35)*#REF!)</f>
        <v>#REF!</v>
      </c>
      <c r="CB12" s="23" t="e">
        <f t="shared" si="26"/>
        <v>#REF!</v>
      </c>
      <c r="CD12" s="23" t="e">
        <f>#REF!-(INTERCEPT($B$7:$B$36,$A$7:$A$36)+SLOPE($B$7:$B$36,$A$7:$A$36)*#REF!)</f>
        <v>#REF!</v>
      </c>
      <c r="CE12" s="23" t="e">
        <f t="shared" si="27"/>
        <v>#REF!</v>
      </c>
      <c r="CG12" s="23" t="e">
        <f>#REF!-(INTERCEPT($B$7:$B$37,$A$7:$A$37)+SLOPE($B$7:$B$37,$A$7:$A$37)*#REF!)</f>
        <v>#REF!</v>
      </c>
      <c r="CH12" s="23" t="e">
        <f t="shared" si="28"/>
        <v>#REF!</v>
      </c>
      <c r="CJ12" s="23" t="e">
        <f>#REF!-(INTERCEPT($B$7:$B$38,$A$7:$A$38)+SLOPE($B$7:$B$38,$A$7:$A$38)*#REF!)</f>
        <v>#REF!</v>
      </c>
      <c r="CK12" s="23" t="e">
        <f t="shared" si="29"/>
        <v>#REF!</v>
      </c>
      <c r="CM12" s="23" t="e">
        <f>#REF!-(INTERCEPT($B$7:$B$39,$A$7:$A$39)+SLOPE($B$7:$B$39,$A$7:$A$39)*#REF!)</f>
        <v>#REF!</v>
      </c>
      <c r="CN12" s="23" t="e">
        <f t="shared" si="30"/>
        <v>#REF!</v>
      </c>
      <c r="CP12" s="23" t="e">
        <f>#REF!-(INTERCEPT($B$7:$B$39,$A$7:$A$39)+SLOPE($B$7:$B$39,$A$7:$A$39)*#REF!)</f>
        <v>#REF!</v>
      </c>
      <c r="CQ12" s="23" t="e">
        <f t="shared" si="31"/>
        <v>#REF!</v>
      </c>
      <c r="CS12" s="23" t="e">
        <f>#REF!-(INTERCEPT($B$7:$B$39,$A$7:$A$39)+SLOPE($B$7:$B$39,$A$7:$A$39)*#REF!)</f>
        <v>#REF!</v>
      </c>
      <c r="CT12" s="23" t="e">
        <f t="shared" si="32"/>
        <v>#REF!</v>
      </c>
      <c r="CV12" s="23" t="e">
        <f>#REF!-(INTERCEPT($B$7:$B$39,$A$7:$A$39)+SLOPE($B$7:$B$39,$A$7:$A$39)*#REF!)</f>
        <v>#REF!</v>
      </c>
      <c r="CW12" s="23" t="e">
        <f t="shared" si="33"/>
        <v>#REF!</v>
      </c>
      <c r="CY12" s="23" t="e">
        <f>#REF!-(INTERCEPT($B$7:$B$39,$A$7:$A$39)+SLOPE($B$7:$B$39,$A$7:$A$39)*#REF!)</f>
        <v>#REF!</v>
      </c>
      <c r="CZ12" s="23" t="e">
        <f t="shared" si="34"/>
        <v>#REF!</v>
      </c>
      <c r="DB12" s="23" t="e">
        <f>#REF!-(INTERCEPT($B$7:$B$39,$A$7:$A$39)+SLOPE($B$7:$B$39,$A$7:$A$39)*#REF!)</f>
        <v>#REF!</v>
      </c>
      <c r="DC12" s="23" t="e">
        <f t="shared" si="35"/>
        <v>#REF!</v>
      </c>
      <c r="DE12" s="23" t="e">
        <f>#REF!-(INTERCEPT($B$7:$B$39,$A$7:$A$39)+SLOPE($B$7:$B$39,$A$7:$A$39)*#REF!)</f>
        <v>#REF!</v>
      </c>
      <c r="DF12" s="23" t="e">
        <f t="shared" si="36"/>
        <v>#REF!</v>
      </c>
      <c r="DH12" s="23" t="e">
        <f>#REF!-(INTERCEPT($B$7:$B$39,$A$7:$A$39)+SLOPE($B$7:$B$39,$A$7:$A$39)*#REF!)</f>
        <v>#REF!</v>
      </c>
      <c r="DI12" s="23" t="e">
        <f t="shared" si="37"/>
        <v>#REF!</v>
      </c>
      <c r="DK12" s="23" t="e">
        <f>#REF!-(INTERCEPT($B$7:$B$39,$A$7:$A$39)+SLOPE($B$7:$B$39,$A$7:$A$39)*#REF!)</f>
        <v>#REF!</v>
      </c>
      <c r="DL12" s="23" t="e">
        <f t="shared" si="38"/>
        <v>#REF!</v>
      </c>
      <c r="DN12" s="23" t="e">
        <f>#REF!-(INTERCEPT($B$7:$B$39,$A$7:$A$39)+SLOPE($B$7:$B$39,$A$7:$A$39)*#REF!)</f>
        <v>#REF!</v>
      </c>
      <c r="DO12" s="23" t="e">
        <f t="shared" si="39"/>
        <v>#REF!</v>
      </c>
      <c r="DQ12" s="23" t="e">
        <f>#REF!-(INTERCEPT($B$7:$B$39,$A$7:$A$39)+SLOPE($B$7:$B$39,$A$7:$A$39)*#REF!)</f>
        <v>#REF!</v>
      </c>
      <c r="DR12" s="23" t="e">
        <f t="shared" si="40"/>
        <v>#REF!</v>
      </c>
      <c r="DT12" s="23" t="e">
        <f>#REF!-(INTERCEPT($B$7:$B$39,$A$7:$A$39)+SLOPE($B$7:$B$39,$A$7:$A$39)*#REF!)</f>
        <v>#REF!</v>
      </c>
      <c r="DU12" s="23" t="e">
        <f t="shared" si="41"/>
        <v>#REF!</v>
      </c>
      <c r="DW12" s="23" t="e">
        <f>#REF!-(INTERCEPT($B$7:$B$39,$A$7:$A$39)+SLOPE($B$7:$B$39,$A$7:$A$39)*#REF!)</f>
        <v>#REF!</v>
      </c>
      <c r="DX12" s="23" t="e">
        <f t="shared" si="42"/>
        <v>#REF!</v>
      </c>
      <c r="DZ12" s="23" t="e">
        <f>#REF!-(INTERCEPT($B$7:$B$39,$A$7:$A$39)+SLOPE($B$7:$B$39,$A$7:$A$39)*#REF!)</f>
        <v>#REF!</v>
      </c>
      <c r="EA12" s="23" t="e">
        <f t="shared" si="43"/>
        <v>#REF!</v>
      </c>
      <c r="EC12" s="23" t="e">
        <f>#REF!-(INTERCEPT($B$7:$B$39,$A$7:$A$39)+SLOPE($B$7:$B$39,$A$7:$A$39)*#REF!)</f>
        <v>#REF!</v>
      </c>
      <c r="ED12" s="23" t="e">
        <f t="shared" si="44"/>
        <v>#REF!</v>
      </c>
      <c r="EF12" s="23" t="e">
        <f>#REF!-(INTERCEPT($B$7:$B$39,$A$7:$A$39)+SLOPE($B$7:$B$39,$A$7:$A$39)*#REF!)</f>
        <v>#REF!</v>
      </c>
      <c r="EG12" s="23" t="e">
        <f t="shared" si="45"/>
        <v>#REF!</v>
      </c>
      <c r="EI12" s="23" t="e">
        <f>#REF!-(INTERCEPT($B$7:$B$39,$A$7:$A$39)+SLOPE($B$7:$B$39,$A$7:$A$39)*#REF!)</f>
        <v>#REF!</v>
      </c>
      <c r="EJ12" s="23" t="e">
        <f t="shared" si="46"/>
        <v>#REF!</v>
      </c>
      <c r="EL12" s="23" t="e">
        <f>#REF!-(INTERCEPT($B$7:$B$39,$A$7:$A$39)+SLOPE($B$7:$B$39,$A$7:$A$39)*#REF!)</f>
        <v>#REF!</v>
      </c>
      <c r="EM12" s="23" t="e">
        <f t="shared" si="47"/>
        <v>#REF!</v>
      </c>
      <c r="EO12" s="23" t="e">
        <f>#REF!-(INTERCEPT($B$7:$B$39,$A$7:$A$39)+SLOPE($B$7:$B$39,$A$7:$A$39)*#REF!)</f>
        <v>#REF!</v>
      </c>
      <c r="EP12" s="23" t="e">
        <f t="shared" si="48"/>
        <v>#REF!</v>
      </c>
      <c r="ER12" s="23" t="e">
        <f>#REF!-(INTERCEPT($B$7:$B$39,$A$7:$A$39)+SLOPE($B$7:$B$39,$A$7:$A$39)*#REF!)</f>
        <v>#REF!</v>
      </c>
      <c r="ES12" s="23" t="e">
        <f t="shared" si="49"/>
        <v>#REF!</v>
      </c>
      <c r="EU12" s="23" t="e">
        <f>#REF!-(INTERCEPT($B$7:$B$39,$A$7:$A$39)+SLOPE($B$7:$B$39,$A$7:$A$39)*#REF!)</f>
        <v>#REF!</v>
      </c>
      <c r="EV12" s="23" t="e">
        <f t="shared" si="50"/>
        <v>#REF!</v>
      </c>
      <c r="EX12" s="23" t="e">
        <f>#REF!-(INTERCEPT($B$7:$B$39,$A$7:$A$39)+SLOPE($B$7:$B$39,$A$7:$A$39)*#REF!)</f>
        <v>#REF!</v>
      </c>
      <c r="EY12" s="23" t="e">
        <f t="shared" si="51"/>
        <v>#REF!</v>
      </c>
      <c r="FA12" s="23" t="e">
        <f>#REF!-(INTERCEPT($B$7:$B$39,$A$7:$A$39)+SLOPE($B$7:$B$39,$A$7:$A$39)*#REF!)</f>
        <v>#REF!</v>
      </c>
      <c r="FB12" s="23" t="e">
        <f t="shared" si="52"/>
        <v>#REF!</v>
      </c>
    </row>
    <row r="13" spans="1:158" ht="14.25" x14ac:dyDescent="0.45">
      <c r="A13" s="3">
        <v>128.66021013592683</v>
      </c>
      <c r="B13">
        <v>5.0773274146536282</v>
      </c>
      <c r="D13" s="24" t="e">
        <f>#REF!-(INTERCEPT($B$24:$B$80,$A$24:$A$80)+SLOPE($B$24:$B$80,$A$24:$A$80)*#REF!)</f>
        <v>#REF!</v>
      </c>
      <c r="E13" s="24" t="e">
        <f t="shared" si="24"/>
        <v>#REF!</v>
      </c>
      <c r="G13" s="24" t="e">
        <f>#REF!-(INTERCEPT($B$24:$B$80,$A$24:$A$80)+SLOPE($B$24:$B$80,$A$24:$A$80)*#REF!)</f>
        <v>#REF!</v>
      </c>
      <c r="H13" s="24" t="e">
        <f t="shared" si="1"/>
        <v>#REF!</v>
      </c>
      <c r="J13" s="24" t="e">
        <f>#REF!-(INTERCEPT($B$24:$B$80,$A$24:$A$80)+SLOPE($B$24:$B$80,$A$24:$A$80)*#REF!)</f>
        <v>#REF!</v>
      </c>
      <c r="K13" s="24" t="e">
        <f t="shared" si="2"/>
        <v>#REF!</v>
      </c>
      <c r="M13" s="22" t="e">
        <f>#REF!-(INTERCEPT(#REF!,#REF!)+SLOPE(#REF!,#REF!)*#REF!)</f>
        <v>#REF!</v>
      </c>
      <c r="N13" s="22" t="e">
        <f t="shared" si="3"/>
        <v>#REF!</v>
      </c>
      <c r="P13" s="22" t="e">
        <f>#REF!-(INTERCEPT($B$7:$B$13,$A$7:$A$13)+SLOPE($B$7:$B$13,$A$7:$A$13)*#REF!)</f>
        <v>#REF!</v>
      </c>
      <c r="Q13" s="22" t="e">
        <f t="shared" si="4"/>
        <v>#REF!</v>
      </c>
      <c r="S13" s="22" t="e">
        <f>#REF!-(INTERCEPT($B$7:$B$13,$A$7:$A$13)+SLOPE($B$7:$B$13,$A$7:$A$13)*#REF!)</f>
        <v>#REF!</v>
      </c>
      <c r="T13" s="22" t="e">
        <f t="shared" si="5"/>
        <v>#REF!</v>
      </c>
      <c r="V13" s="22" t="e">
        <f>#REF!-(INTERCEPT($B$7:$B$13,$A$7:$A$13)+SLOPE($B$7:$B$13,$A$7:$A$13)*#REF!)</f>
        <v>#REF!</v>
      </c>
      <c r="W13" s="22" t="e">
        <f t="shared" si="6"/>
        <v>#REF!</v>
      </c>
      <c r="Y13" s="22" t="e">
        <f>#REF!-(INTERCEPT($B$7:$B$13,$A$7:$A$13)+SLOPE($B$7:$B$13,$A$7:$A$13)*#REF!)</f>
        <v>#REF!</v>
      </c>
      <c r="Z13" s="22" t="e">
        <f t="shared" si="7"/>
        <v>#REF!</v>
      </c>
      <c r="AB13" s="22" t="e">
        <f>#REF!-(INTERCEPT($B$7:$B$13,$A$7:$A$13)+SLOPE($B$7:$B$13,$A$7:$A$13)*#REF!)</f>
        <v>#REF!</v>
      </c>
      <c r="AC13" s="22" t="e">
        <f t="shared" si="8"/>
        <v>#REF!</v>
      </c>
      <c r="AE13" s="22" t="e">
        <f>#REF!-(INTERCEPT($B$7:$B$13,$A$7:$A$13)+SLOPE($B$7:$B$13,$A$7:$A$13)*#REF!)</f>
        <v>#REF!</v>
      </c>
      <c r="AF13" s="22" t="e">
        <f t="shared" si="9"/>
        <v>#REF!</v>
      </c>
      <c r="AH13" s="22" t="e">
        <f>#REF!-(INTERCEPT($B$7:$B$13,$A$7:$A$13)+SLOPE($B$7:$B$13,$A$7:$A$13)*#REF!)</f>
        <v>#REF!</v>
      </c>
      <c r="AI13" s="22" t="e">
        <f t="shared" si="10"/>
        <v>#REF!</v>
      </c>
      <c r="AK13" s="22" t="e">
        <f>#REF!-(INTERCEPT($B$7:$B$14,$A$7:$A$14)+SLOPE($B$7:$B$14,$A$7:$A$14)*#REF!)</f>
        <v>#REF!</v>
      </c>
      <c r="AL13" s="22" t="e">
        <f t="shared" si="11"/>
        <v>#REF!</v>
      </c>
      <c r="AN13" s="22" t="e">
        <f>#REF!-(INTERCEPT($B$7:$B$15,$A$7:$A$15)+SLOPE($B$7:$B$15,$A$7:$A$15)*#REF!)</f>
        <v>#REF!</v>
      </c>
      <c r="AO13" s="22" t="e">
        <f t="shared" si="12"/>
        <v>#REF!</v>
      </c>
      <c r="AQ13" s="22" t="e">
        <f>#REF!-(INTERCEPT($B$7:$B$16,$A$7:$A$16)+SLOPE($B$7:$B$16,$A$7:$A$16)*#REF!)</f>
        <v>#REF!</v>
      </c>
      <c r="AR13" s="22" t="e">
        <f t="shared" si="13"/>
        <v>#REF!</v>
      </c>
      <c r="AT13" s="22" t="e">
        <f>#REF!-(INTERCEPT($B$7:$B$17,$A$7:$A$17)+SLOPE($B$7:$B$17,$A$7:$A$17)*#REF!)</f>
        <v>#REF!</v>
      </c>
      <c r="AU13" s="22" t="e">
        <f t="shared" si="14"/>
        <v>#REF!</v>
      </c>
      <c r="AW13" s="22" t="e">
        <f>#REF!-(INTERCEPT($B$7:$B$18,$A$7:$A$18)+SLOPE($B$7:$B$18,$A$7:$A$18)*#REF!)</f>
        <v>#REF!</v>
      </c>
      <c r="AX13" s="22" t="e">
        <f t="shared" si="15"/>
        <v>#REF!</v>
      </c>
      <c r="AZ13" s="22" t="e">
        <f>#REF!-(INTERCEPT($B$7:$B$19,$A$7:$A$19)+SLOPE($B$7:$B$19,$A$7:$A$19)*#REF!)</f>
        <v>#REF!</v>
      </c>
      <c r="BA13" s="22" t="e">
        <f t="shared" si="16"/>
        <v>#REF!</v>
      </c>
      <c r="BC13" s="22" t="e">
        <f>#REF!-(INTERCEPT($B$7:$B$20,$A$7:$A$20)+SLOPE($B$7:$B$20,$A$7:$A$20)*#REF!)</f>
        <v>#REF!</v>
      </c>
      <c r="BD13" s="22" t="e">
        <f t="shared" si="17"/>
        <v>#REF!</v>
      </c>
      <c r="BF13" s="22" t="e">
        <f>#REF!-(INTERCEPT($B$7:$B$21,$A$7:$A$21)+SLOPE($B$7:$B$21,$A$7:$A$21)*#REF!)</f>
        <v>#REF!</v>
      </c>
      <c r="BG13" s="22" t="e">
        <f t="shared" si="18"/>
        <v>#REF!</v>
      </c>
      <c r="BI13" s="22" t="e">
        <f>#REF!-(INTERCEPT($B$7:$B$22,$A$7:$A$22)+SLOPE($B$7:$B$22,$A$7:$A$22)*#REF!)</f>
        <v>#REF!</v>
      </c>
      <c r="BJ13" s="22" t="e">
        <f t="shared" si="19"/>
        <v>#REF!</v>
      </c>
      <c r="BL13" s="22" t="e">
        <f>#REF!-(INTERCEPT($B$7:$B$23,$A$7:$A$23)+SLOPE($B$7:$B$23,$A$7:$A$23)*#REF!)</f>
        <v>#REF!</v>
      </c>
      <c r="BM13" s="22" t="e">
        <f t="shared" si="20"/>
        <v>#REF!</v>
      </c>
      <c r="BO13" s="22" t="e">
        <f>#REF!-(INTERCEPT($B$7:$B$31,$A$7:$A$31)+SLOPE($B$7:$B$31,$A$7:$A$31)*#REF!)</f>
        <v>#REF!</v>
      </c>
      <c r="BP13" s="22" t="e">
        <f t="shared" si="21"/>
        <v>#REF!</v>
      </c>
      <c r="BR13" s="22" t="e">
        <f>#REF!-(INTERCEPT($B$7:$B$32,$A$7:$A$32)+SLOPE($B$7:$B$32,$A$7:$A$32)*#REF!)</f>
        <v>#REF!</v>
      </c>
      <c r="BS13" s="22" t="e">
        <f t="shared" si="22"/>
        <v>#REF!</v>
      </c>
      <c r="BU13" s="22" t="e">
        <f>#REF!-(INTERCEPT($B$7:$B$33,$A$7:$A$33)+SLOPE($B$7:$B$33,$A$7:$A$33)*#REF!)</f>
        <v>#REF!</v>
      </c>
      <c r="BV13" s="22" t="e">
        <f t="shared" si="23"/>
        <v>#REF!</v>
      </c>
      <c r="BX13" s="23" t="e">
        <f>#REF!-(INTERCEPT($B$7:$B$34,$A$7:$A$34)+SLOPE($B$7:$B$34,$A$7:$A$34)*#REF!)</f>
        <v>#REF!</v>
      </c>
      <c r="BY13" s="23" t="e">
        <f t="shared" si="25"/>
        <v>#REF!</v>
      </c>
      <c r="CA13" s="23" t="e">
        <f>#REF!-(INTERCEPT($B$7:$B$35,$A$7:$A$35)+SLOPE($B$7:$B$35,$A$7:$A$35)*#REF!)</f>
        <v>#REF!</v>
      </c>
      <c r="CB13" s="23" t="e">
        <f t="shared" si="26"/>
        <v>#REF!</v>
      </c>
      <c r="CD13" s="23" t="e">
        <f>#REF!-(INTERCEPT($B$7:$B$36,$A$7:$A$36)+SLOPE($B$7:$B$36,$A$7:$A$36)*#REF!)</f>
        <v>#REF!</v>
      </c>
      <c r="CE13" s="23" t="e">
        <f t="shared" si="27"/>
        <v>#REF!</v>
      </c>
      <c r="CG13" s="23" t="e">
        <f>#REF!-(INTERCEPT($B$7:$B$37,$A$7:$A$37)+SLOPE($B$7:$B$37,$A$7:$A$37)*#REF!)</f>
        <v>#REF!</v>
      </c>
      <c r="CH13" s="23" t="e">
        <f t="shared" si="28"/>
        <v>#REF!</v>
      </c>
      <c r="CJ13" s="23" t="e">
        <f>#REF!-(INTERCEPT($B$7:$B$38,$A$7:$A$38)+SLOPE($B$7:$B$38,$A$7:$A$38)*#REF!)</f>
        <v>#REF!</v>
      </c>
      <c r="CK13" s="23" t="e">
        <f t="shared" si="29"/>
        <v>#REF!</v>
      </c>
      <c r="CM13" s="23" t="e">
        <f>#REF!-(INTERCEPT($B$7:$B$39,$A$7:$A$39)+SLOPE($B$7:$B$39,$A$7:$A$39)*#REF!)</f>
        <v>#REF!</v>
      </c>
      <c r="CN13" s="23" t="e">
        <f t="shared" si="30"/>
        <v>#REF!</v>
      </c>
      <c r="CP13" s="23" t="e">
        <f>#REF!-(INTERCEPT($B$7:$B$39,$A$7:$A$39)+SLOPE($B$7:$B$39,$A$7:$A$39)*#REF!)</f>
        <v>#REF!</v>
      </c>
      <c r="CQ13" s="23" t="e">
        <f t="shared" si="31"/>
        <v>#REF!</v>
      </c>
      <c r="CS13" s="23" t="e">
        <f>#REF!-(INTERCEPT($B$7:$B$39,$A$7:$A$39)+SLOPE($B$7:$B$39,$A$7:$A$39)*#REF!)</f>
        <v>#REF!</v>
      </c>
      <c r="CT13" s="23" t="e">
        <f t="shared" si="32"/>
        <v>#REF!</v>
      </c>
      <c r="CV13" s="23" t="e">
        <f>#REF!-(INTERCEPT($B$7:$B$39,$A$7:$A$39)+SLOPE($B$7:$B$39,$A$7:$A$39)*#REF!)</f>
        <v>#REF!</v>
      </c>
      <c r="CW13" s="23" t="e">
        <f t="shared" si="33"/>
        <v>#REF!</v>
      </c>
      <c r="CY13" s="23" t="e">
        <f>#REF!-(INTERCEPT($B$7:$B$39,$A$7:$A$39)+SLOPE($B$7:$B$39,$A$7:$A$39)*#REF!)</f>
        <v>#REF!</v>
      </c>
      <c r="CZ13" s="23" t="e">
        <f t="shared" si="34"/>
        <v>#REF!</v>
      </c>
      <c r="DB13" s="23" t="e">
        <f>#REF!-(INTERCEPT($B$7:$B$39,$A$7:$A$39)+SLOPE($B$7:$B$39,$A$7:$A$39)*#REF!)</f>
        <v>#REF!</v>
      </c>
      <c r="DC13" s="23" t="e">
        <f t="shared" si="35"/>
        <v>#REF!</v>
      </c>
      <c r="DE13" s="23" t="e">
        <f>#REF!-(INTERCEPT($B$7:$B$39,$A$7:$A$39)+SLOPE($B$7:$B$39,$A$7:$A$39)*#REF!)</f>
        <v>#REF!</v>
      </c>
      <c r="DF13" s="23" t="e">
        <f t="shared" si="36"/>
        <v>#REF!</v>
      </c>
      <c r="DH13" s="23" t="e">
        <f>#REF!-(INTERCEPT($B$7:$B$39,$A$7:$A$39)+SLOPE($B$7:$B$39,$A$7:$A$39)*#REF!)</f>
        <v>#REF!</v>
      </c>
      <c r="DI13" s="23" t="e">
        <f t="shared" si="37"/>
        <v>#REF!</v>
      </c>
      <c r="DK13" s="23" t="e">
        <f>#REF!-(INTERCEPT($B$7:$B$39,$A$7:$A$39)+SLOPE($B$7:$B$39,$A$7:$A$39)*#REF!)</f>
        <v>#REF!</v>
      </c>
      <c r="DL13" s="23" t="e">
        <f t="shared" si="38"/>
        <v>#REF!</v>
      </c>
      <c r="DN13" s="23" t="e">
        <f>#REF!-(INTERCEPT($B$7:$B$39,$A$7:$A$39)+SLOPE($B$7:$B$39,$A$7:$A$39)*#REF!)</f>
        <v>#REF!</v>
      </c>
      <c r="DO13" s="23" t="e">
        <f t="shared" si="39"/>
        <v>#REF!</v>
      </c>
      <c r="DQ13" s="23" t="e">
        <f>#REF!-(INTERCEPT($B$7:$B$39,$A$7:$A$39)+SLOPE($B$7:$B$39,$A$7:$A$39)*#REF!)</f>
        <v>#REF!</v>
      </c>
      <c r="DR13" s="23" t="e">
        <f t="shared" si="40"/>
        <v>#REF!</v>
      </c>
      <c r="DT13" s="23" t="e">
        <f>#REF!-(INTERCEPT($B$7:$B$39,$A$7:$A$39)+SLOPE($B$7:$B$39,$A$7:$A$39)*#REF!)</f>
        <v>#REF!</v>
      </c>
      <c r="DU13" s="23" t="e">
        <f t="shared" si="41"/>
        <v>#REF!</v>
      </c>
      <c r="DW13" s="23" t="e">
        <f>#REF!-(INTERCEPT($B$7:$B$39,$A$7:$A$39)+SLOPE($B$7:$B$39,$A$7:$A$39)*#REF!)</f>
        <v>#REF!</v>
      </c>
      <c r="DX13" s="23" t="e">
        <f t="shared" si="42"/>
        <v>#REF!</v>
      </c>
      <c r="DZ13" s="23" t="e">
        <f>#REF!-(INTERCEPT($B$7:$B$39,$A$7:$A$39)+SLOPE($B$7:$B$39,$A$7:$A$39)*#REF!)</f>
        <v>#REF!</v>
      </c>
      <c r="EA13" s="23" t="e">
        <f t="shared" si="43"/>
        <v>#REF!</v>
      </c>
      <c r="EC13" s="23" t="e">
        <f>#REF!-(INTERCEPT($B$7:$B$39,$A$7:$A$39)+SLOPE($B$7:$B$39,$A$7:$A$39)*#REF!)</f>
        <v>#REF!</v>
      </c>
      <c r="ED13" s="23" t="e">
        <f t="shared" si="44"/>
        <v>#REF!</v>
      </c>
      <c r="EF13" s="23" t="e">
        <f>#REF!-(INTERCEPT($B$7:$B$39,$A$7:$A$39)+SLOPE($B$7:$B$39,$A$7:$A$39)*#REF!)</f>
        <v>#REF!</v>
      </c>
      <c r="EG13" s="23" t="e">
        <f t="shared" si="45"/>
        <v>#REF!</v>
      </c>
      <c r="EI13" s="23" t="e">
        <f>#REF!-(INTERCEPT($B$7:$B$39,$A$7:$A$39)+SLOPE($B$7:$B$39,$A$7:$A$39)*#REF!)</f>
        <v>#REF!</v>
      </c>
      <c r="EJ13" s="23" t="e">
        <f t="shared" si="46"/>
        <v>#REF!</v>
      </c>
      <c r="EL13" s="23" t="e">
        <f>#REF!-(INTERCEPT($B$7:$B$39,$A$7:$A$39)+SLOPE($B$7:$B$39,$A$7:$A$39)*#REF!)</f>
        <v>#REF!</v>
      </c>
      <c r="EM13" s="23" t="e">
        <f t="shared" si="47"/>
        <v>#REF!</v>
      </c>
      <c r="EO13" s="23" t="e">
        <f>#REF!-(INTERCEPT($B$7:$B$39,$A$7:$A$39)+SLOPE($B$7:$B$39,$A$7:$A$39)*#REF!)</f>
        <v>#REF!</v>
      </c>
      <c r="EP13" s="23" t="e">
        <f t="shared" si="48"/>
        <v>#REF!</v>
      </c>
      <c r="ER13" s="23" t="e">
        <f>#REF!-(INTERCEPT($B$7:$B$39,$A$7:$A$39)+SLOPE($B$7:$B$39,$A$7:$A$39)*#REF!)</f>
        <v>#REF!</v>
      </c>
      <c r="ES13" s="23" t="e">
        <f t="shared" si="49"/>
        <v>#REF!</v>
      </c>
      <c r="EU13" s="23" t="e">
        <f>#REF!-(INTERCEPT($B$7:$B$39,$A$7:$A$39)+SLOPE($B$7:$B$39,$A$7:$A$39)*#REF!)</f>
        <v>#REF!</v>
      </c>
      <c r="EV13" s="23" t="e">
        <f t="shared" si="50"/>
        <v>#REF!</v>
      </c>
      <c r="EX13" s="23" t="e">
        <f>#REF!-(INTERCEPT($B$7:$B$39,$A$7:$A$39)+SLOPE($B$7:$B$39,$A$7:$A$39)*#REF!)</f>
        <v>#REF!</v>
      </c>
      <c r="EY13" s="23" t="e">
        <f t="shared" si="51"/>
        <v>#REF!</v>
      </c>
      <c r="FA13" s="23" t="e">
        <f>#REF!-(INTERCEPT($B$7:$B$39,$A$7:$A$39)+SLOPE($B$7:$B$39,$A$7:$A$39)*#REF!)</f>
        <v>#REF!</v>
      </c>
      <c r="FB13" s="23" t="e">
        <f t="shared" si="52"/>
        <v>#REF!</v>
      </c>
    </row>
    <row r="14" spans="1:158" ht="14.25" x14ac:dyDescent="0.45">
      <c r="A14" s="3">
        <v>126.54155398099391</v>
      </c>
      <c r="B14">
        <v>5.0249688149335539</v>
      </c>
      <c r="D14" s="24">
        <f t="shared" ref="D14:D30" si="53">$B7-(INTERCEPT($B$24:$B$80,$A$24:$A$80)+SLOPE($B$24:$B$80,$A$24:$A$80)*$A7)</f>
        <v>0.20907572456581747</v>
      </c>
      <c r="E14" s="24">
        <f t="shared" si="24"/>
        <v>4.3712658602721569E-2</v>
      </c>
      <c r="G14" s="24">
        <f t="shared" ref="G14:G30" si="54">$B7-(INTERCEPT($B$24:$B$80,$A$24:$A$80)+SLOPE($B$24:$B$80,$A$24:$A$80)*$A7)</f>
        <v>0.20907572456581747</v>
      </c>
      <c r="H14" s="24">
        <f t="shared" si="1"/>
        <v>4.3712658602721569E-2</v>
      </c>
      <c r="J14" s="24">
        <f t="shared" ref="J14:J30" si="55">$B7-(INTERCEPT($B$24:$B$80,$A$24:$A$80)+SLOPE($B$24:$B$80,$A$24:$A$80)*$A7)</f>
        <v>0.20907572456581747</v>
      </c>
      <c r="K14" s="24">
        <f t="shared" si="2"/>
        <v>4.3712658602721569E-2</v>
      </c>
      <c r="M14" s="24">
        <f t="shared" ref="M14:M30" si="56">$B7-(INTERCEPT($B$7:$B$80,$A$7:$A$80)+SLOPE($B$7:$B$80,$A$7:$A$80)*A7)</f>
        <v>0.21088997647273278</v>
      </c>
      <c r="N14" s="24">
        <f t="shared" si="3"/>
        <v>4.4474582176669782E-2</v>
      </c>
      <c r="P14" s="22">
        <f>$B7-(INTERCEPT($B$7:$B$13,$A$7:$A$13)+SLOPE($B$7:$B$13,$A$7:$A$13)*A7)</f>
        <v>-1.1408487435131676E-2</v>
      </c>
      <c r="Q14" s="22">
        <f t="shared" si="4"/>
        <v>1.3015358555755732E-4</v>
      </c>
      <c r="S14" s="22">
        <f>$B7-(INTERCEPT($B$7:$B$13,$A$7:$A$13)+SLOPE($B$7:$B$13,$A$7:$A$13)*A7)</f>
        <v>-1.1408487435131676E-2</v>
      </c>
      <c r="T14" s="22">
        <f t="shared" si="5"/>
        <v>1.3015358555755732E-4</v>
      </c>
      <c r="V14" s="22">
        <f>$B7-(INTERCEPT($B$7:$B$13,$A$7:$A$13)+SLOPE($B$7:$B$13,$A$7:$A$13)*A7)</f>
        <v>-1.1408487435131676E-2</v>
      </c>
      <c r="W14" s="22">
        <f t="shared" si="6"/>
        <v>1.3015358555755732E-4</v>
      </c>
      <c r="Y14" s="22">
        <f>$B7-(INTERCEPT($B$7:$B$13,$A$7:$A$13)+SLOPE($B$7:$B$13,$A$7:$A$13)*A7)</f>
        <v>-1.1408487435131676E-2</v>
      </c>
      <c r="Z14" s="22">
        <f t="shared" si="7"/>
        <v>1.3015358555755732E-4</v>
      </c>
      <c r="AB14" s="22">
        <f>$B7-(INTERCEPT($B$7:$B$13,$A$7:$A$13)+SLOPE($B$7:$B$13,$A$7:$A$13)*A7)</f>
        <v>-1.1408487435131676E-2</v>
      </c>
      <c r="AC14" s="22">
        <f t="shared" si="8"/>
        <v>1.3015358555755732E-4</v>
      </c>
      <c r="AE14" s="22">
        <f t="shared" ref="AE14:AE19" si="57">$B7-(INTERCEPT($B$7:$B$13,$A$7:$A$13)+SLOPE($B$7:$B$13,$A$7:$A$13)*$A7)</f>
        <v>-1.1408487435131676E-2</v>
      </c>
      <c r="AF14" s="22">
        <f t="shared" si="9"/>
        <v>1.3015358555755732E-4</v>
      </c>
      <c r="AH14" s="22">
        <f t="shared" ref="AH14:AH20" si="58">$B7-(INTERCEPT($B$7:$B$13,$A$7:$A$13)+SLOPE($B$7:$B$13,$A$7:$A$13)*$A7)</f>
        <v>-1.1408487435131676E-2</v>
      </c>
      <c r="AI14" s="22">
        <f t="shared" si="10"/>
        <v>1.3015358555755732E-4</v>
      </c>
      <c r="AK14" s="22">
        <f t="shared" ref="AK14:AK21" si="59">$B7-(INTERCEPT($B$7:$B$14,$A$7:$A$14)+SLOPE($B$7:$B$14,$A$7:$A$14)*$A7)</f>
        <v>3.2566601506704984E-3</v>
      </c>
      <c r="AL14" s="22">
        <f t="shared" si="11"/>
        <v>1.0605835336965194E-5</v>
      </c>
      <c r="AN14" s="22">
        <f t="shared" ref="AN14:AN22" si="60">$B7-(INTERCEPT($B$7:$B$15,$A$7:$A$15)+SLOPE($B$7:$B$15,$A$7:$A$15)*$A7)</f>
        <v>3.5884993455744585E-2</v>
      </c>
      <c r="AO14" s="22">
        <f t="shared" si="12"/>
        <v>1.2877327553188318E-3</v>
      </c>
      <c r="AQ14" s="22">
        <f t="shared" ref="AQ14:AQ23" si="61">$B7-(INTERCEPT($B$7:$B$16,$A$7:$A$16)+SLOPE($B$7:$B$16,$A$7:$A$16)*$A7)</f>
        <v>6.2235782150363406E-2</v>
      </c>
      <c r="AR14" s="22">
        <f t="shared" si="13"/>
        <v>3.8732925798674921E-3</v>
      </c>
      <c r="AT14" s="22">
        <f t="shared" ref="AT14:AT24" si="62">$B7-(INTERCEPT($B$7:$B$17,$A$7:$A$17)+SLOPE($B$7:$B$17,$A$7:$A$17)*$A7)</f>
        <v>9.1188056381046323E-2</v>
      </c>
      <c r="AU14" s="22">
        <f t="shared" si="14"/>
        <v>8.3152616265528834E-3</v>
      </c>
      <c r="AW14" s="22">
        <f t="shared" ref="AW14:AW25" si="63">$B7-(INTERCEPT($B$7:$B$18,$A$7:$A$18)+SLOPE($B$7:$B$18,$A$7:$A$18)*$A7)</f>
        <v>0.11099911767272985</v>
      </c>
      <c r="AX14" s="22">
        <f t="shared" si="15"/>
        <v>1.2320804124124528E-2</v>
      </c>
      <c r="AZ14" s="22">
        <f t="shared" ref="AZ14:AZ26" si="64">$B7-(INTERCEPT($B$7:$B$19,$A$7:$A$19)+SLOPE($B$7:$B$19,$A$7:$A$19)*$A7)</f>
        <v>0.12224384382450726</v>
      </c>
      <c r="BA14" s="22">
        <f t="shared" si="16"/>
        <v>1.4943557352990522E-2</v>
      </c>
      <c r="BC14" s="22">
        <f t="shared" ref="BC14:BC27" si="65">$B7-(INTERCEPT($B$7:$B$20,$A$7:$A$20)+SLOPE($B$7:$B$20,$A$7:$A$20)*$A7)</f>
        <v>0.13288552314475943</v>
      </c>
      <c r="BD14" s="22">
        <f t="shared" si="17"/>
        <v>1.7658562261456394E-2</v>
      </c>
      <c r="BF14" s="22">
        <f t="shared" ref="BF14:BF28" si="66">$B7-(INTERCEPT($B$7:$B$21,$A$7:$A$21)+SLOPE($B$7:$B$21,$A$7:$A$21)*$A7)</f>
        <v>0.15395479371530563</v>
      </c>
      <c r="BG14" s="22">
        <f t="shared" si="18"/>
        <v>2.370207850792231E-2</v>
      </c>
      <c r="BI14" s="22">
        <f t="shared" ref="BI14:BI29" si="67">$B7-(INTERCEPT($B$7:$B$22,$A$7:$A$22)+SLOPE($B$7:$B$22,$A$7:$A$22)*$A7)</f>
        <v>0.1717841569732883</v>
      </c>
      <c r="BJ14" s="22">
        <f t="shared" si="19"/>
        <v>2.9509796587023358E-2</v>
      </c>
      <c r="BL14" s="22">
        <f t="shared" ref="BL14:BL30" si="68">$B7-(INTERCEPT($B$7:$B$23,$A$7:$A$23)+SLOPE($B$7:$B$23,$A$7:$A$23)*$A7)</f>
        <v>0.18209641850015323</v>
      </c>
      <c r="BM14" s="22">
        <f t="shared" si="20"/>
        <v>3.3159105630582948E-2</v>
      </c>
      <c r="BO14" s="22">
        <f t="shared" ref="BO14:BO30" si="69">$B7-(INTERCEPT($B$7:$B$31,$A$7:$A$31)+SLOPE($B$7:$B$31,$A$7:$A$31)*$A7)</f>
        <v>0.21088997647273278</v>
      </c>
      <c r="BP14" s="22">
        <f t="shared" si="21"/>
        <v>4.4474582176669782E-2</v>
      </c>
      <c r="BR14" s="22">
        <f t="shared" ref="BR14:BR30" si="70">$B7-(INTERCEPT($B$7:$B$32,$A$7:$A$32)+SLOPE($B$7:$B$32,$A$7:$A$32)*$A7)</f>
        <v>0.21088997647273278</v>
      </c>
      <c r="BS14" s="22">
        <f t="shared" si="22"/>
        <v>4.4474582176669782E-2</v>
      </c>
      <c r="BU14" s="22">
        <f t="shared" ref="BU14:BU30" si="71">$B7-(INTERCEPT($B$7:$B$33,$A$7:$A$33)+SLOPE($B$7:$B$33,$A$7:$A$33)*$A7)</f>
        <v>0.21088997647273278</v>
      </c>
      <c r="BV14" s="22">
        <f t="shared" si="23"/>
        <v>4.4474582176669782E-2</v>
      </c>
      <c r="BX14" s="23">
        <f t="shared" ref="BX14:BX30" si="72">$B7-(INTERCEPT($B$7:$B$34,$A$7:$A$34)+SLOPE($B$7:$B$34,$A$7:$A$34)*$A7)</f>
        <v>0.21088997647273278</v>
      </c>
      <c r="BY14" s="23">
        <f t="shared" si="25"/>
        <v>4.4474582176669782E-2</v>
      </c>
      <c r="CA14" s="23">
        <f t="shared" ref="CA14:CA30" si="73">$B7-(INTERCEPT($B$7:$B$35,$A$7:$A$35)+SLOPE($B$7:$B$35,$A$7:$A$35)*$A7)</f>
        <v>0.21088997647273278</v>
      </c>
      <c r="CB14" s="23">
        <f t="shared" si="26"/>
        <v>4.4474582176669782E-2</v>
      </c>
      <c r="CD14" s="23">
        <f t="shared" ref="CD14:CD30" si="74">$B7-(INTERCEPT($B$7:$B$36,$A$7:$A$36)+SLOPE($B$7:$B$36,$A$7:$A$36)*$A7)</f>
        <v>0.21088997647273278</v>
      </c>
      <c r="CE14" s="23">
        <f t="shared" si="27"/>
        <v>4.4474582176669782E-2</v>
      </c>
      <c r="CG14" s="23">
        <f t="shared" ref="CG14:CG30" si="75">$B7-(INTERCEPT($B$7:$B$37,$A$7:$A$37)+SLOPE($B$7:$B$37,$A$7:$A$37)*$A7)</f>
        <v>0.21088997647273278</v>
      </c>
      <c r="CH14" s="23">
        <f t="shared" si="28"/>
        <v>4.4474582176669782E-2</v>
      </c>
      <c r="CJ14" s="23">
        <f t="shared" ref="CJ14:CJ30" si="76">$B7-(INTERCEPT($B$7:$B$38,$A$7:$A$38)+SLOPE($B$7:$B$38,$A$7:$A$38)*$A7)</f>
        <v>0.21088997647273278</v>
      </c>
      <c r="CK14" s="23">
        <f t="shared" si="29"/>
        <v>4.4474582176669782E-2</v>
      </c>
      <c r="CM14" s="23">
        <f t="shared" ref="CM14:CM30" si="77">$B7-(INTERCEPT($B$7:$B$39,$A$7:$A$39)+SLOPE($B$7:$B$39,$A$7:$A$39)*$A7)</f>
        <v>0.21088997647273278</v>
      </c>
      <c r="CN14" s="23">
        <f t="shared" si="30"/>
        <v>4.4474582176669782E-2</v>
      </c>
      <c r="CP14" s="23">
        <f t="shared" ref="CP14:CP30" si="78">$B7-(INTERCEPT($B$7:$B$39,$A$7:$A$39)+SLOPE($B$7:$B$39,$A$7:$A$39)*$A7)</f>
        <v>0.21088997647273278</v>
      </c>
      <c r="CQ14" s="23">
        <f t="shared" si="31"/>
        <v>4.4474582176669782E-2</v>
      </c>
      <c r="CS14" s="23">
        <f t="shared" ref="CS14:CS30" si="79">$B7-(INTERCEPT($B$7:$B$39,$A$7:$A$39)+SLOPE($B$7:$B$39,$A$7:$A$39)*$A7)</f>
        <v>0.21088997647273278</v>
      </c>
      <c r="CT14" s="23">
        <f t="shared" si="32"/>
        <v>4.4474582176669782E-2</v>
      </c>
      <c r="CV14" s="23">
        <f t="shared" ref="CV14:CV30" si="80">$B7-(INTERCEPT($B$7:$B$39,$A$7:$A$39)+SLOPE($B$7:$B$39,$A$7:$A$39)*$A7)</f>
        <v>0.21088997647273278</v>
      </c>
      <c r="CW14" s="23">
        <f t="shared" si="33"/>
        <v>4.4474582176669782E-2</v>
      </c>
      <c r="CY14" s="23">
        <f t="shared" ref="CY14:CY30" si="81">$B7-(INTERCEPT($B$7:$B$39,$A$7:$A$39)+SLOPE($B$7:$B$39,$A$7:$A$39)*$A7)</f>
        <v>0.21088997647273278</v>
      </c>
      <c r="CZ14" s="23">
        <f t="shared" si="34"/>
        <v>4.4474582176669782E-2</v>
      </c>
      <c r="DB14" s="23">
        <f t="shared" ref="DB14:DB30" si="82">$B7-(INTERCEPT($B$7:$B$39,$A$7:$A$39)+SLOPE($B$7:$B$39,$A$7:$A$39)*$A7)</f>
        <v>0.21088997647273278</v>
      </c>
      <c r="DC14" s="23">
        <f t="shared" si="35"/>
        <v>4.4474582176669782E-2</v>
      </c>
      <c r="DE14" s="23">
        <f t="shared" ref="DE14:DE30" si="83">$B7-(INTERCEPT($B$7:$B$39,$A$7:$A$39)+SLOPE($B$7:$B$39,$A$7:$A$39)*$A7)</f>
        <v>0.21088997647273278</v>
      </c>
      <c r="DF14" s="23">
        <f t="shared" si="36"/>
        <v>4.4474582176669782E-2</v>
      </c>
      <c r="DH14" s="23">
        <f t="shared" ref="DH14:DH30" si="84">$B7-(INTERCEPT($B$7:$B$39,$A$7:$A$39)+SLOPE($B$7:$B$39,$A$7:$A$39)*$A7)</f>
        <v>0.21088997647273278</v>
      </c>
      <c r="DI14" s="23">
        <f t="shared" si="37"/>
        <v>4.4474582176669782E-2</v>
      </c>
      <c r="DK14" s="23">
        <f t="shared" ref="DK14:DK30" si="85">$B7-(INTERCEPT($B$7:$B$39,$A$7:$A$39)+SLOPE($B$7:$B$39,$A$7:$A$39)*$A7)</f>
        <v>0.21088997647273278</v>
      </c>
      <c r="DL14" s="23">
        <f t="shared" si="38"/>
        <v>4.4474582176669782E-2</v>
      </c>
      <c r="DN14" s="23">
        <f t="shared" ref="DN14:DN30" si="86">$B7-(INTERCEPT($B$7:$B$39,$A$7:$A$39)+SLOPE($B$7:$B$39,$A$7:$A$39)*$A7)</f>
        <v>0.21088997647273278</v>
      </c>
      <c r="DO14" s="23">
        <f t="shared" si="39"/>
        <v>4.4474582176669782E-2</v>
      </c>
      <c r="DQ14" s="23">
        <f t="shared" ref="DQ14:DQ30" si="87">$B7-(INTERCEPT($B$7:$B$39,$A$7:$A$39)+SLOPE($B$7:$B$39,$A$7:$A$39)*$A7)</f>
        <v>0.21088997647273278</v>
      </c>
      <c r="DR14" s="23">
        <f t="shared" si="40"/>
        <v>4.4474582176669782E-2</v>
      </c>
      <c r="DT14" s="23">
        <f t="shared" ref="DT14:DT30" si="88">$B7-(INTERCEPT($B$7:$B$39,$A$7:$A$39)+SLOPE($B$7:$B$39,$A$7:$A$39)*$A7)</f>
        <v>0.21088997647273278</v>
      </c>
      <c r="DU14" s="23">
        <f t="shared" si="41"/>
        <v>4.4474582176669782E-2</v>
      </c>
      <c r="DW14" s="23">
        <f t="shared" ref="DW14:DW30" si="89">$B7-(INTERCEPT($B$7:$B$39,$A$7:$A$39)+SLOPE($B$7:$B$39,$A$7:$A$39)*$A7)</f>
        <v>0.21088997647273278</v>
      </c>
      <c r="DX14" s="23">
        <f t="shared" si="42"/>
        <v>4.4474582176669782E-2</v>
      </c>
      <c r="DZ14" s="23">
        <f t="shared" ref="DZ14:DZ30" si="90">$B7-(INTERCEPT($B$7:$B$39,$A$7:$A$39)+SLOPE($B$7:$B$39,$A$7:$A$39)*$A7)</f>
        <v>0.21088997647273278</v>
      </c>
      <c r="EA14" s="23">
        <f t="shared" si="43"/>
        <v>4.4474582176669782E-2</v>
      </c>
      <c r="EC14" s="23">
        <f t="shared" ref="EC14:EC30" si="91">$B7-(INTERCEPT($B$7:$B$39,$A$7:$A$39)+SLOPE($B$7:$B$39,$A$7:$A$39)*$A7)</f>
        <v>0.21088997647273278</v>
      </c>
      <c r="ED14" s="23">
        <f t="shared" si="44"/>
        <v>4.4474582176669782E-2</v>
      </c>
      <c r="EF14" s="23">
        <f t="shared" ref="EF14:EF30" si="92">$B7-(INTERCEPT($B$7:$B$39,$A$7:$A$39)+SLOPE($B$7:$B$39,$A$7:$A$39)*$A7)</f>
        <v>0.21088997647273278</v>
      </c>
      <c r="EG14" s="23">
        <f t="shared" si="45"/>
        <v>4.4474582176669782E-2</v>
      </c>
      <c r="EI14" s="23">
        <f t="shared" ref="EI14:EI30" si="93">$B7-(INTERCEPT($B$7:$B$39,$A$7:$A$39)+SLOPE($B$7:$B$39,$A$7:$A$39)*$A7)</f>
        <v>0.21088997647273278</v>
      </c>
      <c r="EJ14" s="23">
        <f t="shared" si="46"/>
        <v>4.4474582176669782E-2</v>
      </c>
      <c r="EL14" s="23">
        <f t="shared" ref="EL14:EL30" si="94">$B7-(INTERCEPT($B$7:$B$39,$A$7:$A$39)+SLOPE($B$7:$B$39,$A$7:$A$39)*$A7)</f>
        <v>0.21088997647273278</v>
      </c>
      <c r="EM14" s="23">
        <f t="shared" si="47"/>
        <v>4.4474582176669782E-2</v>
      </c>
      <c r="EO14" s="23">
        <f t="shared" ref="EO14:EO30" si="95">$B7-(INTERCEPT($B$7:$B$39,$A$7:$A$39)+SLOPE($B$7:$B$39,$A$7:$A$39)*$A7)</f>
        <v>0.21088997647273278</v>
      </c>
      <c r="EP14" s="23">
        <f t="shared" si="48"/>
        <v>4.4474582176669782E-2</v>
      </c>
      <c r="ER14" s="23">
        <f t="shared" ref="ER14:ER30" si="96">$B7-(INTERCEPT($B$7:$B$39,$A$7:$A$39)+SLOPE($B$7:$B$39,$A$7:$A$39)*$A7)</f>
        <v>0.21088997647273278</v>
      </c>
      <c r="ES14" s="23">
        <f t="shared" si="49"/>
        <v>4.4474582176669782E-2</v>
      </c>
      <c r="EU14" s="23">
        <f t="shared" ref="EU14:EU30" si="97">$B7-(INTERCEPT($B$7:$B$39,$A$7:$A$39)+SLOPE($B$7:$B$39,$A$7:$A$39)*$A7)</f>
        <v>0.21088997647273278</v>
      </c>
      <c r="EV14" s="23">
        <f t="shared" si="50"/>
        <v>4.4474582176669782E-2</v>
      </c>
      <c r="EX14" s="23">
        <f t="shared" ref="EX14:EX30" si="98">$B7-(INTERCEPT($B$7:$B$39,$A$7:$A$39)+SLOPE($B$7:$B$39,$A$7:$A$39)*$A7)</f>
        <v>0.21088997647273278</v>
      </c>
      <c r="EY14" s="23">
        <f t="shared" si="51"/>
        <v>4.4474582176669782E-2</v>
      </c>
      <c r="FA14" s="23">
        <f t="shared" ref="FA14:FA30" si="99">$B7-(INTERCEPT($B$7:$B$39,$A$7:$A$39)+SLOPE($B$7:$B$39,$A$7:$A$39)*$A7)</f>
        <v>0.21088997647273278</v>
      </c>
      <c r="FB14" s="23">
        <f t="shared" si="52"/>
        <v>4.4474582176669782E-2</v>
      </c>
    </row>
    <row r="15" spans="1:158" ht="14.25" x14ac:dyDescent="0.45">
      <c r="A15" s="3">
        <v>124.23029272106707</v>
      </c>
      <c r="B15">
        <v>5.0086397919156536</v>
      </c>
      <c r="D15" s="24">
        <f t="shared" si="53"/>
        <v>0.12725576592534615</v>
      </c>
      <c r="E15" s="24">
        <f t="shared" si="24"/>
        <v>1.6194029961246491E-2</v>
      </c>
      <c r="G15" s="24">
        <f t="shared" si="54"/>
        <v>0.12725576592534615</v>
      </c>
      <c r="H15" s="24">
        <f t="shared" si="1"/>
        <v>1.6194029961246491E-2</v>
      </c>
      <c r="J15" s="24">
        <f t="shared" si="55"/>
        <v>0.12725576592534615</v>
      </c>
      <c r="K15" s="24">
        <f t="shared" si="2"/>
        <v>1.6194029961246491E-2</v>
      </c>
      <c r="M15" s="24">
        <f t="shared" si="56"/>
        <v>0.13665527869147542</v>
      </c>
      <c r="N15" s="24">
        <f t="shared" si="3"/>
        <v>1.8674665194244818E-2</v>
      </c>
      <c r="P15" s="24">
        <f t="shared" ref="P15:P30" si="100">$B8-(INTERCEPT($B$8:$B$80,$A$8:$A$80)+SLOPE($B$8:$B$80,$A$8:$A$80)*A8)</f>
        <v>0.18654548601859133</v>
      </c>
      <c r="Q15" s="24">
        <f t="shared" si="4"/>
        <v>3.4799218353912455E-2</v>
      </c>
      <c r="S15" s="22">
        <f>$B8-(INTERCEPT($B$7:$B$13,$A$7:$A$13)+SLOPE($B$7:$B$13,$A$7:$A$13)*A8)</f>
        <v>-1.0621325679117888E-2</v>
      </c>
      <c r="T15" s="22">
        <f t="shared" si="5"/>
        <v>1.1281255918188906E-4</v>
      </c>
      <c r="V15" s="22">
        <f>$B8-(INTERCEPT($B$7:$B$13,$A$7:$A$13)+SLOPE($B$7:$B$13,$A$7:$A$13)*A8)</f>
        <v>-1.0621325679117888E-2</v>
      </c>
      <c r="W15" s="22">
        <f t="shared" si="6"/>
        <v>1.1281255918188906E-4</v>
      </c>
      <c r="Y15" s="22">
        <f>$B8-(INTERCEPT($B$7:$B$13,$A$7:$A$13)+SLOPE($B$7:$B$13,$A$7:$A$13)*A8)</f>
        <v>-1.0621325679117888E-2</v>
      </c>
      <c r="Z15" s="22">
        <f t="shared" si="7"/>
        <v>1.1281255918188906E-4</v>
      </c>
      <c r="AB15" s="22">
        <f>$B8-(INTERCEPT($B$7:$B$13,$A$7:$A$13)+SLOPE($B$7:$B$13,$A$7:$A$13)*A8)</f>
        <v>-1.0621325679117888E-2</v>
      </c>
      <c r="AC15" s="22">
        <f t="shared" si="8"/>
        <v>1.1281255918188906E-4</v>
      </c>
      <c r="AE15" s="22">
        <f t="shared" si="57"/>
        <v>-1.0621325679117888E-2</v>
      </c>
      <c r="AF15" s="22">
        <f t="shared" si="9"/>
        <v>1.1281255918188906E-4</v>
      </c>
      <c r="AH15" s="22">
        <f t="shared" si="58"/>
        <v>-1.0621325679117888E-2</v>
      </c>
      <c r="AI15" s="22">
        <f t="shared" si="10"/>
        <v>1.1281255918188906E-4</v>
      </c>
      <c r="AK15" s="22">
        <f t="shared" si="59"/>
        <v>-3.8425438900056008E-3</v>
      </c>
      <c r="AL15" s="22">
        <f t="shared" si="11"/>
        <v>1.4765143546619375E-5</v>
      </c>
      <c r="AN15" s="22">
        <f t="shared" si="60"/>
        <v>1.3909294500561664E-2</v>
      </c>
      <c r="AO15" s="22">
        <f t="shared" si="12"/>
        <v>1.9346847350335496E-4</v>
      </c>
      <c r="AQ15" s="22">
        <f t="shared" si="61"/>
        <v>2.9579471547382497E-2</v>
      </c>
      <c r="AR15" s="22">
        <f t="shared" si="13"/>
        <v>8.7494513702241069E-4</v>
      </c>
      <c r="AT15" s="22">
        <f t="shared" si="62"/>
        <v>4.8077672609463384E-2</v>
      </c>
      <c r="AU15" s="22">
        <f t="shared" si="14"/>
        <v>2.311462603542746E-3</v>
      </c>
      <c r="AW15" s="22">
        <f t="shared" si="63"/>
        <v>6.1333444073408572E-2</v>
      </c>
      <c r="AX15" s="22">
        <f t="shared" si="15"/>
        <v>3.7617913619059371E-3</v>
      </c>
      <c r="AZ15" s="22">
        <f t="shared" si="64"/>
        <v>6.9127591760840268E-2</v>
      </c>
      <c r="BA15" s="22">
        <f t="shared" si="16"/>
        <v>4.7786239426533912E-3</v>
      </c>
      <c r="BC15" s="22">
        <f t="shared" si="65"/>
        <v>7.6757030032340801E-2</v>
      </c>
      <c r="BD15" s="22">
        <f t="shared" si="17"/>
        <v>5.891641659385668E-3</v>
      </c>
      <c r="BF15" s="22">
        <f t="shared" si="66"/>
        <v>9.2403673893317162E-2</v>
      </c>
      <c r="BG15" s="22">
        <f t="shared" si="18"/>
        <v>8.5384389489825043E-3</v>
      </c>
      <c r="BI15" s="22">
        <f t="shared" si="67"/>
        <v>0.10593120499371356</v>
      </c>
      <c r="BJ15" s="22">
        <f t="shared" si="19"/>
        <v>1.1221420191420164E-2</v>
      </c>
      <c r="BL15" s="22">
        <f t="shared" si="68"/>
        <v>0.11387533395041949</v>
      </c>
      <c r="BM15" s="22">
        <f t="shared" si="20"/>
        <v>1.2967591682319561E-2</v>
      </c>
      <c r="BO15" s="22">
        <f t="shared" si="69"/>
        <v>0.13665527869147542</v>
      </c>
      <c r="BP15" s="22">
        <f t="shared" si="21"/>
        <v>1.8674665194244818E-2</v>
      </c>
      <c r="BR15" s="22">
        <f t="shared" si="70"/>
        <v>0.13665527869147542</v>
      </c>
      <c r="BS15" s="22">
        <f t="shared" si="22"/>
        <v>1.8674665194244818E-2</v>
      </c>
      <c r="BU15" s="22">
        <f t="shared" si="71"/>
        <v>0.13665527869147542</v>
      </c>
      <c r="BV15" s="22">
        <f t="shared" si="23"/>
        <v>1.8674665194244818E-2</v>
      </c>
      <c r="BX15" s="23">
        <f t="shared" si="72"/>
        <v>0.13665527869147542</v>
      </c>
      <c r="BY15" s="23">
        <f t="shared" si="25"/>
        <v>1.8674665194244818E-2</v>
      </c>
      <c r="CA15" s="23">
        <f t="shared" si="73"/>
        <v>0.13665527869147542</v>
      </c>
      <c r="CB15" s="23">
        <f t="shared" si="26"/>
        <v>1.8674665194244818E-2</v>
      </c>
      <c r="CD15" s="23">
        <f t="shared" si="74"/>
        <v>0.13665527869147542</v>
      </c>
      <c r="CE15" s="23">
        <f t="shared" si="27"/>
        <v>1.8674665194244818E-2</v>
      </c>
      <c r="CG15" s="23">
        <f t="shared" si="75"/>
        <v>0.13665527869147542</v>
      </c>
      <c r="CH15" s="23">
        <f t="shared" si="28"/>
        <v>1.8674665194244818E-2</v>
      </c>
      <c r="CJ15" s="23">
        <f t="shared" si="76"/>
        <v>0.13665527869147542</v>
      </c>
      <c r="CK15" s="23">
        <f t="shared" si="29"/>
        <v>1.8674665194244818E-2</v>
      </c>
      <c r="CM15" s="23">
        <f t="shared" si="77"/>
        <v>0.13665527869147542</v>
      </c>
      <c r="CN15" s="23">
        <f t="shared" si="30"/>
        <v>1.8674665194244818E-2</v>
      </c>
      <c r="CP15" s="23">
        <f t="shared" si="78"/>
        <v>0.13665527869147542</v>
      </c>
      <c r="CQ15" s="23">
        <f t="shared" si="31"/>
        <v>1.8674665194244818E-2</v>
      </c>
      <c r="CS15" s="23">
        <f t="shared" si="79"/>
        <v>0.13665527869147542</v>
      </c>
      <c r="CT15" s="23">
        <f t="shared" si="32"/>
        <v>1.8674665194244818E-2</v>
      </c>
      <c r="CV15" s="23">
        <f t="shared" si="80"/>
        <v>0.13665527869147542</v>
      </c>
      <c r="CW15" s="23">
        <f t="shared" si="33"/>
        <v>1.8674665194244818E-2</v>
      </c>
      <c r="CY15" s="23">
        <f t="shared" si="81"/>
        <v>0.13665527869147542</v>
      </c>
      <c r="CZ15" s="23">
        <f t="shared" si="34"/>
        <v>1.8674665194244818E-2</v>
      </c>
      <c r="DB15" s="23">
        <f t="shared" si="82"/>
        <v>0.13665527869147542</v>
      </c>
      <c r="DC15" s="23">
        <f t="shared" si="35"/>
        <v>1.8674665194244818E-2</v>
      </c>
      <c r="DE15" s="23">
        <f t="shared" si="83"/>
        <v>0.13665527869147542</v>
      </c>
      <c r="DF15" s="23">
        <f t="shared" si="36"/>
        <v>1.8674665194244818E-2</v>
      </c>
      <c r="DH15" s="23">
        <f t="shared" si="84"/>
        <v>0.13665527869147542</v>
      </c>
      <c r="DI15" s="23">
        <f t="shared" si="37"/>
        <v>1.8674665194244818E-2</v>
      </c>
      <c r="DK15" s="23">
        <f t="shared" si="85"/>
        <v>0.13665527869147542</v>
      </c>
      <c r="DL15" s="23">
        <f t="shared" si="38"/>
        <v>1.8674665194244818E-2</v>
      </c>
      <c r="DN15" s="23">
        <f t="shared" si="86"/>
        <v>0.13665527869147542</v>
      </c>
      <c r="DO15" s="23">
        <f t="shared" si="39"/>
        <v>1.8674665194244818E-2</v>
      </c>
      <c r="DQ15" s="23">
        <f t="shared" si="87"/>
        <v>0.13665527869147542</v>
      </c>
      <c r="DR15" s="23">
        <f t="shared" si="40"/>
        <v>1.8674665194244818E-2</v>
      </c>
      <c r="DT15" s="23">
        <f t="shared" si="88"/>
        <v>0.13665527869147542</v>
      </c>
      <c r="DU15" s="23">
        <f t="shared" si="41"/>
        <v>1.8674665194244818E-2</v>
      </c>
      <c r="DW15" s="23">
        <f t="shared" si="89"/>
        <v>0.13665527869147542</v>
      </c>
      <c r="DX15" s="23">
        <f t="shared" si="42"/>
        <v>1.8674665194244818E-2</v>
      </c>
      <c r="DZ15" s="23">
        <f t="shared" si="90"/>
        <v>0.13665527869147542</v>
      </c>
      <c r="EA15" s="23">
        <f t="shared" si="43"/>
        <v>1.8674665194244818E-2</v>
      </c>
      <c r="EC15" s="23">
        <f t="shared" si="91"/>
        <v>0.13665527869147542</v>
      </c>
      <c r="ED15" s="23">
        <f t="shared" si="44"/>
        <v>1.8674665194244818E-2</v>
      </c>
      <c r="EF15" s="23">
        <f t="shared" si="92"/>
        <v>0.13665527869147542</v>
      </c>
      <c r="EG15" s="23">
        <f t="shared" si="45"/>
        <v>1.8674665194244818E-2</v>
      </c>
      <c r="EI15" s="23">
        <f t="shared" si="93"/>
        <v>0.13665527869147542</v>
      </c>
      <c r="EJ15" s="23">
        <f t="shared" si="46"/>
        <v>1.8674665194244818E-2</v>
      </c>
      <c r="EL15" s="23">
        <f t="shared" si="94"/>
        <v>0.13665527869147542</v>
      </c>
      <c r="EM15" s="23">
        <f t="shared" si="47"/>
        <v>1.8674665194244818E-2</v>
      </c>
      <c r="EO15" s="23">
        <f t="shared" si="95"/>
        <v>0.13665527869147542</v>
      </c>
      <c r="EP15" s="23">
        <f t="shared" si="48"/>
        <v>1.8674665194244818E-2</v>
      </c>
      <c r="ER15" s="23">
        <f t="shared" si="96"/>
        <v>0.13665527869147542</v>
      </c>
      <c r="ES15" s="23">
        <f t="shared" si="49"/>
        <v>1.8674665194244818E-2</v>
      </c>
      <c r="EU15" s="23">
        <f t="shared" si="97"/>
        <v>0.13665527869147542</v>
      </c>
      <c r="EV15" s="23">
        <f t="shared" si="50"/>
        <v>1.8674665194244818E-2</v>
      </c>
      <c r="EX15" s="23">
        <f t="shared" si="98"/>
        <v>0.13665527869147542</v>
      </c>
      <c r="EY15" s="23">
        <f t="shared" si="51"/>
        <v>1.8674665194244818E-2</v>
      </c>
      <c r="FA15" s="23">
        <f t="shared" si="99"/>
        <v>0.13665527869147542</v>
      </c>
      <c r="FB15" s="23">
        <f t="shared" si="52"/>
        <v>1.8674665194244818E-2</v>
      </c>
    </row>
    <row r="16" spans="1:158" ht="14.25" x14ac:dyDescent="0.45">
      <c r="A16" s="3">
        <v>122.30424167112805</v>
      </c>
      <c r="B16">
        <v>4.9411950553814386</v>
      </c>
      <c r="D16" s="24">
        <f t="shared" si="53"/>
        <v>8.6917062839395598E-2</v>
      </c>
      <c r="E16" s="24">
        <f t="shared" si="24"/>
        <v>7.5545758126274428E-3</v>
      </c>
      <c r="G16" s="24">
        <f t="shared" si="54"/>
        <v>8.6917062839395598E-2</v>
      </c>
      <c r="H16" s="24">
        <f t="shared" si="1"/>
        <v>7.5545758126274428E-3</v>
      </c>
      <c r="J16" s="24">
        <f t="shared" si="55"/>
        <v>8.6917062839395598E-2</v>
      </c>
      <c r="K16" s="24">
        <f t="shared" si="2"/>
        <v>7.5545758126274428E-3</v>
      </c>
      <c r="M16" s="24">
        <f t="shared" si="56"/>
        <v>0.10390183646473794</v>
      </c>
      <c r="N16" s="24">
        <f t="shared" si="3"/>
        <v>1.0795591620745146E-2</v>
      </c>
      <c r="P16" s="24">
        <f t="shared" si="100"/>
        <v>0.14851991779122553</v>
      </c>
      <c r="Q16" s="24">
        <f t="shared" si="4"/>
        <v>2.2058165980712391E-2</v>
      </c>
      <c r="S16" s="24">
        <f t="shared" ref="S16:S30" si="101">$B9-(INTERCEPT($B$9:$B$80,$A$9:$A$80)+SLOPE($B$9:$B$80,$A$9:$A$80)*A9)</f>
        <v>0.19427493110712923</v>
      </c>
      <c r="T16" s="24">
        <f t="shared" si="5"/>
        <v>3.774274885667981E-2</v>
      </c>
      <c r="V16" s="22">
        <f>$B9-(INTERCEPT($B$7:$B$13,$A$7:$A$13)+SLOPE($B$7:$B$13,$A$7:$A$13)*A9)</f>
        <v>3.1647091631414881E-2</v>
      </c>
      <c r="W16" s="22">
        <f t="shared" si="6"/>
        <v>1.0015384087271697E-3</v>
      </c>
      <c r="Y16" s="22">
        <f>$B9-(INTERCEPT($B$7:$B$13,$A$7:$A$13)+SLOPE($B$7:$B$13,$A$7:$A$13)*A9)</f>
        <v>3.1647091631414881E-2</v>
      </c>
      <c r="Z16" s="22">
        <f t="shared" si="7"/>
        <v>1.0015384087271697E-3</v>
      </c>
      <c r="AB16" s="22">
        <f>$B9-(INTERCEPT($B$7:$B$13,$A$7:$A$13)+SLOPE($B$7:$B$13,$A$7:$A$13)*A9)</f>
        <v>3.1647091631414881E-2</v>
      </c>
      <c r="AC16" s="22">
        <f t="shared" si="8"/>
        <v>1.0015384087271697E-3</v>
      </c>
      <c r="AE16" s="22">
        <f t="shared" si="57"/>
        <v>3.1647091631414881E-2</v>
      </c>
      <c r="AF16" s="22">
        <f t="shared" si="9"/>
        <v>1.0015384087271697E-3</v>
      </c>
      <c r="AH16" s="22">
        <f t="shared" si="58"/>
        <v>3.1647091631414881E-2</v>
      </c>
      <c r="AI16" s="22">
        <f t="shared" si="10"/>
        <v>1.0015384087271697E-3</v>
      </c>
      <c r="AK16" s="22">
        <f t="shared" si="59"/>
        <v>3.0539507623837281E-2</v>
      </c>
      <c r="AL16" s="22">
        <f t="shared" si="11"/>
        <v>9.3266152590641541E-4</v>
      </c>
      <c r="AN16" s="22">
        <f t="shared" si="60"/>
        <v>3.3414851099895948E-2</v>
      </c>
      <c r="AO16" s="22">
        <f t="shared" si="12"/>
        <v>1.1165522740282175E-3</v>
      </c>
      <c r="AQ16" s="22">
        <f t="shared" si="61"/>
        <v>3.840441649891968E-2</v>
      </c>
      <c r="AR16" s="22">
        <f t="shared" si="13"/>
        <v>1.4748992066224941E-3</v>
      </c>
      <c r="AT16" s="22">
        <f t="shared" si="62"/>
        <v>4.6448544392400315E-2</v>
      </c>
      <c r="AU16" s="22">
        <f t="shared" si="14"/>
        <v>2.1574672761727827E-3</v>
      </c>
      <c r="AW16" s="22">
        <f t="shared" si="63"/>
        <v>5.314902602860716E-2</v>
      </c>
      <c r="AX16" s="22">
        <f t="shared" si="15"/>
        <v>2.8248189677895614E-3</v>
      </c>
      <c r="AZ16" s="22">
        <f t="shared" si="64"/>
        <v>5.7492595251692258E-2</v>
      </c>
      <c r="BA16" s="22">
        <f t="shared" si="16"/>
        <v>3.3053985087749069E-3</v>
      </c>
      <c r="BC16" s="22">
        <f t="shared" si="65"/>
        <v>6.2109792474442038E-2</v>
      </c>
      <c r="BD16" s="22">
        <f t="shared" si="17"/>
        <v>3.8576263212182567E-3</v>
      </c>
      <c r="BF16" s="22">
        <f t="shared" si="66"/>
        <v>7.2333809625849455E-2</v>
      </c>
      <c r="BG16" s="22">
        <f t="shared" si="18"/>
        <v>5.2321800149886313E-3</v>
      </c>
      <c r="BI16" s="22">
        <f t="shared" si="67"/>
        <v>8.155950856865779E-2</v>
      </c>
      <c r="BJ16" s="22">
        <f t="shared" si="19"/>
        <v>6.6519534379609639E-3</v>
      </c>
      <c r="BL16" s="22">
        <f t="shared" si="68"/>
        <v>8.7135504955204723E-2</v>
      </c>
      <c r="BM16" s="22">
        <f t="shared" si="20"/>
        <v>7.5925962237985067E-3</v>
      </c>
      <c r="BO16" s="22">
        <f t="shared" si="69"/>
        <v>0.10390183646473794</v>
      </c>
      <c r="BP16" s="22">
        <f t="shared" si="21"/>
        <v>1.0795591620745146E-2</v>
      </c>
      <c r="BR16" s="22">
        <f t="shared" si="70"/>
        <v>0.10390183646473794</v>
      </c>
      <c r="BS16" s="22">
        <f t="shared" si="22"/>
        <v>1.0795591620745146E-2</v>
      </c>
      <c r="BU16" s="22">
        <f t="shared" si="71"/>
        <v>0.10390183646473794</v>
      </c>
      <c r="BV16" s="22">
        <f t="shared" si="23"/>
        <v>1.0795591620745146E-2</v>
      </c>
      <c r="BX16" s="23">
        <f t="shared" si="72"/>
        <v>0.10390183646473794</v>
      </c>
      <c r="BY16" s="23">
        <f t="shared" si="25"/>
        <v>1.0795591620745146E-2</v>
      </c>
      <c r="CA16" s="23">
        <f t="shared" si="73"/>
        <v>0.10390183646473794</v>
      </c>
      <c r="CB16" s="23">
        <f t="shared" si="26"/>
        <v>1.0795591620745146E-2</v>
      </c>
      <c r="CD16" s="23">
        <f t="shared" si="74"/>
        <v>0.10390183646473794</v>
      </c>
      <c r="CE16" s="23">
        <f t="shared" si="27"/>
        <v>1.0795591620745146E-2</v>
      </c>
      <c r="CG16" s="23">
        <f t="shared" si="75"/>
        <v>0.10390183646473794</v>
      </c>
      <c r="CH16" s="23">
        <f t="shared" si="28"/>
        <v>1.0795591620745146E-2</v>
      </c>
      <c r="CJ16" s="23">
        <f t="shared" si="76"/>
        <v>0.10390183646473794</v>
      </c>
      <c r="CK16" s="23">
        <f t="shared" si="29"/>
        <v>1.0795591620745146E-2</v>
      </c>
      <c r="CM16" s="23">
        <f t="shared" si="77"/>
        <v>0.10390183646473794</v>
      </c>
      <c r="CN16" s="23">
        <f t="shared" si="30"/>
        <v>1.0795591620745146E-2</v>
      </c>
      <c r="CP16" s="23">
        <f t="shared" si="78"/>
        <v>0.10390183646473794</v>
      </c>
      <c r="CQ16" s="23">
        <f t="shared" si="31"/>
        <v>1.0795591620745146E-2</v>
      </c>
      <c r="CS16" s="23">
        <f t="shared" si="79"/>
        <v>0.10390183646473794</v>
      </c>
      <c r="CT16" s="23">
        <f t="shared" si="32"/>
        <v>1.0795591620745146E-2</v>
      </c>
      <c r="CV16" s="23">
        <f t="shared" si="80"/>
        <v>0.10390183646473794</v>
      </c>
      <c r="CW16" s="23">
        <f t="shared" si="33"/>
        <v>1.0795591620745146E-2</v>
      </c>
      <c r="CY16" s="23">
        <f t="shared" si="81"/>
        <v>0.10390183646473794</v>
      </c>
      <c r="CZ16" s="23">
        <f t="shared" si="34"/>
        <v>1.0795591620745146E-2</v>
      </c>
      <c r="DB16" s="23">
        <f t="shared" si="82"/>
        <v>0.10390183646473794</v>
      </c>
      <c r="DC16" s="23">
        <f t="shared" si="35"/>
        <v>1.0795591620745146E-2</v>
      </c>
      <c r="DE16" s="23">
        <f t="shared" si="83"/>
        <v>0.10390183646473794</v>
      </c>
      <c r="DF16" s="23">
        <f t="shared" si="36"/>
        <v>1.0795591620745146E-2</v>
      </c>
      <c r="DH16" s="23">
        <f t="shared" si="84"/>
        <v>0.10390183646473794</v>
      </c>
      <c r="DI16" s="23">
        <f t="shared" si="37"/>
        <v>1.0795591620745146E-2</v>
      </c>
      <c r="DK16" s="23">
        <f t="shared" si="85"/>
        <v>0.10390183646473794</v>
      </c>
      <c r="DL16" s="23">
        <f t="shared" si="38"/>
        <v>1.0795591620745146E-2</v>
      </c>
      <c r="DN16" s="23">
        <f t="shared" si="86"/>
        <v>0.10390183646473794</v>
      </c>
      <c r="DO16" s="23">
        <f t="shared" si="39"/>
        <v>1.0795591620745146E-2</v>
      </c>
      <c r="DQ16" s="23">
        <f t="shared" si="87"/>
        <v>0.10390183646473794</v>
      </c>
      <c r="DR16" s="23">
        <f t="shared" si="40"/>
        <v>1.0795591620745146E-2</v>
      </c>
      <c r="DT16" s="23">
        <f t="shared" si="88"/>
        <v>0.10390183646473794</v>
      </c>
      <c r="DU16" s="23">
        <f t="shared" si="41"/>
        <v>1.0795591620745146E-2</v>
      </c>
      <c r="DW16" s="23">
        <f t="shared" si="89"/>
        <v>0.10390183646473794</v>
      </c>
      <c r="DX16" s="23">
        <f t="shared" si="42"/>
        <v>1.0795591620745146E-2</v>
      </c>
      <c r="DZ16" s="23">
        <f t="shared" si="90"/>
        <v>0.10390183646473794</v>
      </c>
      <c r="EA16" s="23">
        <f t="shared" si="43"/>
        <v>1.0795591620745146E-2</v>
      </c>
      <c r="EC16" s="23">
        <f t="shared" si="91"/>
        <v>0.10390183646473794</v>
      </c>
      <c r="ED16" s="23">
        <f t="shared" si="44"/>
        <v>1.0795591620745146E-2</v>
      </c>
      <c r="EF16" s="23">
        <f t="shared" si="92"/>
        <v>0.10390183646473794</v>
      </c>
      <c r="EG16" s="23">
        <f t="shared" si="45"/>
        <v>1.0795591620745146E-2</v>
      </c>
      <c r="EI16" s="23">
        <f t="shared" si="93"/>
        <v>0.10390183646473794</v>
      </c>
      <c r="EJ16" s="23">
        <f t="shared" si="46"/>
        <v>1.0795591620745146E-2</v>
      </c>
      <c r="EL16" s="23">
        <f t="shared" si="94"/>
        <v>0.10390183646473794</v>
      </c>
      <c r="EM16" s="23">
        <f t="shared" si="47"/>
        <v>1.0795591620745146E-2</v>
      </c>
      <c r="EO16" s="23">
        <f t="shared" si="95"/>
        <v>0.10390183646473794</v>
      </c>
      <c r="EP16" s="23">
        <f t="shared" si="48"/>
        <v>1.0795591620745146E-2</v>
      </c>
      <c r="ER16" s="23">
        <f t="shared" si="96"/>
        <v>0.10390183646473794</v>
      </c>
      <c r="ES16" s="23">
        <f t="shared" si="49"/>
        <v>1.0795591620745146E-2</v>
      </c>
      <c r="EU16" s="23">
        <f t="shared" si="97"/>
        <v>0.10390183646473794</v>
      </c>
      <c r="EV16" s="23">
        <f t="shared" si="50"/>
        <v>1.0795591620745146E-2</v>
      </c>
      <c r="EX16" s="23">
        <f t="shared" si="98"/>
        <v>0.10390183646473794</v>
      </c>
      <c r="EY16" s="23">
        <f t="shared" si="51"/>
        <v>1.0795591620745146E-2</v>
      </c>
      <c r="FA16" s="23">
        <f t="shared" si="99"/>
        <v>0.10390183646473794</v>
      </c>
      <c r="FB16" s="23">
        <f t="shared" si="52"/>
        <v>1.0795591620745146E-2</v>
      </c>
    </row>
    <row r="17" spans="1:158" ht="14.25" x14ac:dyDescent="0.45">
      <c r="A17" s="3">
        <v>120.18558551619515</v>
      </c>
      <c r="B17">
        <v>4.9071619655633878</v>
      </c>
      <c r="D17" s="24">
        <f t="shared" si="53"/>
        <v>-2.8606508115401219E-2</v>
      </c>
      <c r="E17" s="24">
        <f t="shared" si="24"/>
        <v>8.1833230655651581E-4</v>
      </c>
      <c r="G17" s="24">
        <f t="shared" si="54"/>
        <v>-2.8606508115401219E-2</v>
      </c>
      <c r="H17" s="24">
        <f t="shared" si="1"/>
        <v>8.1833230655651581E-4</v>
      </c>
      <c r="J17" s="24">
        <f t="shared" si="55"/>
        <v>-2.8606508115401219E-2</v>
      </c>
      <c r="K17" s="24">
        <f t="shared" si="2"/>
        <v>8.1833230655651581E-4</v>
      </c>
      <c r="M17" s="24">
        <f t="shared" si="56"/>
        <v>-5.3006837740490198E-3</v>
      </c>
      <c r="N17" s="24">
        <f t="shared" si="3"/>
        <v>2.8097248472466559E-5</v>
      </c>
      <c r="P17" s="24">
        <f t="shared" si="100"/>
        <v>3.4923959218580158E-2</v>
      </c>
      <c r="Q17" s="24">
        <f t="shared" si="4"/>
        <v>1.2196829275010501E-3</v>
      </c>
      <c r="S17" s="24">
        <f t="shared" si="101"/>
        <v>7.633125385542705E-2</v>
      </c>
      <c r="T17" s="24">
        <f t="shared" si="5"/>
        <v>5.8264603151416466E-3</v>
      </c>
      <c r="V17" s="24">
        <f t="shared" ref="V17:V30" si="102">$B10-(INTERCEPT($B$10:$B$80,$A$10:$A$80)+SLOPE($B$10:$B$80,$A$10:$A$80)*A10)</f>
        <v>0.12637827532494672</v>
      </c>
      <c r="W17" s="24">
        <f t="shared" si="6"/>
        <v>1.5971468474108037E-2</v>
      </c>
      <c r="Y17" s="22">
        <f>$B10-(INTERCEPT($B$7:$B$13,$A$7:$A$13)+SLOPE($B$7:$B$13,$A$7:$A$13)*A10)</f>
        <v>-1.5037212326313387E-2</v>
      </c>
      <c r="Z17" s="22">
        <f t="shared" si="7"/>
        <v>2.2611775454663128E-4</v>
      </c>
      <c r="AB17" s="22">
        <f>$B10-(INTERCEPT($B$7:$B$13,$A$7:$A$13)+SLOPE($B$7:$B$13,$A$7:$A$13)*A10)</f>
        <v>-1.5037212326313387E-2</v>
      </c>
      <c r="AC17" s="22">
        <f t="shared" si="8"/>
        <v>2.2611775454663128E-4</v>
      </c>
      <c r="AE17" s="22">
        <f t="shared" si="57"/>
        <v>-1.5037212326313387E-2</v>
      </c>
      <c r="AF17" s="22">
        <f t="shared" si="9"/>
        <v>2.2611775454663128E-4</v>
      </c>
      <c r="AH17" s="22">
        <f t="shared" si="58"/>
        <v>-1.5037212326313387E-2</v>
      </c>
      <c r="AI17" s="22">
        <f t="shared" si="10"/>
        <v>2.2611775454663128E-4</v>
      </c>
      <c r="AK17" s="22">
        <f t="shared" si="59"/>
        <v>-2.2716767831131968E-2</v>
      </c>
      <c r="AL17" s="22">
        <f t="shared" si="11"/>
        <v>5.1605154069355222E-4</v>
      </c>
      <c r="AN17" s="22">
        <f t="shared" si="60"/>
        <v>-3.223850345049506E-2</v>
      </c>
      <c r="AO17" s="22">
        <f t="shared" si="12"/>
        <v>1.0393211047275818E-3</v>
      </c>
      <c r="AQ17" s="22">
        <f t="shared" si="61"/>
        <v>-3.6149447757970243E-2</v>
      </c>
      <c r="AR17" s="22">
        <f t="shared" si="13"/>
        <v>1.3067825732062199E-3</v>
      </c>
      <c r="AT17" s="22">
        <f t="shared" si="62"/>
        <v>-3.6817047504991152E-2</v>
      </c>
      <c r="AU17" s="22">
        <f t="shared" si="14"/>
        <v>1.3554949869847752E-3</v>
      </c>
      <c r="AW17" s="22">
        <f t="shared" si="63"/>
        <v>-3.5579307391899739E-2</v>
      </c>
      <c r="AX17" s="22">
        <f t="shared" si="15"/>
        <v>1.2658871144872914E-3</v>
      </c>
      <c r="AZ17" s="22">
        <f t="shared" si="64"/>
        <v>-3.4111220222436955E-2</v>
      </c>
      <c r="BA17" s="22">
        <f t="shared" si="16"/>
        <v>1.1635753450635919E-3</v>
      </c>
      <c r="BC17" s="22">
        <f t="shared" si="65"/>
        <v>-3.2004223873645543E-2</v>
      </c>
      <c r="BD17" s="22">
        <f t="shared" si="17"/>
        <v>1.0242703457544232E-3</v>
      </c>
      <c r="BF17" s="22">
        <f t="shared" si="66"/>
        <v>-2.6299062313546173E-2</v>
      </c>
      <c r="BG17" s="22">
        <f t="shared" si="18"/>
        <v>6.9164067857178458E-4</v>
      </c>
      <c r="BI17" s="22">
        <f t="shared" si="67"/>
        <v>-2.0658223502061368E-2</v>
      </c>
      <c r="BJ17" s="22">
        <f t="shared" si="19"/>
        <v>4.2676219826112065E-4</v>
      </c>
      <c r="BL17" s="22">
        <f t="shared" si="68"/>
        <v>-1.7055670923979527E-2</v>
      </c>
      <c r="BM17" s="22">
        <f t="shared" si="20"/>
        <v>2.9089591066708064E-4</v>
      </c>
      <c r="BO17" s="22">
        <f t="shared" si="69"/>
        <v>-5.3006837740490198E-3</v>
      </c>
      <c r="BP17" s="22">
        <f t="shared" si="21"/>
        <v>2.8097248472466559E-5</v>
      </c>
      <c r="BR17" s="22">
        <f t="shared" si="70"/>
        <v>-5.3006837740490198E-3</v>
      </c>
      <c r="BS17" s="22">
        <f t="shared" si="22"/>
        <v>2.8097248472466559E-5</v>
      </c>
      <c r="BU17" s="22">
        <f t="shared" si="71"/>
        <v>-5.3006837740490198E-3</v>
      </c>
      <c r="BV17" s="22">
        <f t="shared" si="23"/>
        <v>2.8097248472466559E-5</v>
      </c>
      <c r="BX17" s="23">
        <f t="shared" si="72"/>
        <v>-5.3006837740490198E-3</v>
      </c>
      <c r="BY17" s="23">
        <f t="shared" si="25"/>
        <v>2.8097248472466559E-5</v>
      </c>
      <c r="CA17" s="23">
        <f t="shared" si="73"/>
        <v>-5.3006837740490198E-3</v>
      </c>
      <c r="CB17" s="23">
        <f t="shared" si="26"/>
        <v>2.8097248472466559E-5</v>
      </c>
      <c r="CD17" s="23">
        <f t="shared" si="74"/>
        <v>-5.3006837740490198E-3</v>
      </c>
      <c r="CE17" s="23">
        <f t="shared" si="27"/>
        <v>2.8097248472466559E-5</v>
      </c>
      <c r="CG17" s="23">
        <f t="shared" si="75"/>
        <v>-5.3006837740490198E-3</v>
      </c>
      <c r="CH17" s="23">
        <f t="shared" si="28"/>
        <v>2.8097248472466559E-5</v>
      </c>
      <c r="CJ17" s="23">
        <f t="shared" si="76"/>
        <v>-5.3006837740490198E-3</v>
      </c>
      <c r="CK17" s="23">
        <f t="shared" si="29"/>
        <v>2.8097248472466559E-5</v>
      </c>
      <c r="CM17" s="23">
        <f t="shared" si="77"/>
        <v>-5.3006837740490198E-3</v>
      </c>
      <c r="CN17" s="23">
        <f t="shared" si="30"/>
        <v>2.8097248472466559E-5</v>
      </c>
      <c r="CP17" s="23">
        <f t="shared" si="78"/>
        <v>-5.3006837740490198E-3</v>
      </c>
      <c r="CQ17" s="23">
        <f t="shared" si="31"/>
        <v>2.8097248472466559E-5</v>
      </c>
      <c r="CS17" s="23">
        <f t="shared" si="79"/>
        <v>-5.3006837740490198E-3</v>
      </c>
      <c r="CT17" s="23">
        <f t="shared" si="32"/>
        <v>2.8097248472466559E-5</v>
      </c>
      <c r="CV17" s="23">
        <f t="shared" si="80"/>
        <v>-5.3006837740490198E-3</v>
      </c>
      <c r="CW17" s="23">
        <f t="shared" si="33"/>
        <v>2.8097248472466559E-5</v>
      </c>
      <c r="CY17" s="23">
        <f t="shared" si="81"/>
        <v>-5.3006837740490198E-3</v>
      </c>
      <c r="CZ17" s="23">
        <f t="shared" si="34"/>
        <v>2.8097248472466559E-5</v>
      </c>
      <c r="DB17" s="23">
        <f t="shared" si="82"/>
        <v>-5.3006837740490198E-3</v>
      </c>
      <c r="DC17" s="23">
        <f t="shared" si="35"/>
        <v>2.8097248472466559E-5</v>
      </c>
      <c r="DE17" s="23">
        <f t="shared" si="83"/>
        <v>-5.3006837740490198E-3</v>
      </c>
      <c r="DF17" s="23">
        <f t="shared" si="36"/>
        <v>2.8097248472466559E-5</v>
      </c>
      <c r="DH17" s="23">
        <f t="shared" si="84"/>
        <v>-5.3006837740490198E-3</v>
      </c>
      <c r="DI17" s="23">
        <f t="shared" si="37"/>
        <v>2.8097248472466559E-5</v>
      </c>
      <c r="DK17" s="23">
        <f t="shared" si="85"/>
        <v>-5.3006837740490198E-3</v>
      </c>
      <c r="DL17" s="23">
        <f t="shared" si="38"/>
        <v>2.8097248472466559E-5</v>
      </c>
      <c r="DN17" s="23">
        <f t="shared" si="86"/>
        <v>-5.3006837740490198E-3</v>
      </c>
      <c r="DO17" s="23">
        <f t="shared" si="39"/>
        <v>2.8097248472466559E-5</v>
      </c>
      <c r="DQ17" s="23">
        <f t="shared" si="87"/>
        <v>-5.3006837740490198E-3</v>
      </c>
      <c r="DR17" s="23">
        <f t="shared" si="40"/>
        <v>2.8097248472466559E-5</v>
      </c>
      <c r="DT17" s="23">
        <f t="shared" si="88"/>
        <v>-5.3006837740490198E-3</v>
      </c>
      <c r="DU17" s="23">
        <f t="shared" si="41"/>
        <v>2.8097248472466559E-5</v>
      </c>
      <c r="DW17" s="23">
        <f t="shared" si="89"/>
        <v>-5.3006837740490198E-3</v>
      </c>
      <c r="DX17" s="23">
        <f t="shared" si="42"/>
        <v>2.8097248472466559E-5</v>
      </c>
      <c r="DZ17" s="23">
        <f t="shared" si="90"/>
        <v>-5.3006837740490198E-3</v>
      </c>
      <c r="EA17" s="23">
        <f t="shared" si="43"/>
        <v>2.8097248472466559E-5</v>
      </c>
      <c r="EC17" s="23">
        <f t="shared" si="91"/>
        <v>-5.3006837740490198E-3</v>
      </c>
      <c r="ED17" s="23">
        <f t="shared" si="44"/>
        <v>2.8097248472466559E-5</v>
      </c>
      <c r="EF17" s="23">
        <f t="shared" si="92"/>
        <v>-5.3006837740490198E-3</v>
      </c>
      <c r="EG17" s="23">
        <f t="shared" si="45"/>
        <v>2.8097248472466559E-5</v>
      </c>
      <c r="EI17" s="23">
        <f t="shared" si="93"/>
        <v>-5.3006837740490198E-3</v>
      </c>
      <c r="EJ17" s="23">
        <f t="shared" si="46"/>
        <v>2.8097248472466559E-5</v>
      </c>
      <c r="EL17" s="23">
        <f t="shared" si="94"/>
        <v>-5.3006837740490198E-3</v>
      </c>
      <c r="EM17" s="23">
        <f t="shared" si="47"/>
        <v>2.8097248472466559E-5</v>
      </c>
      <c r="EO17" s="23">
        <f t="shared" si="95"/>
        <v>-5.3006837740490198E-3</v>
      </c>
      <c r="EP17" s="23">
        <f t="shared" si="48"/>
        <v>2.8097248472466559E-5</v>
      </c>
      <c r="ER17" s="23">
        <f t="shared" si="96"/>
        <v>-5.3006837740490198E-3</v>
      </c>
      <c r="ES17" s="23">
        <f t="shared" si="49"/>
        <v>2.8097248472466559E-5</v>
      </c>
      <c r="EU17" s="23">
        <f t="shared" si="97"/>
        <v>-5.3006837740490198E-3</v>
      </c>
      <c r="EV17" s="23">
        <f t="shared" si="50"/>
        <v>2.8097248472466559E-5</v>
      </c>
      <c r="EX17" s="23">
        <f t="shared" si="98"/>
        <v>-5.3006837740490198E-3</v>
      </c>
      <c r="EY17" s="23">
        <f t="shared" si="51"/>
        <v>2.8097248472466559E-5</v>
      </c>
      <c r="FA17" s="23">
        <f t="shared" si="99"/>
        <v>-5.3006837740490198E-3</v>
      </c>
      <c r="FB17" s="23">
        <f t="shared" si="52"/>
        <v>2.8097248472466559E-5</v>
      </c>
    </row>
    <row r="18" spans="1:158" ht="14.25" x14ac:dyDescent="0.45">
      <c r="A18" s="3">
        <v>118.45213957125003</v>
      </c>
      <c r="B18">
        <v>4.8301096069721412</v>
      </c>
      <c r="D18" s="24">
        <f t="shared" si="53"/>
        <v>-6.0029411545814426E-2</v>
      </c>
      <c r="E18" s="24">
        <f t="shared" si="24"/>
        <v>3.6035302505367582E-3</v>
      </c>
      <c r="G18" s="24">
        <f t="shared" si="54"/>
        <v>-6.0029411545814426E-2</v>
      </c>
      <c r="H18" s="24">
        <f t="shared" si="1"/>
        <v>3.6035302505367582E-3</v>
      </c>
      <c r="J18" s="24">
        <f t="shared" si="55"/>
        <v>-6.0029411545814426E-2</v>
      </c>
      <c r="K18" s="24">
        <f t="shared" si="2"/>
        <v>3.6035302505367582E-3</v>
      </c>
      <c r="M18" s="24">
        <f t="shared" si="56"/>
        <v>-2.9770431416849874E-2</v>
      </c>
      <c r="N18" s="24">
        <f t="shared" si="3"/>
        <v>8.8627858674536204E-4</v>
      </c>
      <c r="P18" s="24">
        <f t="shared" si="100"/>
        <v>5.6214294085359384E-3</v>
      </c>
      <c r="Q18" s="24">
        <f t="shared" si="4"/>
        <v>3.1600468595152707E-5</v>
      </c>
      <c r="S18" s="24">
        <f t="shared" si="101"/>
        <v>4.224623349842016E-2</v>
      </c>
      <c r="T18" s="24">
        <f t="shared" si="5"/>
        <v>1.7847442448030377E-3</v>
      </c>
      <c r="V18" s="24">
        <f t="shared" si="102"/>
        <v>8.6733878687558885E-2</v>
      </c>
      <c r="W18" s="24">
        <f t="shared" si="6"/>
        <v>7.5227657121881815E-3</v>
      </c>
      <c r="Y18" s="24">
        <f t="shared" ref="Y18:Y30" si="103">$B11-(INTERCEPT($B$11:$B$80,$A$11:$A$80)+SLOPE($B$11:$B$80,$A$11:$A$80)*$A11)</f>
        <v>0.12131220792932496</v>
      </c>
      <c r="Z18" s="24">
        <f t="shared" si="7"/>
        <v>1.4716651792687772E-2</v>
      </c>
      <c r="AB18" s="22">
        <f>$B11-(INTERCEPT($B$7:$B$13,$A$7:$A$13)+SLOPE($B$7:$B$13,$A$7:$A$13)*A11)</f>
        <v>2.9263077940051119E-2</v>
      </c>
      <c r="AC18" s="22">
        <f t="shared" si="8"/>
        <v>8.5632773052550645E-4</v>
      </c>
      <c r="AE18" s="22">
        <f t="shared" si="57"/>
        <v>2.9263077940051119E-2</v>
      </c>
      <c r="AF18" s="22">
        <f t="shared" si="9"/>
        <v>8.5632773052550645E-4</v>
      </c>
      <c r="AH18" s="22">
        <f t="shared" si="58"/>
        <v>2.9263077940051119E-2</v>
      </c>
      <c r="AI18" s="22">
        <f t="shared" si="10"/>
        <v>8.5632773052550645E-4</v>
      </c>
      <c r="AK18" s="22">
        <f t="shared" si="59"/>
        <v>1.4354353788267105E-2</v>
      </c>
      <c r="AL18" s="22">
        <f t="shared" si="11"/>
        <v>2.0604747267873817E-4</v>
      </c>
      <c r="AN18" s="22">
        <f t="shared" si="60"/>
        <v>-8.804168836062054E-3</v>
      </c>
      <c r="AO18" s="22">
        <f t="shared" si="12"/>
        <v>7.7513388893886266E-5</v>
      </c>
      <c r="AQ18" s="22">
        <f t="shared" si="61"/>
        <v>-2.2505673820685246E-2</v>
      </c>
      <c r="AR18" s="22">
        <f t="shared" si="13"/>
        <v>5.0650535412307719E-4</v>
      </c>
      <c r="AT18" s="22">
        <f t="shared" si="62"/>
        <v>-3.2756173972257052E-2</v>
      </c>
      <c r="AU18" s="22">
        <f t="shared" si="14"/>
        <v>1.0729669333007703E-3</v>
      </c>
      <c r="AW18" s="22">
        <f t="shared" si="63"/>
        <v>-3.7527449534592527E-2</v>
      </c>
      <c r="AX18" s="22">
        <f t="shared" si="15"/>
        <v>1.4083094685713889E-3</v>
      </c>
      <c r="AZ18" s="22">
        <f t="shared" si="64"/>
        <v>-3.92223926241142E-2</v>
      </c>
      <c r="BA18" s="22">
        <f t="shared" si="16"/>
        <v>1.538396083160168E-3</v>
      </c>
      <c r="BC18" s="22">
        <f t="shared" si="65"/>
        <v>-3.9876617236678236E-2</v>
      </c>
      <c r="BD18" s="22">
        <f t="shared" si="17"/>
        <v>1.5901446022405438E-3</v>
      </c>
      <c r="BF18" s="22">
        <f t="shared" si="66"/>
        <v>-3.9142196827016917E-2</v>
      </c>
      <c r="BG18" s="22">
        <f t="shared" si="18"/>
        <v>1.5321115724449333E-3</v>
      </c>
      <c r="BI18" s="22">
        <f t="shared" si="67"/>
        <v>-3.7444704159987907E-2</v>
      </c>
      <c r="BJ18" s="22">
        <f t="shared" si="19"/>
        <v>1.4021058696290158E-3</v>
      </c>
      <c r="BL18" s="22">
        <f t="shared" si="68"/>
        <v>-3.6012939771216779E-2</v>
      </c>
      <c r="BM18" s="22">
        <f t="shared" si="20"/>
        <v>1.2969318309652871E-3</v>
      </c>
      <c r="BO18" s="22">
        <f t="shared" si="69"/>
        <v>-2.9770431416849874E-2</v>
      </c>
      <c r="BP18" s="22">
        <f t="shared" si="21"/>
        <v>8.8627858674536204E-4</v>
      </c>
      <c r="BR18" s="22">
        <f t="shared" si="70"/>
        <v>-2.9770431416849874E-2</v>
      </c>
      <c r="BS18" s="22">
        <f t="shared" si="22"/>
        <v>8.8627858674536204E-4</v>
      </c>
      <c r="BU18" s="22">
        <f t="shared" si="71"/>
        <v>-2.9770431416849874E-2</v>
      </c>
      <c r="BV18" s="22">
        <f t="shared" si="23"/>
        <v>8.8627858674536204E-4</v>
      </c>
      <c r="BX18" s="23">
        <f t="shared" si="72"/>
        <v>-2.9770431416849874E-2</v>
      </c>
      <c r="BY18" s="23">
        <f t="shared" si="25"/>
        <v>8.8627858674536204E-4</v>
      </c>
      <c r="CA18" s="23">
        <f t="shared" si="73"/>
        <v>-2.9770431416849874E-2</v>
      </c>
      <c r="CB18" s="23">
        <f t="shared" si="26"/>
        <v>8.8627858674536204E-4</v>
      </c>
      <c r="CD18" s="23">
        <f t="shared" si="74"/>
        <v>-2.9770431416849874E-2</v>
      </c>
      <c r="CE18" s="23">
        <f t="shared" si="27"/>
        <v>8.8627858674536204E-4</v>
      </c>
      <c r="CG18" s="23">
        <f t="shared" si="75"/>
        <v>-2.9770431416849874E-2</v>
      </c>
      <c r="CH18" s="23">
        <f t="shared" si="28"/>
        <v>8.8627858674536204E-4</v>
      </c>
      <c r="CJ18" s="23">
        <f t="shared" si="76"/>
        <v>-2.9770431416849874E-2</v>
      </c>
      <c r="CK18" s="23">
        <f t="shared" si="29"/>
        <v>8.8627858674536204E-4</v>
      </c>
      <c r="CM18" s="23">
        <f t="shared" si="77"/>
        <v>-2.9770431416849874E-2</v>
      </c>
      <c r="CN18" s="23">
        <f t="shared" si="30"/>
        <v>8.8627858674536204E-4</v>
      </c>
      <c r="CP18" s="23">
        <f t="shared" si="78"/>
        <v>-2.9770431416849874E-2</v>
      </c>
      <c r="CQ18" s="23">
        <f t="shared" si="31"/>
        <v>8.8627858674536204E-4</v>
      </c>
      <c r="CS18" s="23">
        <f t="shared" si="79"/>
        <v>-2.9770431416849874E-2</v>
      </c>
      <c r="CT18" s="23">
        <f t="shared" si="32"/>
        <v>8.8627858674536204E-4</v>
      </c>
      <c r="CV18" s="23">
        <f t="shared" si="80"/>
        <v>-2.9770431416849874E-2</v>
      </c>
      <c r="CW18" s="23">
        <f t="shared" si="33"/>
        <v>8.8627858674536204E-4</v>
      </c>
      <c r="CY18" s="23">
        <f t="shared" si="81"/>
        <v>-2.9770431416849874E-2</v>
      </c>
      <c r="CZ18" s="23">
        <f t="shared" si="34"/>
        <v>8.8627858674536204E-4</v>
      </c>
      <c r="DB18" s="23">
        <f t="shared" si="82"/>
        <v>-2.9770431416849874E-2</v>
      </c>
      <c r="DC18" s="23">
        <f t="shared" si="35"/>
        <v>8.8627858674536204E-4</v>
      </c>
      <c r="DE18" s="23">
        <f t="shared" si="83"/>
        <v>-2.9770431416849874E-2</v>
      </c>
      <c r="DF18" s="23">
        <f t="shared" si="36"/>
        <v>8.8627858674536204E-4</v>
      </c>
      <c r="DH18" s="23">
        <f t="shared" si="84"/>
        <v>-2.9770431416849874E-2</v>
      </c>
      <c r="DI18" s="23">
        <f t="shared" si="37"/>
        <v>8.8627858674536204E-4</v>
      </c>
      <c r="DK18" s="23">
        <f t="shared" si="85"/>
        <v>-2.9770431416849874E-2</v>
      </c>
      <c r="DL18" s="23">
        <f t="shared" si="38"/>
        <v>8.8627858674536204E-4</v>
      </c>
      <c r="DN18" s="23">
        <f t="shared" si="86"/>
        <v>-2.9770431416849874E-2</v>
      </c>
      <c r="DO18" s="23">
        <f t="shared" si="39"/>
        <v>8.8627858674536204E-4</v>
      </c>
      <c r="DQ18" s="23">
        <f t="shared" si="87"/>
        <v>-2.9770431416849874E-2</v>
      </c>
      <c r="DR18" s="23">
        <f t="shared" si="40"/>
        <v>8.8627858674536204E-4</v>
      </c>
      <c r="DT18" s="23">
        <f t="shared" si="88"/>
        <v>-2.9770431416849874E-2</v>
      </c>
      <c r="DU18" s="23">
        <f t="shared" si="41"/>
        <v>8.8627858674536204E-4</v>
      </c>
      <c r="DW18" s="23">
        <f t="shared" si="89"/>
        <v>-2.9770431416849874E-2</v>
      </c>
      <c r="DX18" s="23">
        <f t="shared" si="42"/>
        <v>8.8627858674536204E-4</v>
      </c>
      <c r="DZ18" s="23">
        <f t="shared" si="90"/>
        <v>-2.9770431416849874E-2</v>
      </c>
      <c r="EA18" s="23">
        <f t="shared" si="43"/>
        <v>8.8627858674536204E-4</v>
      </c>
      <c r="EC18" s="23">
        <f t="shared" si="91"/>
        <v>-2.9770431416849874E-2</v>
      </c>
      <c r="ED18" s="23">
        <f t="shared" si="44"/>
        <v>8.8627858674536204E-4</v>
      </c>
      <c r="EF18" s="23">
        <f t="shared" si="92"/>
        <v>-2.9770431416849874E-2</v>
      </c>
      <c r="EG18" s="23">
        <f t="shared" si="45"/>
        <v>8.8627858674536204E-4</v>
      </c>
      <c r="EI18" s="23">
        <f t="shared" si="93"/>
        <v>-2.9770431416849874E-2</v>
      </c>
      <c r="EJ18" s="23">
        <f t="shared" si="46"/>
        <v>8.8627858674536204E-4</v>
      </c>
      <c r="EL18" s="23">
        <f t="shared" si="94"/>
        <v>-2.9770431416849874E-2</v>
      </c>
      <c r="EM18" s="23">
        <f t="shared" si="47"/>
        <v>8.8627858674536204E-4</v>
      </c>
      <c r="EO18" s="23">
        <f t="shared" si="95"/>
        <v>-2.9770431416849874E-2</v>
      </c>
      <c r="EP18" s="23">
        <f t="shared" si="48"/>
        <v>8.8627858674536204E-4</v>
      </c>
      <c r="ER18" s="23">
        <f t="shared" si="96"/>
        <v>-2.9770431416849874E-2</v>
      </c>
      <c r="ES18" s="23">
        <f t="shared" si="49"/>
        <v>8.8627858674536204E-4</v>
      </c>
      <c r="EU18" s="23">
        <f t="shared" si="97"/>
        <v>-2.9770431416849874E-2</v>
      </c>
      <c r="EV18" s="23">
        <f t="shared" si="50"/>
        <v>8.8627858674536204E-4</v>
      </c>
      <c r="EX18" s="23">
        <f t="shared" si="98"/>
        <v>-2.9770431416849874E-2</v>
      </c>
      <c r="EY18" s="23">
        <f t="shared" si="51"/>
        <v>8.8627858674536204E-4</v>
      </c>
      <c r="FA18" s="23">
        <f t="shared" si="99"/>
        <v>-2.9770431416849874E-2</v>
      </c>
      <c r="FB18" s="23">
        <f t="shared" si="52"/>
        <v>8.8627858674536204E-4</v>
      </c>
    </row>
    <row r="19" spans="1:158" ht="14.25" x14ac:dyDescent="0.45">
      <c r="A19" s="3">
        <v>116.91129873129879</v>
      </c>
      <c r="B19">
        <v>4.7394132396471331</v>
      </c>
      <c r="D19" s="24">
        <f t="shared" si="53"/>
        <v>-0.15841121878709608</v>
      </c>
      <c r="E19" s="24">
        <f t="shared" si="24"/>
        <v>2.5094114237613221E-2</v>
      </c>
      <c r="G19" s="24">
        <f t="shared" si="54"/>
        <v>-0.15841121878709608</v>
      </c>
      <c r="H19" s="24">
        <f t="shared" si="1"/>
        <v>2.5094114237613221E-2</v>
      </c>
      <c r="J19" s="24">
        <f t="shared" si="55"/>
        <v>-0.15841121878709608</v>
      </c>
      <c r="K19" s="24">
        <f t="shared" si="2"/>
        <v>2.5094114237613221E-2</v>
      </c>
      <c r="M19" s="24">
        <f t="shared" si="56"/>
        <v>-0.12246329301372239</v>
      </c>
      <c r="N19" s="24">
        <f t="shared" si="3"/>
        <v>1.4997258135764826E-2</v>
      </c>
      <c r="P19" s="24">
        <f t="shared" si="100"/>
        <v>-9.1025526688808256E-2</v>
      </c>
      <c r="Q19" s="24">
        <f t="shared" si="4"/>
        <v>8.2856465089749445E-3</v>
      </c>
      <c r="S19" s="24">
        <f t="shared" si="101"/>
        <v>-5.8313669410075875E-2</v>
      </c>
      <c r="T19" s="24">
        <f t="shared" si="5"/>
        <v>3.400484040067619E-3</v>
      </c>
      <c r="V19" s="24">
        <f t="shared" si="102"/>
        <v>-1.8374604813976347E-2</v>
      </c>
      <c r="W19" s="24">
        <f t="shared" si="6"/>
        <v>3.3762610206980275E-4</v>
      </c>
      <c r="Y19" s="24">
        <f t="shared" si="103"/>
        <v>1.2792449094733982E-2</v>
      </c>
      <c r="Z19" s="24">
        <f t="shared" si="7"/>
        <v>1.6364675384136028E-4</v>
      </c>
      <c r="AB19" s="24">
        <f t="shared" ref="AB19:AB30" si="104">$B12-(INTERCEPT($B$12:$B$80,$A$12:$A$80)+SLOPE($B$12:$B$80,$A$12:$A$80)*A12)</f>
        <v>4.8450134973260006E-2</v>
      </c>
      <c r="AC19" s="24">
        <f t="shared" si="8"/>
        <v>2.3474155789271122E-3</v>
      </c>
      <c r="AE19" s="22">
        <f t="shared" si="57"/>
        <v>-7.1633890038675929E-3</v>
      </c>
      <c r="AF19" s="22">
        <f t="shared" si="9"/>
        <v>5.1314142020731144E-5</v>
      </c>
      <c r="AH19" s="22">
        <f t="shared" si="58"/>
        <v>-7.1633890038675929E-3</v>
      </c>
      <c r="AI19" s="22">
        <f t="shared" si="10"/>
        <v>5.1314142020731144E-5</v>
      </c>
      <c r="AK19" s="22">
        <f t="shared" si="59"/>
        <v>-2.7986887503168134E-2</v>
      </c>
      <c r="AL19" s="22">
        <f t="shared" si="11"/>
        <v>7.8326587211498863E-4</v>
      </c>
      <c r="AN19" s="22">
        <f t="shared" si="60"/>
        <v>-6.2302781313380073E-2</v>
      </c>
      <c r="AO19" s="22">
        <f t="shared" si="12"/>
        <v>3.8816365593828612E-3</v>
      </c>
      <c r="AQ19" s="22">
        <f t="shared" si="61"/>
        <v>-8.4014745033850424E-2</v>
      </c>
      <c r="AR19" s="22">
        <f t="shared" si="13"/>
        <v>7.0584773831028945E-3</v>
      </c>
      <c r="AT19" s="22">
        <f t="shared" si="62"/>
        <v>-0.10210580006187264</v>
      </c>
      <c r="AU19" s="22">
        <f t="shared" si="14"/>
        <v>1.0425594406275111E-2</v>
      </c>
      <c r="AW19" s="22">
        <f t="shared" si="63"/>
        <v>-0.1117935429950121</v>
      </c>
      <c r="AX19" s="22">
        <f t="shared" si="15"/>
        <v>1.2497796255377619E-2</v>
      </c>
      <c r="AZ19" s="22">
        <f t="shared" si="64"/>
        <v>-0.11607641993279305</v>
      </c>
      <c r="BA19" s="22">
        <f t="shared" si="16"/>
        <v>1.3473735264414116E-2</v>
      </c>
      <c r="BC19" s="22">
        <f t="shared" si="65"/>
        <v>-0.11898982533192104</v>
      </c>
      <c r="BD19" s="22">
        <f t="shared" si="17"/>
        <v>1.4158578532521077E-2</v>
      </c>
      <c r="BF19" s="22">
        <f t="shared" si="66"/>
        <v>-0.12232237495443687</v>
      </c>
      <c r="BG19" s="22">
        <f t="shared" si="18"/>
        <v>1.4962763414493846E-2</v>
      </c>
      <c r="BI19" s="22">
        <f t="shared" si="67"/>
        <v>-0.12385125640559824</v>
      </c>
      <c r="BJ19" s="22">
        <f t="shared" si="19"/>
        <v>1.533913371324524E-2</v>
      </c>
      <c r="BL19" s="22">
        <f t="shared" si="68"/>
        <v>-0.12419559144444658</v>
      </c>
      <c r="BM19" s="22">
        <f t="shared" si="20"/>
        <v>1.5424544934235894E-2</v>
      </c>
      <c r="BO19" s="22">
        <f t="shared" si="69"/>
        <v>-0.12246329301372239</v>
      </c>
      <c r="BP19" s="22">
        <f t="shared" si="21"/>
        <v>1.4997258135764826E-2</v>
      </c>
      <c r="BR19" s="22">
        <f t="shared" si="70"/>
        <v>-0.12246329301372239</v>
      </c>
      <c r="BS19" s="22">
        <f t="shared" si="22"/>
        <v>1.4997258135764826E-2</v>
      </c>
      <c r="BU19" s="22">
        <f t="shared" si="71"/>
        <v>-0.12246329301372239</v>
      </c>
      <c r="BV19" s="22">
        <f t="shared" si="23"/>
        <v>1.4997258135764826E-2</v>
      </c>
      <c r="BX19" s="23">
        <f t="shared" si="72"/>
        <v>-0.12246329301372239</v>
      </c>
      <c r="BY19" s="23">
        <f t="shared" si="25"/>
        <v>1.4997258135764826E-2</v>
      </c>
      <c r="CA19" s="23">
        <f t="shared" si="73"/>
        <v>-0.12246329301372239</v>
      </c>
      <c r="CB19" s="23">
        <f t="shared" si="26"/>
        <v>1.4997258135764826E-2</v>
      </c>
      <c r="CD19" s="23">
        <f t="shared" si="74"/>
        <v>-0.12246329301372239</v>
      </c>
      <c r="CE19" s="23">
        <f t="shared" si="27"/>
        <v>1.4997258135764826E-2</v>
      </c>
      <c r="CG19" s="23">
        <f t="shared" si="75"/>
        <v>-0.12246329301372239</v>
      </c>
      <c r="CH19" s="23">
        <f t="shared" si="28"/>
        <v>1.4997258135764826E-2</v>
      </c>
      <c r="CJ19" s="23">
        <f t="shared" si="76"/>
        <v>-0.12246329301372239</v>
      </c>
      <c r="CK19" s="23">
        <f t="shared" si="29"/>
        <v>1.4997258135764826E-2</v>
      </c>
      <c r="CM19" s="23">
        <f t="shared" si="77"/>
        <v>-0.12246329301372239</v>
      </c>
      <c r="CN19" s="23">
        <f t="shared" si="30"/>
        <v>1.4997258135764826E-2</v>
      </c>
      <c r="CP19" s="23">
        <f t="shared" si="78"/>
        <v>-0.12246329301372239</v>
      </c>
      <c r="CQ19" s="23">
        <f t="shared" si="31"/>
        <v>1.4997258135764826E-2</v>
      </c>
      <c r="CS19" s="23">
        <f t="shared" si="79"/>
        <v>-0.12246329301372239</v>
      </c>
      <c r="CT19" s="23">
        <f t="shared" si="32"/>
        <v>1.4997258135764826E-2</v>
      </c>
      <c r="CV19" s="23">
        <f t="shared" si="80"/>
        <v>-0.12246329301372239</v>
      </c>
      <c r="CW19" s="23">
        <f t="shared" si="33"/>
        <v>1.4997258135764826E-2</v>
      </c>
      <c r="CY19" s="23">
        <f t="shared" si="81"/>
        <v>-0.12246329301372239</v>
      </c>
      <c r="CZ19" s="23">
        <f t="shared" si="34"/>
        <v>1.4997258135764826E-2</v>
      </c>
      <c r="DB19" s="23">
        <f t="shared" si="82"/>
        <v>-0.12246329301372239</v>
      </c>
      <c r="DC19" s="23">
        <f t="shared" si="35"/>
        <v>1.4997258135764826E-2</v>
      </c>
      <c r="DE19" s="23">
        <f t="shared" si="83"/>
        <v>-0.12246329301372239</v>
      </c>
      <c r="DF19" s="23">
        <f t="shared" si="36"/>
        <v>1.4997258135764826E-2</v>
      </c>
      <c r="DH19" s="23">
        <f t="shared" si="84"/>
        <v>-0.12246329301372239</v>
      </c>
      <c r="DI19" s="23">
        <f t="shared" si="37"/>
        <v>1.4997258135764826E-2</v>
      </c>
      <c r="DK19" s="23">
        <f t="shared" si="85"/>
        <v>-0.12246329301372239</v>
      </c>
      <c r="DL19" s="23">
        <f t="shared" si="38"/>
        <v>1.4997258135764826E-2</v>
      </c>
      <c r="DN19" s="23">
        <f t="shared" si="86"/>
        <v>-0.12246329301372239</v>
      </c>
      <c r="DO19" s="23">
        <f t="shared" si="39"/>
        <v>1.4997258135764826E-2</v>
      </c>
      <c r="DQ19" s="23">
        <f t="shared" si="87"/>
        <v>-0.12246329301372239</v>
      </c>
      <c r="DR19" s="23">
        <f t="shared" si="40"/>
        <v>1.4997258135764826E-2</v>
      </c>
      <c r="DT19" s="23">
        <f t="shared" si="88"/>
        <v>-0.12246329301372239</v>
      </c>
      <c r="DU19" s="23">
        <f t="shared" si="41"/>
        <v>1.4997258135764826E-2</v>
      </c>
      <c r="DW19" s="23">
        <f t="shared" si="89"/>
        <v>-0.12246329301372239</v>
      </c>
      <c r="DX19" s="23">
        <f t="shared" si="42"/>
        <v>1.4997258135764826E-2</v>
      </c>
      <c r="DZ19" s="23">
        <f t="shared" si="90"/>
        <v>-0.12246329301372239</v>
      </c>
      <c r="EA19" s="23">
        <f t="shared" si="43"/>
        <v>1.4997258135764826E-2</v>
      </c>
      <c r="EC19" s="23">
        <f t="shared" si="91"/>
        <v>-0.12246329301372239</v>
      </c>
      <c r="ED19" s="23">
        <f t="shared" si="44"/>
        <v>1.4997258135764826E-2</v>
      </c>
      <c r="EF19" s="23">
        <f t="shared" si="92"/>
        <v>-0.12246329301372239</v>
      </c>
      <c r="EG19" s="23">
        <f t="shared" si="45"/>
        <v>1.4997258135764826E-2</v>
      </c>
      <c r="EI19" s="23">
        <f t="shared" si="93"/>
        <v>-0.12246329301372239</v>
      </c>
      <c r="EJ19" s="23">
        <f t="shared" si="46"/>
        <v>1.4997258135764826E-2</v>
      </c>
      <c r="EL19" s="23">
        <f t="shared" si="94"/>
        <v>-0.12246329301372239</v>
      </c>
      <c r="EM19" s="23">
        <f t="shared" si="47"/>
        <v>1.4997258135764826E-2</v>
      </c>
      <c r="EO19" s="23">
        <f t="shared" si="95"/>
        <v>-0.12246329301372239</v>
      </c>
      <c r="EP19" s="23">
        <f t="shared" si="48"/>
        <v>1.4997258135764826E-2</v>
      </c>
      <c r="ER19" s="23">
        <f t="shared" si="96"/>
        <v>-0.12246329301372239</v>
      </c>
      <c r="ES19" s="23">
        <f t="shared" si="49"/>
        <v>1.4997258135764826E-2</v>
      </c>
      <c r="EU19" s="23">
        <f t="shared" si="97"/>
        <v>-0.12246329301372239</v>
      </c>
      <c r="EV19" s="23">
        <f t="shared" si="50"/>
        <v>1.4997258135764826E-2</v>
      </c>
      <c r="EX19" s="23">
        <f t="shared" si="98"/>
        <v>-0.12246329301372239</v>
      </c>
      <c r="EY19" s="23">
        <f t="shared" si="51"/>
        <v>1.4997258135764826E-2</v>
      </c>
      <c r="FA19" s="23">
        <f t="shared" si="99"/>
        <v>-0.12246329301372239</v>
      </c>
      <c r="FB19" s="23">
        <f t="shared" si="52"/>
        <v>1.4997258135764826E-2</v>
      </c>
    </row>
    <row r="20" spans="1:158" ht="14.25" x14ac:dyDescent="0.45">
      <c r="A20" s="3">
        <v>115.1778527863537</v>
      </c>
      <c r="B20">
        <v>4.6793005359558171</v>
      </c>
      <c r="D20" s="24">
        <f t="shared" si="53"/>
        <v>-0.2298829252076322</v>
      </c>
      <c r="E20" s="24">
        <f t="shared" si="24"/>
        <v>5.2846159302017824E-2</v>
      </c>
      <c r="G20" s="24">
        <f t="shared" si="54"/>
        <v>-0.2298829252076322</v>
      </c>
      <c r="H20" s="24">
        <f t="shared" si="1"/>
        <v>5.2846159302017824E-2</v>
      </c>
      <c r="J20" s="24">
        <f t="shared" si="55"/>
        <v>-0.2298829252076322</v>
      </c>
      <c r="K20" s="24">
        <f t="shared" si="2"/>
        <v>5.2846159302017824E-2</v>
      </c>
      <c r="M20" s="24">
        <f t="shared" si="56"/>
        <v>-0.1882460537898476</v>
      </c>
      <c r="N20" s="24">
        <f t="shared" si="3"/>
        <v>3.5436576767450198E-2</v>
      </c>
      <c r="P20" s="24">
        <f t="shared" si="100"/>
        <v>-0.16076238196540604</v>
      </c>
      <c r="Q20" s="24">
        <f t="shared" si="4"/>
        <v>2.5844543455191112E-2</v>
      </c>
      <c r="S20" s="24">
        <f t="shared" si="101"/>
        <v>-0.13196347149782461</v>
      </c>
      <c r="T20" s="24">
        <f t="shared" si="5"/>
        <v>1.7414357809757169E-2</v>
      </c>
      <c r="V20" s="24">
        <f t="shared" si="102"/>
        <v>-9.6572987494764284E-2</v>
      </c>
      <c r="W20" s="24">
        <f t="shared" si="6"/>
        <v>9.3263419136638982E-3</v>
      </c>
      <c r="Y20" s="24">
        <f t="shared" si="103"/>
        <v>-6.8817208919111472E-2</v>
      </c>
      <c r="Z20" s="24">
        <f t="shared" si="7"/>
        <v>4.7358082434166351E-3</v>
      </c>
      <c r="AB20" s="24">
        <f t="shared" si="104"/>
        <v>-3.690106159870421E-2</v>
      </c>
      <c r="AC20" s="24">
        <f t="shared" si="8"/>
        <v>1.3616883471113624E-3</v>
      </c>
      <c r="AE20" s="24">
        <f t="shared" ref="AE20:AE30" si="105">$B13-(INTERCEPT($B$13:$B$80,$A$13:$A$80)+SLOPE($B$13:$B$80,$A$13:$A$80)*$A13)</f>
        <v>-2.1056763796783784E-2</v>
      </c>
      <c r="AF20" s="24">
        <f t="shared" si="9"/>
        <v>4.4338730159354425E-4</v>
      </c>
      <c r="AH20" s="22">
        <f t="shared" si="58"/>
        <v>-1.6679755127039009E-2</v>
      </c>
      <c r="AI20" s="22">
        <f t="shared" si="10"/>
        <v>2.7821423109798411E-4</v>
      </c>
      <c r="AK20" s="22">
        <f t="shared" si="59"/>
        <v>-4.3418027973857853E-2</v>
      </c>
      <c r="AL20" s="22">
        <f t="shared" si="11"/>
        <v>1.8851251531387032E-3</v>
      </c>
      <c r="AN20" s="22">
        <f t="shared" si="60"/>
        <v>-8.8891292969950797E-2</v>
      </c>
      <c r="AO20" s="22">
        <f t="shared" si="12"/>
        <v>7.9016619658696247E-3</v>
      </c>
      <c r="AQ20" s="22">
        <f t="shared" si="61"/>
        <v>-0.1186137154262692</v>
      </c>
      <c r="AR20" s="22">
        <f t="shared" si="13"/>
        <v>1.406921348722397E-2</v>
      </c>
      <c r="AT20" s="22">
        <f t="shared" si="62"/>
        <v>-0.14454532533074271</v>
      </c>
      <c r="AU20" s="22">
        <f t="shared" si="14"/>
        <v>2.089335107497025E-2</v>
      </c>
      <c r="AW20" s="22">
        <f t="shared" si="63"/>
        <v>-0.15914953563468615</v>
      </c>
      <c r="AX20" s="22">
        <f t="shared" si="15"/>
        <v>2.5328574692736236E-2</v>
      </c>
      <c r="AZ20" s="22">
        <f t="shared" si="64"/>
        <v>-0.16602034642072727</v>
      </c>
      <c r="BA20" s="22">
        <f t="shared" si="16"/>
        <v>2.7562755425658291E-2</v>
      </c>
      <c r="BC20" s="22">
        <f t="shared" si="65"/>
        <v>-0.17119293260641744</v>
      </c>
      <c r="BD20" s="22">
        <f t="shared" si="17"/>
        <v>2.9307020174385381E-2</v>
      </c>
      <c r="BF20" s="22">
        <f t="shared" si="66"/>
        <v>-0.17859245226111131</v>
      </c>
      <c r="BG20" s="22">
        <f t="shared" si="18"/>
        <v>3.1895264004637325E-2</v>
      </c>
      <c r="BI20" s="22">
        <f t="shared" si="67"/>
        <v>-0.18334770783046306</v>
      </c>
      <c r="BJ20" s="22">
        <f t="shared" si="19"/>
        <v>3.3616381966684844E-2</v>
      </c>
      <c r="BL20" s="22">
        <f t="shared" si="68"/>
        <v>-0.18546814229692998</v>
      </c>
      <c r="BM20" s="22">
        <f t="shared" si="20"/>
        <v>3.4398431807074269E-2</v>
      </c>
      <c r="BO20" s="22">
        <f t="shared" si="69"/>
        <v>-0.1882460537898476</v>
      </c>
      <c r="BP20" s="22">
        <f t="shared" si="21"/>
        <v>3.5436576767450198E-2</v>
      </c>
      <c r="BR20" s="22">
        <f t="shared" si="70"/>
        <v>-0.1882460537898476</v>
      </c>
      <c r="BS20" s="22">
        <f t="shared" si="22"/>
        <v>3.5436576767450198E-2</v>
      </c>
      <c r="BU20" s="22">
        <f t="shared" si="71"/>
        <v>-0.1882460537898476</v>
      </c>
      <c r="BV20" s="22">
        <f t="shared" si="23"/>
        <v>3.5436576767450198E-2</v>
      </c>
      <c r="BX20" s="23">
        <f t="shared" si="72"/>
        <v>-0.1882460537898476</v>
      </c>
      <c r="BY20" s="23">
        <f t="shared" si="25"/>
        <v>3.5436576767450198E-2</v>
      </c>
      <c r="CA20" s="23">
        <f t="shared" si="73"/>
        <v>-0.1882460537898476</v>
      </c>
      <c r="CB20" s="23">
        <f t="shared" si="26"/>
        <v>3.5436576767450198E-2</v>
      </c>
      <c r="CD20" s="23">
        <f t="shared" si="74"/>
        <v>-0.1882460537898476</v>
      </c>
      <c r="CE20" s="23">
        <f t="shared" si="27"/>
        <v>3.5436576767450198E-2</v>
      </c>
      <c r="CG20" s="23">
        <f t="shared" si="75"/>
        <v>-0.1882460537898476</v>
      </c>
      <c r="CH20" s="23">
        <f t="shared" si="28"/>
        <v>3.5436576767450198E-2</v>
      </c>
      <c r="CJ20" s="23">
        <f t="shared" si="76"/>
        <v>-0.1882460537898476</v>
      </c>
      <c r="CK20" s="23">
        <f t="shared" si="29"/>
        <v>3.5436576767450198E-2</v>
      </c>
      <c r="CM20" s="23">
        <f t="shared" si="77"/>
        <v>-0.1882460537898476</v>
      </c>
      <c r="CN20" s="23">
        <f t="shared" si="30"/>
        <v>3.5436576767450198E-2</v>
      </c>
      <c r="CP20" s="23">
        <f t="shared" si="78"/>
        <v>-0.1882460537898476</v>
      </c>
      <c r="CQ20" s="23">
        <f t="shared" si="31"/>
        <v>3.5436576767450198E-2</v>
      </c>
      <c r="CS20" s="23">
        <f t="shared" si="79"/>
        <v>-0.1882460537898476</v>
      </c>
      <c r="CT20" s="23">
        <f t="shared" si="32"/>
        <v>3.5436576767450198E-2</v>
      </c>
      <c r="CV20" s="23">
        <f t="shared" si="80"/>
        <v>-0.1882460537898476</v>
      </c>
      <c r="CW20" s="23">
        <f t="shared" si="33"/>
        <v>3.5436576767450198E-2</v>
      </c>
      <c r="CY20" s="23">
        <f t="shared" si="81"/>
        <v>-0.1882460537898476</v>
      </c>
      <c r="CZ20" s="23">
        <f t="shared" si="34"/>
        <v>3.5436576767450198E-2</v>
      </c>
      <c r="DB20" s="23">
        <f t="shared" si="82"/>
        <v>-0.1882460537898476</v>
      </c>
      <c r="DC20" s="23">
        <f t="shared" si="35"/>
        <v>3.5436576767450198E-2</v>
      </c>
      <c r="DE20" s="23">
        <f t="shared" si="83"/>
        <v>-0.1882460537898476</v>
      </c>
      <c r="DF20" s="23">
        <f t="shared" si="36"/>
        <v>3.5436576767450198E-2</v>
      </c>
      <c r="DH20" s="23">
        <f t="shared" si="84"/>
        <v>-0.1882460537898476</v>
      </c>
      <c r="DI20" s="23">
        <f t="shared" si="37"/>
        <v>3.5436576767450198E-2</v>
      </c>
      <c r="DK20" s="23">
        <f t="shared" si="85"/>
        <v>-0.1882460537898476</v>
      </c>
      <c r="DL20" s="23">
        <f t="shared" si="38"/>
        <v>3.5436576767450198E-2</v>
      </c>
      <c r="DN20" s="23">
        <f t="shared" si="86"/>
        <v>-0.1882460537898476</v>
      </c>
      <c r="DO20" s="23">
        <f t="shared" si="39"/>
        <v>3.5436576767450198E-2</v>
      </c>
      <c r="DQ20" s="23">
        <f t="shared" si="87"/>
        <v>-0.1882460537898476</v>
      </c>
      <c r="DR20" s="23">
        <f t="shared" si="40"/>
        <v>3.5436576767450198E-2</v>
      </c>
      <c r="DT20" s="23">
        <f t="shared" si="88"/>
        <v>-0.1882460537898476</v>
      </c>
      <c r="DU20" s="23">
        <f t="shared" si="41"/>
        <v>3.5436576767450198E-2</v>
      </c>
      <c r="DW20" s="23">
        <f t="shared" si="89"/>
        <v>-0.1882460537898476</v>
      </c>
      <c r="DX20" s="23">
        <f t="shared" si="42"/>
        <v>3.5436576767450198E-2</v>
      </c>
      <c r="DZ20" s="23">
        <f t="shared" si="90"/>
        <v>-0.1882460537898476</v>
      </c>
      <c r="EA20" s="23">
        <f t="shared" si="43"/>
        <v>3.5436576767450198E-2</v>
      </c>
      <c r="EC20" s="23">
        <f t="shared" si="91"/>
        <v>-0.1882460537898476</v>
      </c>
      <c r="ED20" s="23">
        <f t="shared" si="44"/>
        <v>3.5436576767450198E-2</v>
      </c>
      <c r="EF20" s="23">
        <f t="shared" si="92"/>
        <v>-0.1882460537898476</v>
      </c>
      <c r="EG20" s="23">
        <f t="shared" si="45"/>
        <v>3.5436576767450198E-2</v>
      </c>
      <c r="EI20" s="23">
        <f t="shared" si="93"/>
        <v>-0.1882460537898476</v>
      </c>
      <c r="EJ20" s="23">
        <f t="shared" si="46"/>
        <v>3.5436576767450198E-2</v>
      </c>
      <c r="EL20" s="23">
        <f t="shared" si="94"/>
        <v>-0.1882460537898476</v>
      </c>
      <c r="EM20" s="23">
        <f t="shared" si="47"/>
        <v>3.5436576767450198E-2</v>
      </c>
      <c r="EO20" s="23">
        <f t="shared" si="95"/>
        <v>-0.1882460537898476</v>
      </c>
      <c r="EP20" s="23">
        <f t="shared" si="48"/>
        <v>3.5436576767450198E-2</v>
      </c>
      <c r="ER20" s="23">
        <f t="shared" si="96"/>
        <v>-0.1882460537898476</v>
      </c>
      <c r="ES20" s="23">
        <f t="shared" si="49"/>
        <v>3.5436576767450198E-2</v>
      </c>
      <c r="EU20" s="23">
        <f t="shared" si="97"/>
        <v>-0.1882460537898476</v>
      </c>
      <c r="EV20" s="23">
        <f t="shared" si="50"/>
        <v>3.5436576767450198E-2</v>
      </c>
      <c r="EX20" s="23">
        <f t="shared" si="98"/>
        <v>-0.1882460537898476</v>
      </c>
      <c r="EY20" s="23">
        <f t="shared" si="51"/>
        <v>3.5436576767450198E-2</v>
      </c>
      <c r="FA20" s="23">
        <f t="shared" si="99"/>
        <v>-0.1882460537898476</v>
      </c>
      <c r="FB20" s="23">
        <f t="shared" si="52"/>
        <v>3.5436576767450198E-2</v>
      </c>
    </row>
    <row r="21" spans="1:158" ht="14.25" x14ac:dyDescent="0.45">
      <c r="A21" s="3">
        <v>112.86659152642683</v>
      </c>
      <c r="B21">
        <v>4.6851536337921758</v>
      </c>
      <c r="D21" s="24">
        <f t="shared" si="53"/>
        <v>-0.20514521664820062</v>
      </c>
      <c r="E21" s="24">
        <f t="shared" si="24"/>
        <v>4.2084559913637173E-2</v>
      </c>
      <c r="G21" s="24">
        <f t="shared" si="54"/>
        <v>-0.20514521664820062</v>
      </c>
      <c r="H21" s="24">
        <f t="shared" si="1"/>
        <v>4.2084559913637173E-2</v>
      </c>
      <c r="J21" s="24">
        <f t="shared" si="55"/>
        <v>-0.20514521664820062</v>
      </c>
      <c r="K21" s="24">
        <f t="shared" si="2"/>
        <v>4.2084559913637173E-2</v>
      </c>
      <c r="M21" s="24">
        <f t="shared" si="56"/>
        <v>-0.15655518944280544</v>
      </c>
      <c r="N21" s="24">
        <f t="shared" si="3"/>
        <v>2.4509527341472701E-2</v>
      </c>
      <c r="P21" s="24">
        <f t="shared" si="100"/>
        <v>-0.13390429978560725</v>
      </c>
      <c r="Q21" s="24">
        <f t="shared" si="4"/>
        <v>1.7930361501073779E-2</v>
      </c>
      <c r="S21" s="24">
        <f t="shared" si="101"/>
        <v>-0.10988787986498938</v>
      </c>
      <c r="T21" s="24">
        <f t="shared" si="5"/>
        <v>1.2075346141222338E-2</v>
      </c>
      <c r="V21" s="24">
        <f t="shared" si="102"/>
        <v>-8.0056772142309107E-2</v>
      </c>
      <c r="W21" s="24">
        <f t="shared" si="6"/>
        <v>6.4090867658455992E-3</v>
      </c>
      <c r="Y21" s="24">
        <f t="shared" si="103"/>
        <v>-5.6470330084836817E-2</v>
      </c>
      <c r="Z21" s="24">
        <f t="shared" si="7"/>
        <v>3.1888981798904262E-3</v>
      </c>
      <c r="AB21" s="24">
        <f t="shared" si="104"/>
        <v>-2.9127174335465078E-2</v>
      </c>
      <c r="AC21" s="24">
        <f t="shared" si="8"/>
        <v>8.4839228476857548E-4</v>
      </c>
      <c r="AE21" s="24">
        <f t="shared" si="105"/>
        <v>-1.5470733984262353E-2</v>
      </c>
      <c r="AF21" s="24">
        <f t="shared" si="9"/>
        <v>2.393436100118101E-4</v>
      </c>
      <c r="AH21" s="24">
        <f t="shared" ref="AH21:AH30" si="106">$B14-(INTERCEPT($B$14:$B$80,$A$14:$A$80)+SLOPE($B$14:$B$80,$A$14:$A$80)*$A14)</f>
        <v>-2.3099738246427748E-2</v>
      </c>
      <c r="AI21" s="24">
        <f>AH21^2</f>
        <v>5.3359790705347684E-4</v>
      </c>
      <c r="AK21" s="22">
        <f t="shared" si="59"/>
        <v>4.9813705635382455E-2</v>
      </c>
      <c r="AL21" s="22">
        <f t="shared" si="11"/>
        <v>2.4814052691285336E-3</v>
      </c>
      <c r="AN21" s="22">
        <f t="shared" si="60"/>
        <v>-9.2963463656747791E-3</v>
      </c>
      <c r="AO21" s="22">
        <f t="shared" si="12"/>
        <v>8.6422055750594672E-5</v>
      </c>
      <c r="AQ21" s="22">
        <f t="shared" si="61"/>
        <v>-4.8809329499141185E-2</v>
      </c>
      <c r="AR21" s="22">
        <f t="shared" si="13"/>
        <v>2.382350646155734E-3</v>
      </c>
      <c r="AT21" s="22">
        <f t="shared" si="62"/>
        <v>-8.4323839808165602E-2</v>
      </c>
      <c r="AU21" s="22">
        <f t="shared" si="14"/>
        <v>7.1105099599931736E-3</v>
      </c>
      <c r="AW21" s="22">
        <f t="shared" si="63"/>
        <v>-0.10493706578753592</v>
      </c>
      <c r="AX21" s="22">
        <f t="shared" si="15"/>
        <v>1.1011787776097641E-2</v>
      </c>
      <c r="AZ21" s="22">
        <f t="shared" si="64"/>
        <v>-0.11497090683256062</v>
      </c>
      <c r="BA21" s="22">
        <f t="shared" si="16"/>
        <v>1.3218309417901333E-2</v>
      </c>
      <c r="BC21" s="22">
        <f t="shared" si="65"/>
        <v>-0.12290471397960712</v>
      </c>
      <c r="BD21" s="22">
        <f t="shared" si="17"/>
        <v>1.5105568718409033E-2</v>
      </c>
      <c r="BF21" s="22">
        <f t="shared" si="66"/>
        <v>-0.13527497478473904</v>
      </c>
      <c r="BG21" s="22">
        <f t="shared" si="18"/>
        <v>1.8299318803011784E-2</v>
      </c>
      <c r="BI21" s="22">
        <f t="shared" si="67"/>
        <v>-0.1439735764985457</v>
      </c>
      <c r="BJ21" s="22">
        <f t="shared" si="19"/>
        <v>2.0728390729782591E-2</v>
      </c>
      <c r="BL21" s="22">
        <f t="shared" si="68"/>
        <v>-0.14826479915432511</v>
      </c>
      <c r="BM21" s="22">
        <f t="shared" si="20"/>
        <v>2.1982450668272365E-2</v>
      </c>
      <c r="BO21" s="22">
        <f t="shared" si="69"/>
        <v>-0.15655518944280544</v>
      </c>
      <c r="BP21" s="22">
        <f t="shared" si="21"/>
        <v>2.4509527341472701E-2</v>
      </c>
      <c r="BR21" s="22">
        <f t="shared" si="70"/>
        <v>-0.15655518944280544</v>
      </c>
      <c r="BS21" s="22">
        <f t="shared" si="22"/>
        <v>2.4509527341472701E-2</v>
      </c>
      <c r="BU21" s="22">
        <f t="shared" si="71"/>
        <v>-0.15655518944280544</v>
      </c>
      <c r="BV21" s="22">
        <f t="shared" si="23"/>
        <v>2.4509527341472701E-2</v>
      </c>
      <c r="BX21" s="23">
        <f t="shared" si="72"/>
        <v>-0.15655518944280544</v>
      </c>
      <c r="BY21" s="23">
        <f t="shared" si="25"/>
        <v>2.4509527341472701E-2</v>
      </c>
      <c r="CA21" s="23">
        <f t="shared" si="73"/>
        <v>-0.15655518944280544</v>
      </c>
      <c r="CB21" s="23">
        <f t="shared" si="26"/>
        <v>2.4509527341472701E-2</v>
      </c>
      <c r="CD21" s="23">
        <f t="shared" si="74"/>
        <v>-0.15655518944280544</v>
      </c>
      <c r="CE21" s="23">
        <f t="shared" si="27"/>
        <v>2.4509527341472701E-2</v>
      </c>
      <c r="CG21" s="23">
        <f t="shared" si="75"/>
        <v>-0.15655518944280544</v>
      </c>
      <c r="CH21" s="23">
        <f t="shared" si="28"/>
        <v>2.4509527341472701E-2</v>
      </c>
      <c r="CJ21" s="23">
        <f t="shared" si="76"/>
        <v>-0.15655518944280544</v>
      </c>
      <c r="CK21" s="23">
        <f t="shared" si="29"/>
        <v>2.4509527341472701E-2</v>
      </c>
      <c r="CM21" s="23">
        <f t="shared" si="77"/>
        <v>-0.15655518944280544</v>
      </c>
      <c r="CN21" s="23">
        <f t="shared" si="30"/>
        <v>2.4509527341472701E-2</v>
      </c>
      <c r="CP21" s="23">
        <f t="shared" si="78"/>
        <v>-0.15655518944280544</v>
      </c>
      <c r="CQ21" s="23">
        <f t="shared" si="31"/>
        <v>2.4509527341472701E-2</v>
      </c>
      <c r="CS21" s="23">
        <f t="shared" si="79"/>
        <v>-0.15655518944280544</v>
      </c>
      <c r="CT21" s="23">
        <f t="shared" si="32"/>
        <v>2.4509527341472701E-2</v>
      </c>
      <c r="CV21" s="23">
        <f t="shared" si="80"/>
        <v>-0.15655518944280544</v>
      </c>
      <c r="CW21" s="23">
        <f t="shared" si="33"/>
        <v>2.4509527341472701E-2</v>
      </c>
      <c r="CY21" s="23">
        <f t="shared" si="81"/>
        <v>-0.15655518944280544</v>
      </c>
      <c r="CZ21" s="23">
        <f t="shared" si="34"/>
        <v>2.4509527341472701E-2</v>
      </c>
      <c r="DB21" s="23">
        <f t="shared" si="82"/>
        <v>-0.15655518944280544</v>
      </c>
      <c r="DC21" s="23">
        <f t="shared" si="35"/>
        <v>2.4509527341472701E-2</v>
      </c>
      <c r="DE21" s="23">
        <f t="shared" si="83"/>
        <v>-0.15655518944280544</v>
      </c>
      <c r="DF21" s="23">
        <f t="shared" si="36"/>
        <v>2.4509527341472701E-2</v>
      </c>
      <c r="DH21" s="23">
        <f t="shared" si="84"/>
        <v>-0.15655518944280544</v>
      </c>
      <c r="DI21" s="23">
        <f t="shared" si="37"/>
        <v>2.4509527341472701E-2</v>
      </c>
      <c r="DK21" s="23">
        <f t="shared" si="85"/>
        <v>-0.15655518944280544</v>
      </c>
      <c r="DL21" s="23">
        <f t="shared" si="38"/>
        <v>2.4509527341472701E-2</v>
      </c>
      <c r="DN21" s="23">
        <f t="shared" si="86"/>
        <v>-0.15655518944280544</v>
      </c>
      <c r="DO21" s="23">
        <f t="shared" si="39"/>
        <v>2.4509527341472701E-2</v>
      </c>
      <c r="DQ21" s="23">
        <f t="shared" si="87"/>
        <v>-0.15655518944280544</v>
      </c>
      <c r="DR21" s="23">
        <f t="shared" si="40"/>
        <v>2.4509527341472701E-2</v>
      </c>
      <c r="DT21" s="23">
        <f t="shared" si="88"/>
        <v>-0.15655518944280544</v>
      </c>
      <c r="DU21" s="23">
        <f t="shared" si="41"/>
        <v>2.4509527341472701E-2</v>
      </c>
      <c r="DW21" s="23">
        <f t="shared" si="89"/>
        <v>-0.15655518944280544</v>
      </c>
      <c r="DX21" s="23">
        <f t="shared" si="42"/>
        <v>2.4509527341472701E-2</v>
      </c>
      <c r="DZ21" s="23">
        <f t="shared" si="90"/>
        <v>-0.15655518944280544</v>
      </c>
      <c r="EA21" s="23">
        <f t="shared" si="43"/>
        <v>2.4509527341472701E-2</v>
      </c>
      <c r="EC21" s="23">
        <f t="shared" si="91"/>
        <v>-0.15655518944280544</v>
      </c>
      <c r="ED21" s="23">
        <f t="shared" si="44"/>
        <v>2.4509527341472701E-2</v>
      </c>
      <c r="EF21" s="23">
        <f t="shared" si="92"/>
        <v>-0.15655518944280544</v>
      </c>
      <c r="EG21" s="23">
        <f t="shared" si="45"/>
        <v>2.4509527341472701E-2</v>
      </c>
      <c r="EI21" s="23">
        <f t="shared" si="93"/>
        <v>-0.15655518944280544</v>
      </c>
      <c r="EJ21" s="23">
        <f t="shared" si="46"/>
        <v>2.4509527341472701E-2</v>
      </c>
      <c r="EL21" s="23">
        <f t="shared" si="94"/>
        <v>-0.15655518944280544</v>
      </c>
      <c r="EM21" s="23">
        <f t="shared" si="47"/>
        <v>2.4509527341472701E-2</v>
      </c>
      <c r="EO21" s="23">
        <f t="shared" si="95"/>
        <v>-0.15655518944280544</v>
      </c>
      <c r="EP21" s="23">
        <f t="shared" si="48"/>
        <v>2.4509527341472701E-2</v>
      </c>
      <c r="ER21" s="23">
        <f t="shared" si="96"/>
        <v>-0.15655518944280544</v>
      </c>
      <c r="ES21" s="23">
        <f t="shared" si="49"/>
        <v>2.4509527341472701E-2</v>
      </c>
      <c r="EU21" s="23">
        <f t="shared" si="97"/>
        <v>-0.15655518944280544</v>
      </c>
      <c r="EV21" s="23">
        <f t="shared" si="50"/>
        <v>2.4509527341472701E-2</v>
      </c>
      <c r="EX21" s="23">
        <f t="shared" si="98"/>
        <v>-0.15655518944280544</v>
      </c>
      <c r="EY21" s="23">
        <f t="shared" si="51"/>
        <v>2.4509527341472701E-2</v>
      </c>
      <c r="FA21" s="23">
        <f t="shared" si="99"/>
        <v>-0.15655518944280544</v>
      </c>
      <c r="FB21" s="23">
        <f t="shared" si="52"/>
        <v>2.4509527341472701E-2</v>
      </c>
    </row>
    <row r="22" spans="1:158" ht="14.25" x14ac:dyDescent="0.45">
      <c r="A22" s="3">
        <v>111.13314558148171</v>
      </c>
      <c r="B22">
        <v>4.6333497402550332</v>
      </c>
      <c r="D22" s="24">
        <f t="shared" si="53"/>
        <v>-0.137369176088459</v>
      </c>
      <c r="E22" s="24">
        <f t="shared" si="24"/>
        <v>1.8870290539222057E-2</v>
      </c>
      <c r="G22" s="24">
        <f t="shared" si="54"/>
        <v>-0.137369176088459</v>
      </c>
      <c r="H22" s="24">
        <f t="shared" si="1"/>
        <v>1.8870290539222057E-2</v>
      </c>
      <c r="J22" s="24">
        <f t="shared" si="55"/>
        <v>-0.137369176088459</v>
      </c>
      <c r="K22" s="24">
        <f t="shared" si="2"/>
        <v>1.8870290539222057E-2</v>
      </c>
      <c r="M22" s="24">
        <f t="shared" si="56"/>
        <v>-8.1193888023850747E-2</v>
      </c>
      <c r="N22" s="24">
        <f t="shared" si="3"/>
        <v>6.5924474524296133E-3</v>
      </c>
      <c r="P22" s="24">
        <f t="shared" si="100"/>
        <v>-6.3815124367281761E-2</v>
      </c>
      <c r="Q22" s="24">
        <f t="shared" si="4"/>
        <v>4.0723700980116384E-3</v>
      </c>
      <c r="S22" s="24">
        <f t="shared" si="101"/>
        <v>-4.5015966861532419E-2</v>
      </c>
      <c r="T22" s="24">
        <f t="shared" si="5"/>
        <v>2.0264372724785851E-3</v>
      </c>
      <c r="V22" s="24">
        <f t="shared" si="102"/>
        <v>-2.124963326290441E-2</v>
      </c>
      <c r="W22" s="24">
        <f t="shared" si="6"/>
        <v>4.5154691380793355E-4</v>
      </c>
      <c r="Y22" s="24">
        <f t="shared" si="103"/>
        <v>-2.2115583161745889E-3</v>
      </c>
      <c r="Z22" s="24">
        <f t="shared" si="7"/>
        <v>4.8909901858409831E-6</v>
      </c>
      <c r="AB22" s="24">
        <f t="shared" si="104"/>
        <v>2.0142879355705468E-2</v>
      </c>
      <c r="AC22" s="24">
        <f t="shared" si="8"/>
        <v>4.0573558873850549E-4</v>
      </c>
      <c r="AE22" s="24">
        <f t="shared" si="105"/>
        <v>3.1412566124306096E-2</v>
      </c>
      <c r="AF22" s="24">
        <f t="shared" si="9"/>
        <v>9.8674931051390287E-4</v>
      </c>
      <c r="AH22" s="24">
        <f t="shared" si="106"/>
        <v>2.5065221632126544E-2</v>
      </c>
      <c r="AI22" s="24">
        <f t="shared" ref="AI22:AI80" si="107">AH22^2</f>
        <v>6.2826533546762441E-4</v>
      </c>
      <c r="AK22" s="24">
        <f t="shared" ref="AK22:AK30" si="108">$B15-(INTERCEPT($B$15:$B$80,$A$15:$A$80)+SLOPE($B$15:$B$80,$A$15:$A$80)*$A15)</f>
        <v>1.6115240676080056E-2</v>
      </c>
      <c r="AL22" s="24">
        <f t="shared" si="11"/>
        <v>2.5970098204798517E-4</v>
      </c>
      <c r="AN22" s="22">
        <f t="shared" si="60"/>
        <v>0.11832395387935346</v>
      </c>
      <c r="AO22" s="22">
        <f t="shared" si="12"/>
        <v>1.4000558061643366E-2</v>
      </c>
      <c r="AQ22" s="22">
        <f t="shared" si="61"/>
        <v>6.8130359098089066E-2</v>
      </c>
      <c r="AR22" s="22">
        <f t="shared" si="13"/>
        <v>4.6417458308345679E-3</v>
      </c>
      <c r="AT22" s="22">
        <f t="shared" si="62"/>
        <v>2.2161775620463509E-2</v>
      </c>
      <c r="AU22" s="22">
        <f t="shared" si="14"/>
        <v>4.9114429865177074E-4</v>
      </c>
      <c r="AW22" s="22">
        <f t="shared" si="63"/>
        <v>-5.0067401866451533E-3</v>
      </c>
      <c r="AX22" s="22">
        <f t="shared" si="15"/>
        <v>2.5067447296567545E-5</v>
      </c>
      <c r="AZ22" s="22">
        <f t="shared" si="64"/>
        <v>-1.8491159696016446E-2</v>
      </c>
      <c r="BA22" s="22">
        <f t="shared" si="16"/>
        <v>3.4192298690358304E-4</v>
      </c>
      <c r="BC22" s="22">
        <f t="shared" si="65"/>
        <v>-2.9437207891813699E-2</v>
      </c>
      <c r="BD22" s="22">
        <f t="shared" si="17"/>
        <v>8.6654920846585871E-4</v>
      </c>
      <c r="BF22" s="22">
        <f t="shared" si="66"/>
        <v>-4.7230095406514572E-2</v>
      </c>
      <c r="BG22" s="22">
        <f t="shared" si="18"/>
        <v>2.230681912108469E-3</v>
      </c>
      <c r="BI22" s="22">
        <f t="shared" si="67"/>
        <v>-6.0230529277909284E-2</v>
      </c>
      <c r="BJ22" s="22">
        <f t="shared" si="19"/>
        <v>3.6277166570970873E-3</v>
      </c>
      <c r="BL22" s="22">
        <f t="shared" si="68"/>
        <v>-6.6889884503846808E-2</v>
      </c>
      <c r="BM22" s="22">
        <f t="shared" si="20"/>
        <v>4.4742566489379652E-3</v>
      </c>
      <c r="BO22" s="22">
        <f t="shared" si="69"/>
        <v>-8.1193888023850747E-2</v>
      </c>
      <c r="BP22" s="22">
        <f t="shared" si="21"/>
        <v>6.5924474524296133E-3</v>
      </c>
      <c r="BR22" s="22">
        <f t="shared" si="70"/>
        <v>-8.1193888023850747E-2</v>
      </c>
      <c r="BS22" s="22">
        <f t="shared" si="22"/>
        <v>6.5924474524296133E-3</v>
      </c>
      <c r="BU22" s="22">
        <f t="shared" si="71"/>
        <v>-8.1193888023850747E-2</v>
      </c>
      <c r="BV22" s="22">
        <f t="shared" si="23"/>
        <v>6.5924474524296133E-3</v>
      </c>
      <c r="BX22" s="23">
        <f t="shared" si="72"/>
        <v>-8.1193888023850747E-2</v>
      </c>
      <c r="BY22" s="23">
        <f t="shared" si="25"/>
        <v>6.5924474524296133E-3</v>
      </c>
      <c r="CA22" s="23">
        <f t="shared" si="73"/>
        <v>-8.1193888023850747E-2</v>
      </c>
      <c r="CB22" s="23">
        <f t="shared" si="26"/>
        <v>6.5924474524296133E-3</v>
      </c>
      <c r="CD22" s="23">
        <f t="shared" si="74"/>
        <v>-8.1193888023850747E-2</v>
      </c>
      <c r="CE22" s="23">
        <f t="shared" si="27"/>
        <v>6.5924474524296133E-3</v>
      </c>
      <c r="CG22" s="23">
        <f t="shared" si="75"/>
        <v>-8.1193888023850747E-2</v>
      </c>
      <c r="CH22" s="23">
        <f t="shared" si="28"/>
        <v>6.5924474524296133E-3</v>
      </c>
      <c r="CJ22" s="23">
        <f t="shared" si="76"/>
        <v>-8.1193888023850747E-2</v>
      </c>
      <c r="CK22" s="23">
        <f t="shared" si="29"/>
        <v>6.5924474524296133E-3</v>
      </c>
      <c r="CM22" s="23">
        <f t="shared" si="77"/>
        <v>-8.1193888023850747E-2</v>
      </c>
      <c r="CN22" s="23">
        <f t="shared" si="30"/>
        <v>6.5924474524296133E-3</v>
      </c>
      <c r="CP22" s="23">
        <f t="shared" si="78"/>
        <v>-8.1193888023850747E-2</v>
      </c>
      <c r="CQ22" s="23">
        <f t="shared" si="31"/>
        <v>6.5924474524296133E-3</v>
      </c>
      <c r="CS22" s="23">
        <f t="shared" si="79"/>
        <v>-8.1193888023850747E-2</v>
      </c>
      <c r="CT22" s="23">
        <f t="shared" si="32"/>
        <v>6.5924474524296133E-3</v>
      </c>
      <c r="CV22" s="23">
        <f t="shared" si="80"/>
        <v>-8.1193888023850747E-2</v>
      </c>
      <c r="CW22" s="23">
        <f t="shared" si="33"/>
        <v>6.5924474524296133E-3</v>
      </c>
      <c r="CY22" s="23">
        <f t="shared" si="81"/>
        <v>-8.1193888023850747E-2</v>
      </c>
      <c r="CZ22" s="23">
        <f t="shared" si="34"/>
        <v>6.5924474524296133E-3</v>
      </c>
      <c r="DB22" s="23">
        <f t="shared" si="82"/>
        <v>-8.1193888023850747E-2</v>
      </c>
      <c r="DC22" s="23">
        <f t="shared" si="35"/>
        <v>6.5924474524296133E-3</v>
      </c>
      <c r="DE22" s="23">
        <f t="shared" si="83"/>
        <v>-8.1193888023850747E-2</v>
      </c>
      <c r="DF22" s="23">
        <f t="shared" si="36"/>
        <v>6.5924474524296133E-3</v>
      </c>
      <c r="DH22" s="23">
        <f t="shared" si="84"/>
        <v>-8.1193888023850747E-2</v>
      </c>
      <c r="DI22" s="23">
        <f t="shared" si="37"/>
        <v>6.5924474524296133E-3</v>
      </c>
      <c r="DK22" s="23">
        <f t="shared" si="85"/>
        <v>-8.1193888023850747E-2</v>
      </c>
      <c r="DL22" s="23">
        <f t="shared" si="38"/>
        <v>6.5924474524296133E-3</v>
      </c>
      <c r="DN22" s="23">
        <f t="shared" si="86"/>
        <v>-8.1193888023850747E-2</v>
      </c>
      <c r="DO22" s="23">
        <f t="shared" si="39"/>
        <v>6.5924474524296133E-3</v>
      </c>
      <c r="DQ22" s="23">
        <f t="shared" si="87"/>
        <v>-8.1193888023850747E-2</v>
      </c>
      <c r="DR22" s="23">
        <f t="shared" si="40"/>
        <v>6.5924474524296133E-3</v>
      </c>
      <c r="DT22" s="23">
        <f t="shared" si="88"/>
        <v>-8.1193888023850747E-2</v>
      </c>
      <c r="DU22" s="23">
        <f t="shared" si="41"/>
        <v>6.5924474524296133E-3</v>
      </c>
      <c r="DW22" s="23">
        <f t="shared" si="89"/>
        <v>-8.1193888023850747E-2</v>
      </c>
      <c r="DX22" s="23">
        <f t="shared" si="42"/>
        <v>6.5924474524296133E-3</v>
      </c>
      <c r="DZ22" s="23">
        <f t="shared" si="90"/>
        <v>-8.1193888023850747E-2</v>
      </c>
      <c r="EA22" s="23">
        <f t="shared" si="43"/>
        <v>6.5924474524296133E-3</v>
      </c>
      <c r="EC22" s="23">
        <f t="shared" si="91"/>
        <v>-8.1193888023850747E-2</v>
      </c>
      <c r="ED22" s="23">
        <f t="shared" si="44"/>
        <v>6.5924474524296133E-3</v>
      </c>
      <c r="EF22" s="23">
        <f t="shared" si="92"/>
        <v>-8.1193888023850747E-2</v>
      </c>
      <c r="EG22" s="23">
        <f t="shared" si="45"/>
        <v>6.5924474524296133E-3</v>
      </c>
      <c r="EI22" s="23">
        <f t="shared" si="93"/>
        <v>-8.1193888023850747E-2</v>
      </c>
      <c r="EJ22" s="23">
        <f t="shared" si="46"/>
        <v>6.5924474524296133E-3</v>
      </c>
      <c r="EL22" s="23">
        <f t="shared" si="94"/>
        <v>-8.1193888023850747E-2</v>
      </c>
      <c r="EM22" s="23">
        <f t="shared" si="47"/>
        <v>6.5924474524296133E-3</v>
      </c>
      <c r="EO22" s="23">
        <f t="shared" si="95"/>
        <v>-8.1193888023850747E-2</v>
      </c>
      <c r="EP22" s="23">
        <f t="shared" si="48"/>
        <v>6.5924474524296133E-3</v>
      </c>
      <c r="ER22" s="23">
        <f t="shared" si="96"/>
        <v>-8.1193888023850747E-2</v>
      </c>
      <c r="ES22" s="23">
        <f t="shared" si="49"/>
        <v>6.5924474524296133E-3</v>
      </c>
      <c r="EU22" s="23">
        <f t="shared" si="97"/>
        <v>-8.1193888023850747E-2</v>
      </c>
      <c r="EV22" s="23">
        <f t="shared" si="50"/>
        <v>6.5924474524296133E-3</v>
      </c>
      <c r="EX22" s="23">
        <f t="shared" si="98"/>
        <v>-8.1193888023850747E-2</v>
      </c>
      <c r="EY22" s="23">
        <f t="shared" si="51"/>
        <v>6.5924474524296133E-3</v>
      </c>
      <c r="FA22" s="23">
        <f t="shared" si="99"/>
        <v>-8.1193888023850747E-2</v>
      </c>
      <c r="FB22" s="23">
        <f t="shared" si="52"/>
        <v>6.5924474524296133E-3</v>
      </c>
    </row>
    <row r="23" spans="1:158" ht="14.25" x14ac:dyDescent="0.45">
      <c r="A23" s="3">
        <v>109.78490984652443</v>
      </c>
      <c r="B23">
        <v>4.5499192120948795</v>
      </c>
      <c r="D23" s="24">
        <f t="shared" si="53"/>
        <v>-0.13472635964130752</v>
      </c>
      <c r="E23" s="24">
        <f t="shared" si="24"/>
        <v>1.8151191982198937E-2</v>
      </c>
      <c r="G23" s="24">
        <f t="shared" si="54"/>
        <v>-0.13472635964130752</v>
      </c>
      <c r="H23" s="24">
        <f t="shared" si="1"/>
        <v>1.8151191982198937E-2</v>
      </c>
      <c r="J23" s="24">
        <f t="shared" si="55"/>
        <v>-0.13472635964130752</v>
      </c>
      <c r="K23" s="24">
        <f t="shared" si="2"/>
        <v>1.8151191982198937E-2</v>
      </c>
      <c r="M23" s="24">
        <f t="shared" si="56"/>
        <v>-7.2230020860687638E-2</v>
      </c>
      <c r="N23" s="24">
        <f t="shared" si="3"/>
        <v>5.2171759135353716E-3</v>
      </c>
      <c r="P23" s="24">
        <f t="shared" si="100"/>
        <v>-5.9244695537975289E-2</v>
      </c>
      <c r="Q23" s="24">
        <f t="shared" si="4"/>
        <v>3.5099339493873893E-3</v>
      </c>
      <c r="S23" s="24">
        <f t="shared" si="101"/>
        <v>-4.4793256711283647E-2</v>
      </c>
      <c r="T23" s="24">
        <f t="shared" si="5"/>
        <v>2.0064358468029576E-3</v>
      </c>
      <c r="V23" s="24">
        <f t="shared" si="102"/>
        <v>-2.6080901549365265E-2</v>
      </c>
      <c r="W23" s="24">
        <f t="shared" si="6"/>
        <v>6.8021342562768353E-4</v>
      </c>
      <c r="Y23" s="24">
        <f t="shared" si="103"/>
        <v>-1.0833132528254907E-2</v>
      </c>
      <c r="Z23" s="24">
        <f t="shared" si="7"/>
        <v>1.1735676037473456E-4</v>
      </c>
      <c r="AB23" s="24">
        <f t="shared" si="104"/>
        <v>7.3640400790484506E-3</v>
      </c>
      <c r="AC23" s="24">
        <f t="shared" si="8"/>
        <v>5.4229086285831912E-5</v>
      </c>
      <c r="AE23" s="24">
        <f t="shared" si="105"/>
        <v>1.6644765528814887E-2</v>
      </c>
      <c r="AF23" s="24">
        <f t="shared" si="9"/>
        <v>2.7704821950922434E-4</v>
      </c>
      <c r="AH23" s="24">
        <f t="shared" si="106"/>
        <v>1.1365470844956427E-2</v>
      </c>
      <c r="AI23" s="24">
        <f t="shared" si="107"/>
        <v>1.2917392752755455E-4</v>
      </c>
      <c r="AK23" s="24">
        <f t="shared" si="108"/>
        <v>3.8425742122072393E-3</v>
      </c>
      <c r="AL23" s="24">
        <f t="shared" si="11"/>
        <v>1.4765376576320086E-5</v>
      </c>
      <c r="AN23" s="24">
        <f t="shared" ref="AN23:AN30" si="109">$B16-(INTERCEPT($B$16:$B$80,$A$16:$A$80)+SLOPE($B$16:$B$80,$A$16:$A$80)*$A16)</f>
        <v>1.0527920377652933E-2</v>
      </c>
      <c r="AO23" s="24">
        <f t="shared" si="12"/>
        <v>1.1083710747819988E-4</v>
      </c>
      <c r="AQ23" s="22">
        <f t="shared" si="61"/>
        <v>0.11174288224314832</v>
      </c>
      <c r="AR23" s="22">
        <f t="shared" si="13"/>
        <v>1.2486471732006113E-2</v>
      </c>
      <c r="AT23" s="22">
        <f t="shared" si="62"/>
        <v>5.7062571125022998E-2</v>
      </c>
      <c r="AU23" s="22">
        <f t="shared" si="14"/>
        <v>3.2561370233983086E-3</v>
      </c>
      <c r="AW23" s="22">
        <f t="shared" si="63"/>
        <v>2.4431313794798903E-2</v>
      </c>
      <c r="AX23" s="22">
        <f t="shared" si="15"/>
        <v>5.9688909373993115E-4</v>
      </c>
      <c r="AZ23" s="22">
        <f t="shared" si="64"/>
        <v>8.0714122318052972E-3</v>
      </c>
      <c r="BA23" s="22">
        <f t="shared" si="16"/>
        <v>6.5147695415736164E-5</v>
      </c>
      <c r="BC23" s="22">
        <f t="shared" si="65"/>
        <v>-5.3848368379512124E-3</v>
      </c>
      <c r="BD23" s="22">
        <f t="shared" si="17"/>
        <v>2.899646777135641E-5</v>
      </c>
      <c r="BF23" s="22">
        <f t="shared" si="66"/>
        <v>-2.7696579943960131E-2</v>
      </c>
      <c r="BG23" s="22">
        <f t="shared" si="18"/>
        <v>7.6710054059217459E-4</v>
      </c>
      <c r="BI23" s="22">
        <f t="shared" si="67"/>
        <v>-4.4281873946677486E-2</v>
      </c>
      <c r="BJ23" s="22">
        <f t="shared" si="19"/>
        <v>1.9608843602294344E-3</v>
      </c>
      <c r="BL23" s="22">
        <f t="shared" si="68"/>
        <v>-5.291467298108099E-2</v>
      </c>
      <c r="BM23" s="22">
        <f t="shared" si="20"/>
        <v>2.7999626166947426E-3</v>
      </c>
      <c r="BO23" s="22">
        <f t="shared" si="69"/>
        <v>-7.2230020860687638E-2</v>
      </c>
      <c r="BP23" s="22">
        <f t="shared" si="21"/>
        <v>5.2171759135353716E-3</v>
      </c>
      <c r="BR23" s="22">
        <f t="shared" si="70"/>
        <v>-7.2230020860687638E-2</v>
      </c>
      <c r="BS23" s="22">
        <f t="shared" si="22"/>
        <v>5.2171759135353716E-3</v>
      </c>
      <c r="BU23" s="22">
        <f t="shared" si="71"/>
        <v>-7.2230020860687638E-2</v>
      </c>
      <c r="BV23" s="22">
        <f t="shared" si="23"/>
        <v>5.2171759135353716E-3</v>
      </c>
      <c r="BX23" s="23">
        <f t="shared" si="72"/>
        <v>-7.2230020860687638E-2</v>
      </c>
      <c r="BY23" s="23">
        <f t="shared" si="25"/>
        <v>5.2171759135353716E-3</v>
      </c>
      <c r="CA23" s="23">
        <f t="shared" si="73"/>
        <v>-7.2230020860687638E-2</v>
      </c>
      <c r="CB23" s="23">
        <f t="shared" si="26"/>
        <v>5.2171759135353716E-3</v>
      </c>
      <c r="CD23" s="23">
        <f t="shared" si="74"/>
        <v>-7.2230020860687638E-2</v>
      </c>
      <c r="CE23" s="23">
        <f t="shared" si="27"/>
        <v>5.2171759135353716E-3</v>
      </c>
      <c r="CG23" s="23">
        <f t="shared" si="75"/>
        <v>-7.2230020860687638E-2</v>
      </c>
      <c r="CH23" s="23">
        <f t="shared" si="28"/>
        <v>5.2171759135353716E-3</v>
      </c>
      <c r="CJ23" s="23">
        <f t="shared" si="76"/>
        <v>-7.2230020860687638E-2</v>
      </c>
      <c r="CK23" s="23">
        <f t="shared" si="29"/>
        <v>5.2171759135353716E-3</v>
      </c>
      <c r="CM23" s="23">
        <f t="shared" si="77"/>
        <v>-7.2230020860687638E-2</v>
      </c>
      <c r="CN23" s="23">
        <f t="shared" si="30"/>
        <v>5.2171759135353716E-3</v>
      </c>
      <c r="CP23" s="23">
        <f t="shared" si="78"/>
        <v>-7.2230020860687638E-2</v>
      </c>
      <c r="CQ23" s="23">
        <f t="shared" si="31"/>
        <v>5.2171759135353716E-3</v>
      </c>
      <c r="CS23" s="23">
        <f t="shared" si="79"/>
        <v>-7.2230020860687638E-2</v>
      </c>
      <c r="CT23" s="23">
        <f t="shared" si="32"/>
        <v>5.2171759135353716E-3</v>
      </c>
      <c r="CV23" s="23">
        <f t="shared" si="80"/>
        <v>-7.2230020860687638E-2</v>
      </c>
      <c r="CW23" s="23">
        <f t="shared" si="33"/>
        <v>5.2171759135353716E-3</v>
      </c>
      <c r="CY23" s="23">
        <f t="shared" si="81"/>
        <v>-7.2230020860687638E-2</v>
      </c>
      <c r="CZ23" s="23">
        <f t="shared" si="34"/>
        <v>5.2171759135353716E-3</v>
      </c>
      <c r="DB23" s="23">
        <f t="shared" si="82"/>
        <v>-7.2230020860687638E-2</v>
      </c>
      <c r="DC23" s="23">
        <f t="shared" si="35"/>
        <v>5.2171759135353716E-3</v>
      </c>
      <c r="DE23" s="23">
        <f t="shared" si="83"/>
        <v>-7.2230020860687638E-2</v>
      </c>
      <c r="DF23" s="23">
        <f t="shared" si="36"/>
        <v>5.2171759135353716E-3</v>
      </c>
      <c r="DH23" s="23">
        <f t="shared" si="84"/>
        <v>-7.2230020860687638E-2</v>
      </c>
      <c r="DI23" s="23">
        <f t="shared" si="37"/>
        <v>5.2171759135353716E-3</v>
      </c>
      <c r="DK23" s="23">
        <f t="shared" si="85"/>
        <v>-7.2230020860687638E-2</v>
      </c>
      <c r="DL23" s="23">
        <f t="shared" si="38"/>
        <v>5.2171759135353716E-3</v>
      </c>
      <c r="DN23" s="23">
        <f t="shared" si="86"/>
        <v>-7.2230020860687638E-2</v>
      </c>
      <c r="DO23" s="23">
        <f t="shared" si="39"/>
        <v>5.2171759135353716E-3</v>
      </c>
      <c r="DQ23" s="23">
        <f t="shared" si="87"/>
        <v>-7.2230020860687638E-2</v>
      </c>
      <c r="DR23" s="23">
        <f t="shared" si="40"/>
        <v>5.2171759135353716E-3</v>
      </c>
      <c r="DT23" s="23">
        <f t="shared" si="88"/>
        <v>-7.2230020860687638E-2</v>
      </c>
      <c r="DU23" s="23">
        <f t="shared" si="41"/>
        <v>5.2171759135353716E-3</v>
      </c>
      <c r="DW23" s="23">
        <f t="shared" si="89"/>
        <v>-7.2230020860687638E-2</v>
      </c>
      <c r="DX23" s="23">
        <f t="shared" si="42"/>
        <v>5.2171759135353716E-3</v>
      </c>
      <c r="DZ23" s="23">
        <f t="shared" si="90"/>
        <v>-7.2230020860687638E-2</v>
      </c>
      <c r="EA23" s="23">
        <f t="shared" si="43"/>
        <v>5.2171759135353716E-3</v>
      </c>
      <c r="EC23" s="23">
        <f t="shared" si="91"/>
        <v>-7.2230020860687638E-2</v>
      </c>
      <c r="ED23" s="23">
        <f t="shared" si="44"/>
        <v>5.2171759135353716E-3</v>
      </c>
      <c r="EF23" s="23">
        <f t="shared" si="92"/>
        <v>-7.2230020860687638E-2</v>
      </c>
      <c r="EG23" s="23">
        <f t="shared" si="45"/>
        <v>5.2171759135353716E-3</v>
      </c>
      <c r="EI23" s="23">
        <f t="shared" si="93"/>
        <v>-7.2230020860687638E-2</v>
      </c>
      <c r="EJ23" s="23">
        <f t="shared" si="46"/>
        <v>5.2171759135353716E-3</v>
      </c>
      <c r="EL23" s="23">
        <f t="shared" si="94"/>
        <v>-7.2230020860687638E-2</v>
      </c>
      <c r="EM23" s="23">
        <f t="shared" si="47"/>
        <v>5.2171759135353716E-3</v>
      </c>
      <c r="EO23" s="23">
        <f t="shared" si="95"/>
        <v>-7.2230020860687638E-2</v>
      </c>
      <c r="EP23" s="23">
        <f t="shared" si="48"/>
        <v>5.2171759135353716E-3</v>
      </c>
      <c r="ER23" s="23">
        <f t="shared" si="96"/>
        <v>-7.2230020860687638E-2</v>
      </c>
      <c r="ES23" s="23">
        <f t="shared" si="49"/>
        <v>5.2171759135353716E-3</v>
      </c>
      <c r="EU23" s="23">
        <f t="shared" si="97"/>
        <v>-7.2230020860687638E-2</v>
      </c>
      <c r="EV23" s="23">
        <f t="shared" si="50"/>
        <v>5.2171759135353716E-3</v>
      </c>
      <c r="EX23" s="23">
        <f t="shared" si="98"/>
        <v>-7.2230020860687638E-2</v>
      </c>
      <c r="EY23" s="23">
        <f t="shared" si="51"/>
        <v>5.2171759135353716E-3</v>
      </c>
      <c r="FA23" s="23">
        <f t="shared" si="99"/>
        <v>-7.2230020860687638E-2</v>
      </c>
      <c r="FB23" s="23">
        <f t="shared" si="52"/>
        <v>5.2171759135353716E-3</v>
      </c>
    </row>
    <row r="24" spans="1:158" x14ac:dyDescent="0.35">
      <c r="A24" s="16">
        <v>107.66625369159151</v>
      </c>
      <c r="B24" s="16">
        <v>4.5432560123643491</v>
      </c>
      <c r="D24" s="24">
        <f t="shared" si="53"/>
        <v>-9.166314117985408E-2</v>
      </c>
      <c r="E24" s="24">
        <f t="shared" si="24"/>
        <v>8.4021314509578615E-3</v>
      </c>
      <c r="G24" s="24">
        <f t="shared" si="54"/>
        <v>-9.166314117985408E-2</v>
      </c>
      <c r="H24" s="24">
        <f t="shared" si="1"/>
        <v>8.4021314509578615E-3</v>
      </c>
      <c r="J24" s="24">
        <f t="shared" si="55"/>
        <v>-9.166314117985408E-2</v>
      </c>
      <c r="K24" s="24">
        <f t="shared" si="2"/>
        <v>8.4021314509578615E-3</v>
      </c>
      <c r="M24" s="24">
        <f t="shared" si="56"/>
        <v>-2.221364661162184E-2</v>
      </c>
      <c r="N24" s="24">
        <f t="shared" si="3"/>
        <v>4.9344609578601847E-4</v>
      </c>
      <c r="P24" s="24">
        <f t="shared" si="100"/>
        <v>-1.4061103456153745E-2</v>
      </c>
      <c r="Q24" s="24">
        <f t="shared" si="4"/>
        <v>1.977146304046588E-4</v>
      </c>
      <c r="S24" s="24">
        <f t="shared" si="101"/>
        <v>-4.3921551764247724E-3</v>
      </c>
      <c r="T24" s="24">
        <f t="shared" si="5"/>
        <v>1.9291027093794922E-5</v>
      </c>
      <c r="V24" s="24">
        <f t="shared" si="102"/>
        <v>8.7608237051117754E-3</v>
      </c>
      <c r="W24" s="24">
        <f t="shared" si="6"/>
        <v>7.6752031992048414E-5</v>
      </c>
      <c r="Y24" s="24">
        <f t="shared" si="103"/>
        <v>1.9839256208042499E-2</v>
      </c>
      <c r="Z24" s="24">
        <f t="shared" si="7"/>
        <v>3.9359608688835287E-4</v>
      </c>
      <c r="AB24" s="24">
        <f t="shared" si="104"/>
        <v>3.3463437244311223E-2</v>
      </c>
      <c r="AC24" s="24">
        <f t="shared" si="8"/>
        <v>1.1198016322039555E-3</v>
      </c>
      <c r="AE24" s="24">
        <f t="shared" si="105"/>
        <v>4.0556305243359958E-2</v>
      </c>
      <c r="AF24" s="24">
        <f t="shared" si="9"/>
        <v>1.6448138949925865E-3</v>
      </c>
      <c r="AH24" s="24">
        <f t="shared" si="106"/>
        <v>3.6451865348654522E-2</v>
      </c>
      <c r="AI24" s="24">
        <f t="shared" si="107"/>
        <v>1.3287384873964401E-3</v>
      </c>
      <c r="AK24" s="24">
        <f t="shared" si="108"/>
        <v>3.0498761471530855E-2</v>
      </c>
      <c r="AL24" s="24">
        <f t="shared" si="11"/>
        <v>9.3017445129733498E-4</v>
      </c>
      <c r="AN24" s="24">
        <f t="shared" si="109"/>
        <v>3.5880087938934935E-2</v>
      </c>
      <c r="AO24" s="24">
        <f t="shared" si="12"/>
        <v>1.2873807105057043E-3</v>
      </c>
      <c r="AQ24" s="24">
        <f t="shared" ref="AQ24:AQ30" si="110">$B17-(INTERCEPT($B$17:$B$80,$A$17:$A$80)+SLOPE($B$17:$B$80,$A$17:$A$80)*$A17)</f>
        <v>4.0609007749018211E-2</v>
      </c>
      <c r="AR24" s="24">
        <f t="shared" si="13"/>
        <v>1.6490915103598211E-3</v>
      </c>
      <c r="AT24" s="22">
        <f t="shared" si="62"/>
        <v>0.13560956654962286</v>
      </c>
      <c r="AU24" s="22">
        <f t="shared" si="14"/>
        <v>1.8389954539776592E-2</v>
      </c>
      <c r="AW24" s="22">
        <f t="shared" si="63"/>
        <v>9.696929354397188E-2</v>
      </c>
      <c r="AX24" s="22">
        <f t="shared" si="15"/>
        <v>9.4030438904169865E-3</v>
      </c>
      <c r="AZ24" s="22">
        <f t="shared" si="64"/>
        <v>7.7446361721993817E-2</v>
      </c>
      <c r="BA24" s="22">
        <f t="shared" si="16"/>
        <v>5.997938943973909E-3</v>
      </c>
      <c r="BC24" s="22">
        <f t="shared" si="65"/>
        <v>6.1228891690882747E-2</v>
      </c>
      <c r="BD24" s="22">
        <f t="shared" si="17"/>
        <v>3.7489771776938502E-3</v>
      </c>
      <c r="BF24" s="22">
        <f t="shared" si="66"/>
        <v>3.3946407434434889E-2</v>
      </c>
      <c r="BG24" s="22">
        <f t="shared" si="18"/>
        <v>1.1523585777046563E-3</v>
      </c>
      <c r="BI24" s="22">
        <f t="shared" si="67"/>
        <v>1.3417767287262627E-2</v>
      </c>
      <c r="BJ24" s="22">
        <f t="shared" si="19"/>
        <v>1.8003647897513509E-4</v>
      </c>
      <c r="BL24" s="22">
        <f t="shared" si="68"/>
        <v>2.6141800635475221E-3</v>
      </c>
      <c r="BM24" s="22">
        <f t="shared" si="20"/>
        <v>6.8339374046493266E-6</v>
      </c>
      <c r="BO24" s="22">
        <f t="shared" si="69"/>
        <v>-2.221364661162184E-2</v>
      </c>
      <c r="BP24" s="22">
        <f t="shared" si="21"/>
        <v>4.9344609578601847E-4</v>
      </c>
      <c r="BR24" s="22">
        <f t="shared" si="70"/>
        <v>-2.221364661162184E-2</v>
      </c>
      <c r="BS24" s="22">
        <f t="shared" si="22"/>
        <v>4.9344609578601847E-4</v>
      </c>
      <c r="BU24" s="22">
        <f t="shared" si="71"/>
        <v>-2.221364661162184E-2</v>
      </c>
      <c r="BV24" s="22">
        <f t="shared" si="23"/>
        <v>4.9344609578601847E-4</v>
      </c>
      <c r="BX24" s="23">
        <f t="shared" si="72"/>
        <v>-2.221364661162184E-2</v>
      </c>
      <c r="BY24" s="23">
        <f t="shared" si="25"/>
        <v>4.9344609578601847E-4</v>
      </c>
      <c r="CA24" s="23">
        <f t="shared" si="73"/>
        <v>-2.221364661162184E-2</v>
      </c>
      <c r="CB24" s="23">
        <f t="shared" si="26"/>
        <v>4.9344609578601847E-4</v>
      </c>
      <c r="CD24" s="23">
        <f t="shared" si="74"/>
        <v>-2.221364661162184E-2</v>
      </c>
      <c r="CE24" s="23">
        <f t="shared" si="27"/>
        <v>4.9344609578601847E-4</v>
      </c>
      <c r="CG24" s="23">
        <f t="shared" si="75"/>
        <v>-2.221364661162184E-2</v>
      </c>
      <c r="CH24" s="23">
        <f t="shared" si="28"/>
        <v>4.9344609578601847E-4</v>
      </c>
      <c r="CJ24" s="23">
        <f t="shared" si="76"/>
        <v>-2.221364661162184E-2</v>
      </c>
      <c r="CK24" s="23">
        <f t="shared" si="29"/>
        <v>4.9344609578601847E-4</v>
      </c>
      <c r="CM24" s="23">
        <f t="shared" si="77"/>
        <v>-2.221364661162184E-2</v>
      </c>
      <c r="CN24" s="23">
        <f t="shared" si="30"/>
        <v>4.9344609578601847E-4</v>
      </c>
      <c r="CP24" s="23">
        <f t="shared" si="78"/>
        <v>-2.221364661162184E-2</v>
      </c>
      <c r="CQ24" s="23">
        <f t="shared" si="31"/>
        <v>4.9344609578601847E-4</v>
      </c>
      <c r="CS24" s="23">
        <f t="shared" si="79"/>
        <v>-2.221364661162184E-2</v>
      </c>
      <c r="CT24" s="23">
        <f t="shared" si="32"/>
        <v>4.9344609578601847E-4</v>
      </c>
      <c r="CV24" s="23">
        <f t="shared" si="80"/>
        <v>-2.221364661162184E-2</v>
      </c>
      <c r="CW24" s="23">
        <f t="shared" si="33"/>
        <v>4.9344609578601847E-4</v>
      </c>
      <c r="CY24" s="23">
        <f t="shared" si="81"/>
        <v>-2.221364661162184E-2</v>
      </c>
      <c r="CZ24" s="23">
        <f t="shared" si="34"/>
        <v>4.9344609578601847E-4</v>
      </c>
      <c r="DB24" s="23">
        <f t="shared" si="82"/>
        <v>-2.221364661162184E-2</v>
      </c>
      <c r="DC24" s="23">
        <f t="shared" si="35"/>
        <v>4.9344609578601847E-4</v>
      </c>
      <c r="DE24" s="23">
        <f t="shared" si="83"/>
        <v>-2.221364661162184E-2</v>
      </c>
      <c r="DF24" s="23">
        <f t="shared" si="36"/>
        <v>4.9344609578601847E-4</v>
      </c>
      <c r="DH24" s="23">
        <f t="shared" si="84"/>
        <v>-2.221364661162184E-2</v>
      </c>
      <c r="DI24" s="23">
        <f t="shared" si="37"/>
        <v>4.9344609578601847E-4</v>
      </c>
      <c r="DK24" s="23">
        <f t="shared" si="85"/>
        <v>-2.221364661162184E-2</v>
      </c>
      <c r="DL24" s="23">
        <f t="shared" si="38"/>
        <v>4.9344609578601847E-4</v>
      </c>
      <c r="DN24" s="23">
        <f t="shared" si="86"/>
        <v>-2.221364661162184E-2</v>
      </c>
      <c r="DO24" s="23">
        <f t="shared" si="39"/>
        <v>4.9344609578601847E-4</v>
      </c>
      <c r="DQ24" s="23">
        <f t="shared" si="87"/>
        <v>-2.221364661162184E-2</v>
      </c>
      <c r="DR24" s="23">
        <f t="shared" si="40"/>
        <v>4.9344609578601847E-4</v>
      </c>
      <c r="DT24" s="23">
        <f t="shared" si="88"/>
        <v>-2.221364661162184E-2</v>
      </c>
      <c r="DU24" s="23">
        <f t="shared" si="41"/>
        <v>4.9344609578601847E-4</v>
      </c>
      <c r="DW24" s="23">
        <f t="shared" si="89"/>
        <v>-2.221364661162184E-2</v>
      </c>
      <c r="DX24" s="23">
        <f t="shared" si="42"/>
        <v>4.9344609578601847E-4</v>
      </c>
      <c r="DZ24" s="23">
        <f t="shared" si="90"/>
        <v>-2.221364661162184E-2</v>
      </c>
      <c r="EA24" s="23">
        <f t="shared" si="43"/>
        <v>4.9344609578601847E-4</v>
      </c>
      <c r="EC24" s="23">
        <f t="shared" si="91"/>
        <v>-2.221364661162184E-2</v>
      </c>
      <c r="ED24" s="23">
        <f t="shared" si="44"/>
        <v>4.9344609578601847E-4</v>
      </c>
      <c r="EF24" s="23">
        <f t="shared" si="92"/>
        <v>-2.221364661162184E-2</v>
      </c>
      <c r="EG24" s="23">
        <f t="shared" si="45"/>
        <v>4.9344609578601847E-4</v>
      </c>
      <c r="EI24" s="23">
        <f t="shared" si="93"/>
        <v>-2.221364661162184E-2</v>
      </c>
      <c r="EJ24" s="23">
        <f t="shared" si="46"/>
        <v>4.9344609578601847E-4</v>
      </c>
      <c r="EL24" s="23">
        <f t="shared" si="94"/>
        <v>-2.221364661162184E-2</v>
      </c>
      <c r="EM24" s="23">
        <f t="shared" si="47"/>
        <v>4.9344609578601847E-4</v>
      </c>
      <c r="EO24" s="23">
        <f t="shared" si="95"/>
        <v>-2.221364661162184E-2</v>
      </c>
      <c r="EP24" s="23">
        <f t="shared" si="48"/>
        <v>4.9344609578601847E-4</v>
      </c>
      <c r="ER24" s="23">
        <f t="shared" si="96"/>
        <v>-2.221364661162184E-2</v>
      </c>
      <c r="ES24" s="23">
        <f t="shared" si="49"/>
        <v>4.9344609578601847E-4</v>
      </c>
      <c r="EU24" s="23">
        <f t="shared" si="97"/>
        <v>-2.221364661162184E-2</v>
      </c>
      <c r="EV24" s="23">
        <f t="shared" si="50"/>
        <v>4.9344609578601847E-4</v>
      </c>
      <c r="EX24" s="23">
        <f t="shared" si="98"/>
        <v>-2.221364661162184E-2</v>
      </c>
      <c r="EY24" s="23">
        <f t="shared" si="51"/>
        <v>4.9344609578601847E-4</v>
      </c>
      <c r="FA24" s="23">
        <f t="shared" si="99"/>
        <v>-2.221364661162184E-2</v>
      </c>
      <c r="FB24" s="23">
        <f t="shared" si="52"/>
        <v>4.9344609578601847E-4</v>
      </c>
    </row>
    <row r="25" spans="1:158" x14ac:dyDescent="0.35">
      <c r="A25" s="16">
        <v>106.12541285164023</v>
      </c>
      <c r="B25" s="16">
        <v>4.4871859699792527</v>
      </c>
      <c r="D25" s="24">
        <f t="shared" si="53"/>
        <v>-0.10563670208786835</v>
      </c>
      <c r="E25" s="24">
        <f t="shared" si="24"/>
        <v>1.115911282800105E-2</v>
      </c>
      <c r="G25" s="24">
        <f t="shared" si="54"/>
        <v>-0.10563670208786835</v>
      </c>
      <c r="H25" s="24">
        <f t="shared" si="1"/>
        <v>1.115911282800105E-2</v>
      </c>
      <c r="J25" s="24">
        <f t="shared" si="55"/>
        <v>-0.10563670208786835</v>
      </c>
      <c r="K25" s="24">
        <f t="shared" si="2"/>
        <v>1.115911282800105E-2</v>
      </c>
      <c r="M25" s="24">
        <f t="shared" si="56"/>
        <v>-3.0498261875227861E-2</v>
      </c>
      <c r="N25" s="24">
        <f t="shared" si="3"/>
        <v>9.301439774099772E-4</v>
      </c>
      <c r="P25" s="24">
        <f t="shared" si="100"/>
        <v>-2.6299813220231449E-2</v>
      </c>
      <c r="Q25" s="24">
        <f t="shared" si="4"/>
        <v>6.9168017541906097E-4</v>
      </c>
      <c r="S25" s="24">
        <f t="shared" si="101"/>
        <v>-2.0543811751653429E-2</v>
      </c>
      <c r="T25" s="24">
        <f t="shared" si="5"/>
        <v>4.2204820128737355E-4</v>
      </c>
      <c r="V25" s="24">
        <f t="shared" si="102"/>
        <v>-1.1939413463156079E-2</v>
      </c>
      <c r="W25" s="24">
        <f t="shared" si="6"/>
        <v>1.4254959384419263E-4</v>
      </c>
      <c r="Y25" s="24">
        <f t="shared" si="103"/>
        <v>-4.2722562932828723E-3</v>
      </c>
      <c r="Z25" s="24">
        <f t="shared" si="7"/>
        <v>1.8252173835495109E-5</v>
      </c>
      <c r="AB25" s="24">
        <f t="shared" si="104"/>
        <v>5.6103861848670888E-3</v>
      </c>
      <c r="AC25" s="24">
        <f t="shared" si="8"/>
        <v>3.1476433143347491E-5</v>
      </c>
      <c r="AE25" s="24">
        <f t="shared" si="105"/>
        <v>1.0913188996964251E-2</v>
      </c>
      <c r="AF25" s="24">
        <f t="shared" si="9"/>
        <v>1.1909769408346161E-4</v>
      </c>
      <c r="AH25" s="24">
        <f t="shared" si="106"/>
        <v>7.7699939297479759E-3</v>
      </c>
      <c r="AI25" s="24">
        <f t="shared" si="107"/>
        <v>6.0372805668320392E-5</v>
      </c>
      <c r="AK25" s="24">
        <f t="shared" si="108"/>
        <v>3.1012659435925016E-3</v>
      </c>
      <c r="AL25" s="24">
        <f t="shared" si="11"/>
        <v>9.6178504528866903E-6</v>
      </c>
      <c r="AN25" s="24">
        <f t="shared" si="109"/>
        <v>7.4156672035066151E-3</v>
      </c>
      <c r="AO25" s="24">
        <f t="shared" si="12"/>
        <v>5.4992120073163622E-5</v>
      </c>
      <c r="AQ25" s="24">
        <f t="shared" si="110"/>
        <v>1.1268321903505019E-2</v>
      </c>
      <c r="AR25" s="24">
        <f t="shared" si="13"/>
        <v>1.2697507852101097E-4</v>
      </c>
      <c r="AT25" s="24">
        <f t="shared" ref="AT25:AT30" si="111">$B18-(INTERCEPT($B$18:$B$80,$A$18:$A$80)+SLOPE($B$18:$B$80,$A$18:$A$80)*$A18)</f>
        <v>3.1088073272336203E-2</v>
      </c>
      <c r="AU25" s="24">
        <f t="shared" si="14"/>
        <v>9.6646829978614464E-4</v>
      </c>
      <c r="AW25" s="22">
        <f t="shared" si="63"/>
        <v>0.1071114464168188</v>
      </c>
      <c r="AX25" s="22">
        <f t="shared" si="15"/>
        <v>1.1472861953503045E-2</v>
      </c>
      <c r="AZ25" s="22">
        <f t="shared" si="64"/>
        <v>8.5000580746580567E-2</v>
      </c>
      <c r="BA25" s="22">
        <f t="shared" si="16"/>
        <v>7.225098727255963E-3</v>
      </c>
      <c r="BC25" s="22">
        <f t="shared" si="65"/>
        <v>6.6523929928906433E-2</v>
      </c>
      <c r="BD25" s="22">
        <f t="shared" si="17"/>
        <v>4.4254332531860532E-3</v>
      </c>
      <c r="BF25" s="22">
        <f t="shared" si="66"/>
        <v>3.5174475640281422E-2</v>
      </c>
      <c r="BG25" s="22">
        <f t="shared" si="18"/>
        <v>1.2372437365687512E-3</v>
      </c>
      <c r="BI25" s="22">
        <f t="shared" si="67"/>
        <v>1.1419461374917894E-2</v>
      </c>
      <c r="BJ25" s="22">
        <f t="shared" si="19"/>
        <v>1.3040409809324168E-4</v>
      </c>
      <c r="BL25" s="22">
        <f t="shared" si="68"/>
        <v>-1.1602252764157939E-3</v>
      </c>
      <c r="BM25" s="22">
        <f t="shared" si="20"/>
        <v>1.3461226920341052E-6</v>
      </c>
      <c r="BO25" s="22">
        <f t="shared" si="69"/>
        <v>-3.0498261875227861E-2</v>
      </c>
      <c r="BP25" s="22">
        <f t="shared" si="21"/>
        <v>9.301439774099772E-4</v>
      </c>
      <c r="BR25" s="22">
        <f t="shared" si="70"/>
        <v>-3.0498261875227861E-2</v>
      </c>
      <c r="BS25" s="22">
        <f t="shared" si="22"/>
        <v>9.301439774099772E-4</v>
      </c>
      <c r="BU25" s="22">
        <f t="shared" si="71"/>
        <v>-3.0498261875227861E-2</v>
      </c>
      <c r="BV25" s="22">
        <f t="shared" si="23"/>
        <v>9.301439774099772E-4</v>
      </c>
      <c r="BX25" s="23">
        <f t="shared" si="72"/>
        <v>-3.0498261875227861E-2</v>
      </c>
      <c r="BY25" s="23">
        <f t="shared" si="25"/>
        <v>9.301439774099772E-4</v>
      </c>
      <c r="CA25" s="23">
        <f t="shared" si="73"/>
        <v>-3.0498261875227861E-2</v>
      </c>
      <c r="CB25" s="23">
        <f t="shared" si="26"/>
        <v>9.301439774099772E-4</v>
      </c>
      <c r="CD25" s="23">
        <f t="shared" si="74"/>
        <v>-3.0498261875227861E-2</v>
      </c>
      <c r="CE25" s="23">
        <f t="shared" si="27"/>
        <v>9.301439774099772E-4</v>
      </c>
      <c r="CG25" s="23">
        <f t="shared" si="75"/>
        <v>-3.0498261875227861E-2</v>
      </c>
      <c r="CH25" s="23">
        <f t="shared" si="28"/>
        <v>9.301439774099772E-4</v>
      </c>
      <c r="CJ25" s="23">
        <f t="shared" si="76"/>
        <v>-3.0498261875227861E-2</v>
      </c>
      <c r="CK25" s="23">
        <f t="shared" si="29"/>
        <v>9.301439774099772E-4</v>
      </c>
      <c r="CM25" s="23">
        <f t="shared" si="77"/>
        <v>-3.0498261875227861E-2</v>
      </c>
      <c r="CN25" s="23">
        <f t="shared" si="30"/>
        <v>9.301439774099772E-4</v>
      </c>
      <c r="CP25" s="23">
        <f t="shared" si="78"/>
        <v>-3.0498261875227861E-2</v>
      </c>
      <c r="CQ25" s="23">
        <f t="shared" si="31"/>
        <v>9.301439774099772E-4</v>
      </c>
      <c r="CS25" s="23">
        <f t="shared" si="79"/>
        <v>-3.0498261875227861E-2</v>
      </c>
      <c r="CT25" s="23">
        <f t="shared" si="32"/>
        <v>9.301439774099772E-4</v>
      </c>
      <c r="CV25" s="23">
        <f t="shared" si="80"/>
        <v>-3.0498261875227861E-2</v>
      </c>
      <c r="CW25" s="23">
        <f t="shared" si="33"/>
        <v>9.301439774099772E-4</v>
      </c>
      <c r="CY25" s="23">
        <f t="shared" si="81"/>
        <v>-3.0498261875227861E-2</v>
      </c>
      <c r="CZ25" s="23">
        <f t="shared" si="34"/>
        <v>9.301439774099772E-4</v>
      </c>
      <c r="DB25" s="23">
        <f t="shared" si="82"/>
        <v>-3.0498261875227861E-2</v>
      </c>
      <c r="DC25" s="23">
        <f t="shared" si="35"/>
        <v>9.301439774099772E-4</v>
      </c>
      <c r="DE25" s="23">
        <f t="shared" si="83"/>
        <v>-3.0498261875227861E-2</v>
      </c>
      <c r="DF25" s="23">
        <f t="shared" si="36"/>
        <v>9.301439774099772E-4</v>
      </c>
      <c r="DH25" s="23">
        <f t="shared" si="84"/>
        <v>-3.0498261875227861E-2</v>
      </c>
      <c r="DI25" s="23">
        <f t="shared" si="37"/>
        <v>9.301439774099772E-4</v>
      </c>
      <c r="DK25" s="23">
        <f t="shared" si="85"/>
        <v>-3.0498261875227861E-2</v>
      </c>
      <c r="DL25" s="23">
        <f t="shared" si="38"/>
        <v>9.301439774099772E-4</v>
      </c>
      <c r="DN25" s="23">
        <f t="shared" si="86"/>
        <v>-3.0498261875227861E-2</v>
      </c>
      <c r="DO25" s="23">
        <f t="shared" si="39"/>
        <v>9.301439774099772E-4</v>
      </c>
      <c r="DQ25" s="23">
        <f t="shared" si="87"/>
        <v>-3.0498261875227861E-2</v>
      </c>
      <c r="DR25" s="23">
        <f t="shared" si="40"/>
        <v>9.301439774099772E-4</v>
      </c>
      <c r="DT25" s="23">
        <f t="shared" si="88"/>
        <v>-3.0498261875227861E-2</v>
      </c>
      <c r="DU25" s="23">
        <f t="shared" si="41"/>
        <v>9.301439774099772E-4</v>
      </c>
      <c r="DW25" s="23">
        <f t="shared" si="89"/>
        <v>-3.0498261875227861E-2</v>
      </c>
      <c r="DX25" s="23">
        <f t="shared" si="42"/>
        <v>9.301439774099772E-4</v>
      </c>
      <c r="DZ25" s="23">
        <f t="shared" si="90"/>
        <v>-3.0498261875227861E-2</v>
      </c>
      <c r="EA25" s="23">
        <f t="shared" si="43"/>
        <v>9.301439774099772E-4</v>
      </c>
      <c r="EC25" s="23">
        <f t="shared" si="91"/>
        <v>-3.0498261875227861E-2</v>
      </c>
      <c r="ED25" s="23">
        <f t="shared" si="44"/>
        <v>9.301439774099772E-4</v>
      </c>
      <c r="EF25" s="23">
        <f t="shared" si="92"/>
        <v>-3.0498261875227861E-2</v>
      </c>
      <c r="EG25" s="23">
        <f t="shared" si="45"/>
        <v>9.301439774099772E-4</v>
      </c>
      <c r="EI25" s="23">
        <f t="shared" si="93"/>
        <v>-3.0498261875227861E-2</v>
      </c>
      <c r="EJ25" s="23">
        <f t="shared" si="46"/>
        <v>9.301439774099772E-4</v>
      </c>
      <c r="EL25" s="23">
        <f t="shared" si="94"/>
        <v>-3.0498261875227861E-2</v>
      </c>
      <c r="EM25" s="23">
        <f t="shared" si="47"/>
        <v>9.301439774099772E-4</v>
      </c>
      <c r="EO25" s="23">
        <f t="shared" si="95"/>
        <v>-3.0498261875227861E-2</v>
      </c>
      <c r="EP25" s="23">
        <f t="shared" si="48"/>
        <v>9.301439774099772E-4</v>
      </c>
      <c r="ER25" s="23">
        <f t="shared" si="96"/>
        <v>-3.0498261875227861E-2</v>
      </c>
      <c r="ES25" s="23">
        <f t="shared" si="49"/>
        <v>9.301439774099772E-4</v>
      </c>
      <c r="EU25" s="23">
        <f t="shared" si="97"/>
        <v>-3.0498261875227861E-2</v>
      </c>
      <c r="EV25" s="23">
        <f t="shared" si="50"/>
        <v>9.301439774099772E-4</v>
      </c>
      <c r="EX25" s="23">
        <f t="shared" si="98"/>
        <v>-3.0498261875227861E-2</v>
      </c>
      <c r="EY25" s="23">
        <f t="shared" si="51"/>
        <v>9.301439774099772E-4</v>
      </c>
      <c r="FA25" s="23">
        <f t="shared" si="99"/>
        <v>-3.0498261875227861E-2</v>
      </c>
      <c r="FB25" s="23">
        <f t="shared" si="52"/>
        <v>9.301439774099772E-4</v>
      </c>
    </row>
    <row r="26" spans="1:158" x14ac:dyDescent="0.35">
      <c r="D26" s="24">
        <f t="shared" si="53"/>
        <v>-0.14026302702778182</v>
      </c>
      <c r="E26" s="24">
        <f t="shared" si="24"/>
        <v>1.9673716750996252E-2</v>
      </c>
      <c r="G26" s="24">
        <f t="shared" si="54"/>
        <v>-0.14026302702778182</v>
      </c>
      <c r="H26" s="24">
        <f t="shared" si="1"/>
        <v>1.9673716750996252E-2</v>
      </c>
      <c r="J26" s="24">
        <f t="shared" si="55"/>
        <v>-0.14026302702778182</v>
      </c>
      <c r="K26" s="24">
        <f t="shared" si="2"/>
        <v>1.9673716750996252E-2</v>
      </c>
      <c r="M26" s="24">
        <f t="shared" si="56"/>
        <v>-6.0067746242332021E-2</v>
      </c>
      <c r="N26" s="24">
        <f t="shared" si="3"/>
        <v>3.6081341386331924E-3</v>
      </c>
      <c r="P26" s="24">
        <f t="shared" si="100"/>
        <v>-5.9384048254421451E-2</v>
      </c>
      <c r="Q26" s="24">
        <f t="shared" si="4"/>
        <v>3.5264651870834554E-3</v>
      </c>
      <c r="S26" s="24">
        <f t="shared" si="101"/>
        <v>-5.7106221729089413E-2</v>
      </c>
      <c r="T26" s="24">
        <f t="shared" si="5"/>
        <v>3.2611205601719238E-3</v>
      </c>
      <c r="V26" s="24">
        <f t="shared" si="102"/>
        <v>-5.2545006189959942E-2</v>
      </c>
      <c r="W26" s="24">
        <f t="shared" si="6"/>
        <v>2.7609776755029287E-3</v>
      </c>
      <c r="Y26" s="24">
        <f t="shared" si="103"/>
        <v>-4.7910093760581418E-2</v>
      </c>
      <c r="Z26" s="24">
        <f t="shared" si="7"/>
        <v>2.2953770841477026E-3</v>
      </c>
      <c r="AB26" s="24">
        <f t="shared" si="104"/>
        <v>-4.1353263334093171E-2</v>
      </c>
      <c r="AC26" s="24">
        <f t="shared" si="8"/>
        <v>1.7100923883788545E-3</v>
      </c>
      <c r="AE26" s="24">
        <f t="shared" si="105"/>
        <v>-3.7641629577064073E-2</v>
      </c>
      <c r="AF26" s="24">
        <f t="shared" si="9"/>
        <v>1.4168922772169049E-3</v>
      </c>
      <c r="AH26" s="24">
        <f t="shared" si="106"/>
        <v>-3.993038479762312E-2</v>
      </c>
      <c r="AI26" s="24">
        <f t="shared" si="107"/>
        <v>1.5944356300862516E-3</v>
      </c>
      <c r="AK26" s="24">
        <f t="shared" si="108"/>
        <v>-4.3457445325142174E-2</v>
      </c>
      <c r="AL26" s="24">
        <f t="shared" si="11"/>
        <v>1.8885495541877213E-3</v>
      </c>
      <c r="AN26" s="24">
        <f t="shared" si="109"/>
        <v>-4.0091422027439094E-2</v>
      </c>
      <c r="AO26" s="24">
        <f t="shared" si="12"/>
        <v>1.6073221201822285E-3</v>
      </c>
      <c r="AQ26" s="24">
        <f t="shared" si="110"/>
        <v>-3.7017669647516627E-2</v>
      </c>
      <c r="AR26" s="24">
        <f t="shared" si="13"/>
        <v>1.3703078661326737E-3</v>
      </c>
      <c r="AT26" s="24">
        <f t="shared" si="111"/>
        <v>-2.0869482580681442E-2</v>
      </c>
      <c r="AU26" s="24">
        <f t="shared" si="14"/>
        <v>4.3553530318536616E-4</v>
      </c>
      <c r="AW26" s="24">
        <f>$B19-(INTERCEPT($B$19:$B$80,$A$19:$A$80)+SLOPE($B$19:$B$80,$A$19:$A$80)*$A19)</f>
        <v>-3.10254758262829E-3</v>
      </c>
      <c r="AX26" s="24">
        <f t="shared" si="15"/>
        <v>9.625801502472646E-6</v>
      </c>
      <c r="AZ26" s="22">
        <f t="shared" si="64"/>
        <v>6.9510060191203316E-2</v>
      </c>
      <c r="BA26" s="22">
        <f t="shared" si="16"/>
        <v>4.8316484677847077E-3</v>
      </c>
      <c r="BC26" s="22">
        <f t="shared" si="65"/>
        <v>4.9025248674361421E-2</v>
      </c>
      <c r="BD26" s="22">
        <f t="shared" si="17"/>
        <v>2.4034750075829763E-3</v>
      </c>
      <c r="BF26" s="22">
        <f t="shared" si="66"/>
        <v>1.406070991269015E-2</v>
      </c>
      <c r="BG26" s="22">
        <f t="shared" si="18"/>
        <v>1.9770356324882304E-4</v>
      </c>
      <c r="BI26" s="22">
        <f t="shared" si="67"/>
        <v>-1.2562192457731491E-2</v>
      </c>
      <c r="BJ26" s="22">
        <f t="shared" si="19"/>
        <v>1.5780867934508597E-4</v>
      </c>
      <c r="BL26" s="22">
        <f t="shared" si="68"/>
        <v>-2.6720634155837253E-2</v>
      </c>
      <c r="BM26" s="22">
        <f t="shared" si="20"/>
        <v>7.1399228969009645E-4</v>
      </c>
      <c r="BO26" s="22">
        <f t="shared" si="69"/>
        <v>-6.0067746242332021E-2</v>
      </c>
      <c r="BP26" s="22">
        <f t="shared" si="21"/>
        <v>3.6081341386331924E-3</v>
      </c>
      <c r="BR26" s="22">
        <f t="shared" si="70"/>
        <v>-6.0067746242332021E-2</v>
      </c>
      <c r="BS26" s="22">
        <f t="shared" si="22"/>
        <v>3.6081341386331924E-3</v>
      </c>
      <c r="BU26" s="22">
        <f t="shared" si="71"/>
        <v>-6.0067746242332021E-2</v>
      </c>
      <c r="BV26" s="22">
        <f t="shared" si="23"/>
        <v>3.6081341386331924E-3</v>
      </c>
      <c r="BX26" s="23">
        <f t="shared" si="72"/>
        <v>-6.0067746242332021E-2</v>
      </c>
      <c r="BY26" s="23">
        <f t="shared" si="25"/>
        <v>3.6081341386331924E-3</v>
      </c>
      <c r="CA26" s="23">
        <f t="shared" si="73"/>
        <v>-6.0067746242332021E-2</v>
      </c>
      <c r="CB26" s="23">
        <f t="shared" si="26"/>
        <v>3.6081341386331924E-3</v>
      </c>
      <c r="CD26" s="23">
        <f t="shared" si="74"/>
        <v>-6.0067746242332021E-2</v>
      </c>
      <c r="CE26" s="23">
        <f t="shared" si="27"/>
        <v>3.6081341386331924E-3</v>
      </c>
      <c r="CG26" s="23">
        <f t="shared" si="75"/>
        <v>-6.0067746242332021E-2</v>
      </c>
      <c r="CH26" s="23">
        <f t="shared" si="28"/>
        <v>3.6081341386331924E-3</v>
      </c>
      <c r="CJ26" s="23">
        <f t="shared" si="76"/>
        <v>-6.0067746242332021E-2</v>
      </c>
      <c r="CK26" s="23">
        <f t="shared" si="29"/>
        <v>3.6081341386331924E-3</v>
      </c>
      <c r="CM26" s="23">
        <f t="shared" si="77"/>
        <v>-6.0067746242332021E-2</v>
      </c>
      <c r="CN26" s="23">
        <f t="shared" si="30"/>
        <v>3.6081341386331924E-3</v>
      </c>
      <c r="CP26" s="23">
        <f t="shared" si="78"/>
        <v>-6.0067746242332021E-2</v>
      </c>
      <c r="CQ26" s="23">
        <f t="shared" si="31"/>
        <v>3.6081341386331924E-3</v>
      </c>
      <c r="CS26" s="23">
        <f t="shared" si="79"/>
        <v>-6.0067746242332021E-2</v>
      </c>
      <c r="CT26" s="23">
        <f t="shared" si="32"/>
        <v>3.6081341386331924E-3</v>
      </c>
      <c r="CV26" s="23">
        <f t="shared" si="80"/>
        <v>-6.0067746242332021E-2</v>
      </c>
      <c r="CW26" s="23">
        <f t="shared" si="33"/>
        <v>3.6081341386331924E-3</v>
      </c>
      <c r="CY26" s="23">
        <f t="shared" si="81"/>
        <v>-6.0067746242332021E-2</v>
      </c>
      <c r="CZ26" s="23">
        <f t="shared" si="34"/>
        <v>3.6081341386331924E-3</v>
      </c>
      <c r="DB26" s="23">
        <f t="shared" si="82"/>
        <v>-6.0067746242332021E-2</v>
      </c>
      <c r="DC26" s="23">
        <f t="shared" si="35"/>
        <v>3.6081341386331924E-3</v>
      </c>
      <c r="DE26" s="23">
        <f t="shared" si="83"/>
        <v>-6.0067746242332021E-2</v>
      </c>
      <c r="DF26" s="23">
        <f t="shared" si="36"/>
        <v>3.6081341386331924E-3</v>
      </c>
      <c r="DH26" s="23">
        <f t="shared" si="84"/>
        <v>-6.0067746242332021E-2</v>
      </c>
      <c r="DI26" s="23">
        <f t="shared" si="37"/>
        <v>3.6081341386331924E-3</v>
      </c>
      <c r="DK26" s="23">
        <f t="shared" si="85"/>
        <v>-6.0067746242332021E-2</v>
      </c>
      <c r="DL26" s="23">
        <f t="shared" si="38"/>
        <v>3.6081341386331924E-3</v>
      </c>
      <c r="DN26" s="23">
        <f t="shared" si="86"/>
        <v>-6.0067746242332021E-2</v>
      </c>
      <c r="DO26" s="23">
        <f t="shared" si="39"/>
        <v>3.6081341386331924E-3</v>
      </c>
      <c r="DQ26" s="23">
        <f t="shared" si="87"/>
        <v>-6.0067746242332021E-2</v>
      </c>
      <c r="DR26" s="23">
        <f t="shared" si="40"/>
        <v>3.6081341386331924E-3</v>
      </c>
      <c r="DT26" s="23">
        <f t="shared" si="88"/>
        <v>-6.0067746242332021E-2</v>
      </c>
      <c r="DU26" s="23">
        <f t="shared" si="41"/>
        <v>3.6081341386331924E-3</v>
      </c>
      <c r="DW26" s="23">
        <f t="shared" si="89"/>
        <v>-6.0067746242332021E-2</v>
      </c>
      <c r="DX26" s="23">
        <f t="shared" si="42"/>
        <v>3.6081341386331924E-3</v>
      </c>
      <c r="DZ26" s="23">
        <f t="shared" si="90"/>
        <v>-6.0067746242332021E-2</v>
      </c>
      <c r="EA26" s="23">
        <f t="shared" si="43"/>
        <v>3.6081341386331924E-3</v>
      </c>
      <c r="EC26" s="23">
        <f t="shared" si="91"/>
        <v>-6.0067746242332021E-2</v>
      </c>
      <c r="ED26" s="23">
        <f t="shared" si="44"/>
        <v>3.6081341386331924E-3</v>
      </c>
      <c r="EF26" s="23">
        <f t="shared" si="92"/>
        <v>-6.0067746242332021E-2</v>
      </c>
      <c r="EG26" s="23">
        <f t="shared" si="45"/>
        <v>3.6081341386331924E-3</v>
      </c>
      <c r="EI26" s="23">
        <f t="shared" si="93"/>
        <v>-6.0067746242332021E-2</v>
      </c>
      <c r="EJ26" s="23">
        <f t="shared" si="46"/>
        <v>3.6081341386331924E-3</v>
      </c>
      <c r="EL26" s="23">
        <f t="shared" si="94"/>
        <v>-6.0067746242332021E-2</v>
      </c>
      <c r="EM26" s="23">
        <f t="shared" si="47"/>
        <v>3.6081341386331924E-3</v>
      </c>
      <c r="EO26" s="23">
        <f t="shared" si="95"/>
        <v>-6.0067746242332021E-2</v>
      </c>
      <c r="EP26" s="23">
        <f t="shared" si="48"/>
        <v>3.6081341386331924E-3</v>
      </c>
      <c r="ER26" s="23">
        <f t="shared" si="96"/>
        <v>-6.0067746242332021E-2</v>
      </c>
      <c r="ES26" s="23">
        <f t="shared" si="49"/>
        <v>3.6081341386331924E-3</v>
      </c>
      <c r="EU26" s="23">
        <f t="shared" si="97"/>
        <v>-6.0067746242332021E-2</v>
      </c>
      <c r="EV26" s="23">
        <f t="shared" si="50"/>
        <v>3.6081341386331924E-3</v>
      </c>
      <c r="EX26" s="23">
        <f t="shared" si="98"/>
        <v>-6.0067746242332021E-2</v>
      </c>
      <c r="EY26" s="23">
        <f t="shared" si="51"/>
        <v>3.6081341386331924E-3</v>
      </c>
      <c r="FA26" s="23">
        <f t="shared" si="99"/>
        <v>-6.0067746242332021E-2</v>
      </c>
      <c r="FB26" s="23">
        <f t="shared" si="52"/>
        <v>3.6081341386331924E-3</v>
      </c>
    </row>
    <row r="27" spans="1:158" x14ac:dyDescent="0.35">
      <c r="D27" s="24">
        <f t="shared" si="53"/>
        <v>-0.13729693303586732</v>
      </c>
      <c r="E27" s="24">
        <f t="shared" si="24"/>
        <v>1.8850447821055435E-2</v>
      </c>
      <c r="G27" s="24">
        <f t="shared" si="54"/>
        <v>-0.13729693303586732</v>
      </c>
      <c r="H27" s="24">
        <f t="shared" si="1"/>
        <v>1.8850447821055435E-2</v>
      </c>
      <c r="J27" s="24">
        <f t="shared" si="55"/>
        <v>-0.13729693303586732</v>
      </c>
      <c r="K27" s="24">
        <f t="shared" si="2"/>
        <v>1.8850447821055435E-2</v>
      </c>
      <c r="M27" s="24">
        <f t="shared" si="56"/>
        <v>-5.1412706606008385E-2</v>
      </c>
      <c r="N27" s="24">
        <f t="shared" si="3"/>
        <v>2.6432664005554981E-3</v>
      </c>
      <c r="P27" s="24">
        <f t="shared" si="100"/>
        <v>-5.4683103118569498E-2</v>
      </c>
      <c r="Q27" s="24">
        <f t="shared" si="4"/>
        <v>2.9902417666761052E-3</v>
      </c>
      <c r="S27" s="24">
        <f t="shared" si="101"/>
        <v>-5.63182234043893E-2</v>
      </c>
      <c r="T27" s="24">
        <f t="shared" si="5"/>
        <v>3.1717422874267026E-3</v>
      </c>
      <c r="V27" s="24">
        <f t="shared" si="102"/>
        <v>-5.6305588458298139E-2</v>
      </c>
      <c r="W27" s="24">
        <f t="shared" si="6"/>
        <v>3.1703192916352368E-3</v>
      </c>
      <c r="Y27" s="24">
        <f t="shared" si="103"/>
        <v>-5.5081951361976245E-2</v>
      </c>
      <c r="Z27" s="24">
        <f t="shared" si="7"/>
        <v>3.0340213658431167E-3</v>
      </c>
      <c r="AB27" s="24">
        <f t="shared" si="104"/>
        <v>-5.226665949360676E-2</v>
      </c>
      <c r="AC27" s="24">
        <f t="shared" si="8"/>
        <v>2.7318036946206337E-3</v>
      </c>
      <c r="AE27" s="24">
        <f t="shared" si="105"/>
        <v>-5.0345090923529234E-2</v>
      </c>
      <c r="AF27" s="24">
        <f t="shared" si="9"/>
        <v>2.5346281800984259E-3</v>
      </c>
      <c r="AH27" s="24">
        <f t="shared" si="106"/>
        <v>-5.167260131659912E-2</v>
      </c>
      <c r="AI27" s="24">
        <f t="shared" si="107"/>
        <v>2.6700577268242011E-3</v>
      </c>
      <c r="AK27" s="24">
        <f t="shared" si="108"/>
        <v>-5.3915285953150871E-2</v>
      </c>
      <c r="AL27" s="24">
        <f t="shared" si="11"/>
        <v>2.9068580594100277E-3</v>
      </c>
      <c r="AN27" s="24">
        <f t="shared" si="109"/>
        <v>-5.1616187862937757E-2</v>
      </c>
      <c r="AO27" s="24">
        <f t="shared" si="12"/>
        <v>2.6642308495020829E-3</v>
      </c>
      <c r="AQ27" s="24">
        <f t="shared" si="110"/>
        <v>-4.9418700593099274E-2</v>
      </c>
      <c r="AR27" s="24">
        <f t="shared" si="13"/>
        <v>2.4422079683103907E-3</v>
      </c>
      <c r="AT27" s="24">
        <f t="shared" si="111"/>
        <v>-3.7401023366009589E-2</v>
      </c>
      <c r="AU27" s="24">
        <f t="shared" si="14"/>
        <v>1.3988365488247952E-3</v>
      </c>
      <c r="AW27" s="24">
        <f>$B20-(INTERCEPT($B$19:$B$80,$A$19:$A$80)+SLOPE($B$19:$B$80,$A$19:$A$80)*$A20)</f>
        <v>-2.3810825907390587E-2</v>
      </c>
      <c r="AX27" s="24">
        <f t="shared" si="15"/>
        <v>5.6695543039206276E-4</v>
      </c>
      <c r="AZ27" s="24">
        <f>$B20-(INTERCEPT($B$20:$B$80,$A$20:$A$80)+SLOPE($B$20:$B$80,$A$20:$A$80)*$A20)</f>
        <v>-2.6028361864613991E-2</v>
      </c>
      <c r="BA27" s="24">
        <f t="shared" si="16"/>
        <v>6.7747562135529195E-4</v>
      </c>
      <c r="BC27" s="22">
        <f t="shared" si="65"/>
        <v>7.1259941812313876E-2</v>
      </c>
      <c r="BD27" s="22">
        <f t="shared" si="17"/>
        <v>5.0779793070943593E-3</v>
      </c>
      <c r="BF27" s="22">
        <f t="shared" si="66"/>
        <v>3.222843301846634E-2</v>
      </c>
      <c r="BG27" s="22">
        <f t="shared" si="18"/>
        <v>1.0386718948257713E-3</v>
      </c>
      <c r="BI27" s="22">
        <f t="shared" si="67"/>
        <v>2.3791565298534323E-3</v>
      </c>
      <c r="BJ27" s="22">
        <f t="shared" si="19"/>
        <v>5.6603857935442259E-6</v>
      </c>
      <c r="BL27" s="22">
        <f t="shared" si="68"/>
        <v>-1.35553845958718E-2</v>
      </c>
      <c r="BM27" s="22">
        <f t="shared" si="20"/>
        <v>1.8374845154199847E-4</v>
      </c>
      <c r="BO27" s="22">
        <f t="shared" si="69"/>
        <v>-5.1412706606008385E-2</v>
      </c>
      <c r="BP27" s="22">
        <f t="shared" si="21"/>
        <v>2.6432664005554981E-3</v>
      </c>
      <c r="BR27" s="22">
        <f t="shared" si="70"/>
        <v>-5.1412706606008385E-2</v>
      </c>
      <c r="BS27" s="22">
        <f t="shared" si="22"/>
        <v>2.6432664005554981E-3</v>
      </c>
      <c r="BU27" s="22">
        <f t="shared" si="71"/>
        <v>-5.1412706606008385E-2</v>
      </c>
      <c r="BV27" s="22">
        <f t="shared" si="23"/>
        <v>2.6432664005554981E-3</v>
      </c>
      <c r="BX27" s="23">
        <f t="shared" si="72"/>
        <v>-5.1412706606008385E-2</v>
      </c>
      <c r="BY27" s="23">
        <f t="shared" si="25"/>
        <v>2.6432664005554981E-3</v>
      </c>
      <c r="CA27" s="23">
        <f t="shared" si="73"/>
        <v>-5.1412706606008385E-2</v>
      </c>
      <c r="CB27" s="23">
        <f t="shared" si="26"/>
        <v>2.6432664005554981E-3</v>
      </c>
      <c r="CD27" s="23">
        <f t="shared" si="74"/>
        <v>-5.1412706606008385E-2</v>
      </c>
      <c r="CE27" s="23">
        <f t="shared" si="27"/>
        <v>2.6432664005554981E-3</v>
      </c>
      <c r="CG27" s="23">
        <f t="shared" si="75"/>
        <v>-5.1412706606008385E-2</v>
      </c>
      <c r="CH27" s="23">
        <f t="shared" si="28"/>
        <v>2.6432664005554981E-3</v>
      </c>
      <c r="CJ27" s="23">
        <f t="shared" si="76"/>
        <v>-5.1412706606008385E-2</v>
      </c>
      <c r="CK27" s="23">
        <f t="shared" si="29"/>
        <v>2.6432664005554981E-3</v>
      </c>
      <c r="CM27" s="23">
        <f t="shared" si="77"/>
        <v>-5.1412706606008385E-2</v>
      </c>
      <c r="CN27" s="23">
        <f t="shared" si="30"/>
        <v>2.6432664005554981E-3</v>
      </c>
      <c r="CP27" s="23">
        <f t="shared" si="78"/>
        <v>-5.1412706606008385E-2</v>
      </c>
      <c r="CQ27" s="23">
        <f t="shared" si="31"/>
        <v>2.6432664005554981E-3</v>
      </c>
      <c r="CS27" s="23">
        <f t="shared" si="79"/>
        <v>-5.1412706606008385E-2</v>
      </c>
      <c r="CT27" s="23">
        <f t="shared" si="32"/>
        <v>2.6432664005554981E-3</v>
      </c>
      <c r="CV27" s="23">
        <f t="shared" si="80"/>
        <v>-5.1412706606008385E-2</v>
      </c>
      <c r="CW27" s="23">
        <f t="shared" si="33"/>
        <v>2.6432664005554981E-3</v>
      </c>
      <c r="CY27" s="23">
        <f t="shared" si="81"/>
        <v>-5.1412706606008385E-2</v>
      </c>
      <c r="CZ27" s="23">
        <f t="shared" si="34"/>
        <v>2.6432664005554981E-3</v>
      </c>
      <c r="DB27" s="23">
        <f t="shared" si="82"/>
        <v>-5.1412706606008385E-2</v>
      </c>
      <c r="DC27" s="23">
        <f t="shared" si="35"/>
        <v>2.6432664005554981E-3</v>
      </c>
      <c r="DE27" s="23">
        <f t="shared" si="83"/>
        <v>-5.1412706606008385E-2</v>
      </c>
      <c r="DF27" s="23">
        <f t="shared" si="36"/>
        <v>2.6432664005554981E-3</v>
      </c>
      <c r="DH27" s="23">
        <f t="shared" si="84"/>
        <v>-5.1412706606008385E-2</v>
      </c>
      <c r="DI27" s="23">
        <f t="shared" si="37"/>
        <v>2.6432664005554981E-3</v>
      </c>
      <c r="DK27" s="23">
        <f t="shared" si="85"/>
        <v>-5.1412706606008385E-2</v>
      </c>
      <c r="DL27" s="23">
        <f t="shared" si="38"/>
        <v>2.6432664005554981E-3</v>
      </c>
      <c r="DN27" s="23">
        <f t="shared" si="86"/>
        <v>-5.1412706606008385E-2</v>
      </c>
      <c r="DO27" s="23">
        <f t="shared" si="39"/>
        <v>2.6432664005554981E-3</v>
      </c>
      <c r="DQ27" s="23">
        <f t="shared" si="87"/>
        <v>-5.1412706606008385E-2</v>
      </c>
      <c r="DR27" s="23">
        <f t="shared" si="40"/>
        <v>2.6432664005554981E-3</v>
      </c>
      <c r="DT27" s="23">
        <f t="shared" si="88"/>
        <v>-5.1412706606008385E-2</v>
      </c>
      <c r="DU27" s="23">
        <f t="shared" si="41"/>
        <v>2.6432664005554981E-3</v>
      </c>
      <c r="DW27" s="23">
        <f t="shared" si="89"/>
        <v>-5.1412706606008385E-2</v>
      </c>
      <c r="DX27" s="23">
        <f t="shared" si="42"/>
        <v>2.6432664005554981E-3</v>
      </c>
      <c r="DZ27" s="23">
        <f t="shared" si="90"/>
        <v>-5.1412706606008385E-2</v>
      </c>
      <c r="EA27" s="23">
        <f t="shared" si="43"/>
        <v>2.6432664005554981E-3</v>
      </c>
      <c r="EC27" s="23">
        <f t="shared" si="91"/>
        <v>-5.1412706606008385E-2</v>
      </c>
      <c r="ED27" s="23">
        <f t="shared" si="44"/>
        <v>2.6432664005554981E-3</v>
      </c>
      <c r="EF27" s="23">
        <f t="shared" si="92"/>
        <v>-5.1412706606008385E-2</v>
      </c>
      <c r="EG27" s="23">
        <f t="shared" si="45"/>
        <v>2.6432664005554981E-3</v>
      </c>
      <c r="EI27" s="23">
        <f t="shared" si="93"/>
        <v>-5.1412706606008385E-2</v>
      </c>
      <c r="EJ27" s="23">
        <f t="shared" si="46"/>
        <v>2.6432664005554981E-3</v>
      </c>
      <c r="EL27" s="23">
        <f t="shared" si="94"/>
        <v>-5.1412706606008385E-2</v>
      </c>
      <c r="EM27" s="23">
        <f t="shared" si="47"/>
        <v>2.6432664005554981E-3</v>
      </c>
      <c r="EO27" s="23">
        <f t="shared" si="95"/>
        <v>-5.1412706606008385E-2</v>
      </c>
      <c r="EP27" s="23">
        <f t="shared" si="48"/>
        <v>2.6432664005554981E-3</v>
      </c>
      <c r="ER27" s="23">
        <f t="shared" si="96"/>
        <v>-5.1412706606008385E-2</v>
      </c>
      <c r="ES27" s="23">
        <f t="shared" si="49"/>
        <v>2.6432664005554981E-3</v>
      </c>
      <c r="EU27" s="23">
        <f t="shared" si="97"/>
        <v>-5.1412706606008385E-2</v>
      </c>
      <c r="EV27" s="23">
        <f t="shared" si="50"/>
        <v>2.6432664005554981E-3</v>
      </c>
      <c r="EX27" s="23">
        <f t="shared" si="98"/>
        <v>-5.1412706606008385E-2</v>
      </c>
      <c r="EY27" s="23">
        <f t="shared" si="51"/>
        <v>2.6432664005554981E-3</v>
      </c>
      <c r="FA27" s="23">
        <f t="shared" si="99"/>
        <v>-5.1412706606008385E-2</v>
      </c>
      <c r="FB27" s="23">
        <f t="shared" si="52"/>
        <v>2.6432664005554981E-3</v>
      </c>
    </row>
    <row r="28" spans="1:158" x14ac:dyDescent="0.35">
      <c r="D28" s="24">
        <f t="shared" si="53"/>
        <v>-4.733877162186495E-2</v>
      </c>
      <c r="E28" s="24">
        <f t="shared" si="24"/>
        <v>2.2409592986670861E-3</v>
      </c>
      <c r="G28" s="24">
        <f t="shared" si="54"/>
        <v>-4.733877162186495E-2</v>
      </c>
      <c r="H28" s="24">
        <f t="shared" si="1"/>
        <v>2.2409592986670861E-3</v>
      </c>
      <c r="J28" s="24">
        <f t="shared" si="55"/>
        <v>-4.733877162186495E-2</v>
      </c>
      <c r="K28" s="24">
        <f t="shared" si="2"/>
        <v>2.2409592986670861E-3</v>
      </c>
      <c r="M28" s="24">
        <f t="shared" si="56"/>
        <v>4.6130715667207056E-2</v>
      </c>
      <c r="N28" s="24">
        <f t="shared" si="3"/>
        <v>2.1280429279687024E-3</v>
      </c>
      <c r="P28" s="24">
        <f t="shared" si="100"/>
        <v>3.7588193154015848E-2</v>
      </c>
      <c r="Q28" s="24">
        <f t="shared" si="4"/>
        <v>1.4128722645836039E-3</v>
      </c>
      <c r="S28" s="24">
        <f t="shared" si="101"/>
        <v>3.0735810453327517E-2</v>
      </c>
      <c r="T28" s="24">
        <f t="shared" si="5"/>
        <v>9.4469004422287708E-4</v>
      </c>
      <c r="V28" s="24">
        <f t="shared" si="102"/>
        <v>2.4683671275366414E-2</v>
      </c>
      <c r="W28" s="24">
        <f t="shared" si="6"/>
        <v>6.0928362763034902E-4</v>
      </c>
      <c r="Y28" s="24">
        <f t="shared" si="103"/>
        <v>2.1358941260945841E-2</v>
      </c>
      <c r="Z28" s="24">
        <f t="shared" si="7"/>
        <v>4.5620437178853468E-4</v>
      </c>
      <c r="AB28" s="24">
        <f t="shared" si="104"/>
        <v>1.9185515051822755E-2</v>
      </c>
      <c r="AC28" s="24">
        <f t="shared" si="8"/>
        <v>3.6808398780371746E-4</v>
      </c>
      <c r="AE28" s="24">
        <f t="shared" si="105"/>
        <v>1.8720330039299071E-2</v>
      </c>
      <c r="AF28" s="24">
        <f t="shared" si="9"/>
        <v>3.5045075678028317E-4</v>
      </c>
      <c r="AH28" s="24">
        <f t="shared" si="106"/>
        <v>1.8674479416215028E-2</v>
      </c>
      <c r="AI28" s="24">
        <f t="shared" si="107"/>
        <v>3.487361814666388E-4</v>
      </c>
      <c r="AK28" s="24">
        <f t="shared" si="108"/>
        <v>1.8144295967618795E-2</v>
      </c>
      <c r="AL28" s="24">
        <f t="shared" si="11"/>
        <v>3.2921547616054768E-4</v>
      </c>
      <c r="AN28" s="24">
        <f t="shared" si="109"/>
        <v>1.9020827114513139E-2</v>
      </c>
      <c r="AO28" s="24">
        <f t="shared" si="12"/>
        <v>3.6179186412019823E-4</v>
      </c>
      <c r="AQ28" s="24">
        <f t="shared" si="110"/>
        <v>2.004996090423905E-2</v>
      </c>
      <c r="AR28" s="24">
        <f t="shared" si="13"/>
        <v>4.0200093226151442E-4</v>
      </c>
      <c r="AT28" s="24">
        <f t="shared" si="111"/>
        <v>2.6560291678333847E-2</v>
      </c>
      <c r="AU28" s="24">
        <f t="shared" si="14"/>
        <v>7.0544909403817018E-4</v>
      </c>
      <c r="AW28" s="24">
        <f>$B21-(INTERCEPT($B$19:$B$80,$A$19:$A$80)+SLOPE($B$19:$B$80,$A$19:$A$80)*$A21)</f>
        <v>3.4581505751039465E-2</v>
      </c>
      <c r="AX28" s="24">
        <f t="shared" si="15"/>
        <v>1.1958805400091757E-3</v>
      </c>
      <c r="AZ28" s="24">
        <f>$B21-(INTERCEPT($B$20:$B$80,$A$20:$A$80)+SLOPE($B$20:$B$80,$A$20:$A$80)*$A21)</f>
        <v>3.3196840664079019E-2</v>
      </c>
      <c r="BA28" s="24">
        <f t="shared" si="16"/>
        <v>1.1020302300762503E-3</v>
      </c>
      <c r="BC28" s="24">
        <f>$B21-(INTERCEPT($B$21:$B$80,$A$21:$A$80)+SLOPE($B$21:$B$80,$A$21:$A$80)*$A21)</f>
        <v>1.0859067422058999E-2</v>
      </c>
      <c r="BD28" s="24">
        <f t="shared" si="17"/>
        <v>1.1791934527682308E-4</v>
      </c>
      <c r="BF28" s="22">
        <f t="shared" si="66"/>
        <v>0.14245543325095067</v>
      </c>
      <c r="BG28" s="22">
        <f t="shared" si="18"/>
        <v>2.029355046271606E-2</v>
      </c>
      <c r="BI28" s="22">
        <f t="shared" si="67"/>
        <v>0.1083043246047497</v>
      </c>
      <c r="BJ28" s="22">
        <f t="shared" si="19"/>
        <v>1.1729826728090992E-2</v>
      </c>
      <c r="BL28" s="22">
        <f t="shared" si="68"/>
        <v>9.000165090886636E-2</v>
      </c>
      <c r="BM28" s="22">
        <f t="shared" si="20"/>
        <v>8.1002971663214456E-3</v>
      </c>
      <c r="BO28" s="22">
        <f t="shared" si="69"/>
        <v>4.6130715667207056E-2</v>
      </c>
      <c r="BP28" s="22">
        <f t="shared" si="21"/>
        <v>2.1280429279687024E-3</v>
      </c>
      <c r="BR28" s="22">
        <f t="shared" si="70"/>
        <v>4.6130715667207056E-2</v>
      </c>
      <c r="BS28" s="22">
        <f t="shared" si="22"/>
        <v>2.1280429279687024E-3</v>
      </c>
      <c r="BU28" s="22">
        <f t="shared" si="71"/>
        <v>4.6130715667207056E-2</v>
      </c>
      <c r="BV28" s="22">
        <f t="shared" si="23"/>
        <v>2.1280429279687024E-3</v>
      </c>
      <c r="BX28" s="23">
        <f t="shared" si="72"/>
        <v>4.6130715667207056E-2</v>
      </c>
      <c r="BY28" s="23">
        <f t="shared" si="25"/>
        <v>2.1280429279687024E-3</v>
      </c>
      <c r="CA28" s="23">
        <f t="shared" si="73"/>
        <v>4.6130715667207056E-2</v>
      </c>
      <c r="CB28" s="23">
        <f t="shared" si="26"/>
        <v>2.1280429279687024E-3</v>
      </c>
      <c r="CD28" s="23">
        <f t="shared" si="74"/>
        <v>4.6130715667207056E-2</v>
      </c>
      <c r="CE28" s="23">
        <f t="shared" si="27"/>
        <v>2.1280429279687024E-3</v>
      </c>
      <c r="CG28" s="23">
        <f t="shared" si="75"/>
        <v>4.6130715667207056E-2</v>
      </c>
      <c r="CH28" s="23">
        <f t="shared" si="28"/>
        <v>2.1280429279687024E-3</v>
      </c>
      <c r="CJ28" s="23">
        <f t="shared" si="76"/>
        <v>4.6130715667207056E-2</v>
      </c>
      <c r="CK28" s="23">
        <f t="shared" si="29"/>
        <v>2.1280429279687024E-3</v>
      </c>
      <c r="CM28" s="23">
        <f t="shared" si="77"/>
        <v>4.6130715667207056E-2</v>
      </c>
      <c r="CN28" s="23">
        <f t="shared" si="30"/>
        <v>2.1280429279687024E-3</v>
      </c>
      <c r="CP28" s="23">
        <f t="shared" si="78"/>
        <v>4.6130715667207056E-2</v>
      </c>
      <c r="CQ28" s="23">
        <f t="shared" si="31"/>
        <v>2.1280429279687024E-3</v>
      </c>
      <c r="CS28" s="23">
        <f t="shared" si="79"/>
        <v>4.6130715667207056E-2</v>
      </c>
      <c r="CT28" s="23">
        <f t="shared" si="32"/>
        <v>2.1280429279687024E-3</v>
      </c>
      <c r="CV28" s="23">
        <f t="shared" si="80"/>
        <v>4.6130715667207056E-2</v>
      </c>
      <c r="CW28" s="23">
        <f t="shared" si="33"/>
        <v>2.1280429279687024E-3</v>
      </c>
      <c r="CY28" s="23">
        <f t="shared" si="81"/>
        <v>4.6130715667207056E-2</v>
      </c>
      <c r="CZ28" s="23">
        <f t="shared" si="34"/>
        <v>2.1280429279687024E-3</v>
      </c>
      <c r="DB28" s="23">
        <f t="shared" si="82"/>
        <v>4.6130715667207056E-2</v>
      </c>
      <c r="DC28" s="23">
        <f t="shared" si="35"/>
        <v>2.1280429279687024E-3</v>
      </c>
      <c r="DE28" s="23">
        <f t="shared" si="83"/>
        <v>4.6130715667207056E-2</v>
      </c>
      <c r="DF28" s="23">
        <f t="shared" si="36"/>
        <v>2.1280429279687024E-3</v>
      </c>
      <c r="DH28" s="23">
        <f t="shared" si="84"/>
        <v>4.6130715667207056E-2</v>
      </c>
      <c r="DI28" s="23">
        <f t="shared" si="37"/>
        <v>2.1280429279687024E-3</v>
      </c>
      <c r="DK28" s="23">
        <f t="shared" si="85"/>
        <v>4.6130715667207056E-2</v>
      </c>
      <c r="DL28" s="23">
        <f t="shared" si="38"/>
        <v>2.1280429279687024E-3</v>
      </c>
      <c r="DN28" s="23">
        <f t="shared" si="86"/>
        <v>4.6130715667207056E-2</v>
      </c>
      <c r="DO28" s="23">
        <f t="shared" si="39"/>
        <v>2.1280429279687024E-3</v>
      </c>
      <c r="DQ28" s="23">
        <f t="shared" si="87"/>
        <v>4.6130715667207056E-2</v>
      </c>
      <c r="DR28" s="23">
        <f t="shared" si="40"/>
        <v>2.1280429279687024E-3</v>
      </c>
      <c r="DT28" s="23">
        <f t="shared" si="88"/>
        <v>4.6130715667207056E-2</v>
      </c>
      <c r="DU28" s="23">
        <f t="shared" si="41"/>
        <v>2.1280429279687024E-3</v>
      </c>
      <c r="DW28" s="23">
        <f t="shared" si="89"/>
        <v>4.6130715667207056E-2</v>
      </c>
      <c r="DX28" s="23">
        <f t="shared" si="42"/>
        <v>2.1280429279687024E-3</v>
      </c>
      <c r="DZ28" s="23">
        <f t="shared" si="90"/>
        <v>4.6130715667207056E-2</v>
      </c>
      <c r="EA28" s="23">
        <f t="shared" si="43"/>
        <v>2.1280429279687024E-3</v>
      </c>
      <c r="EC28" s="23">
        <f t="shared" si="91"/>
        <v>4.6130715667207056E-2</v>
      </c>
      <c r="ED28" s="23">
        <f t="shared" si="44"/>
        <v>2.1280429279687024E-3</v>
      </c>
      <c r="EF28" s="23">
        <f t="shared" si="92"/>
        <v>4.6130715667207056E-2</v>
      </c>
      <c r="EG28" s="23">
        <f t="shared" si="45"/>
        <v>2.1280429279687024E-3</v>
      </c>
      <c r="EI28" s="23">
        <f t="shared" si="93"/>
        <v>4.6130715667207056E-2</v>
      </c>
      <c r="EJ28" s="23">
        <f t="shared" si="46"/>
        <v>2.1280429279687024E-3</v>
      </c>
      <c r="EL28" s="23">
        <f t="shared" si="94"/>
        <v>4.6130715667207056E-2</v>
      </c>
      <c r="EM28" s="23">
        <f t="shared" si="47"/>
        <v>2.1280429279687024E-3</v>
      </c>
      <c r="EO28" s="23">
        <f t="shared" si="95"/>
        <v>4.6130715667207056E-2</v>
      </c>
      <c r="EP28" s="23">
        <f t="shared" si="48"/>
        <v>2.1280429279687024E-3</v>
      </c>
      <c r="ER28" s="23">
        <f t="shared" si="96"/>
        <v>4.6130715667207056E-2</v>
      </c>
      <c r="ES28" s="23">
        <f t="shared" si="49"/>
        <v>2.1280429279687024E-3</v>
      </c>
      <c r="EU28" s="23">
        <f t="shared" si="97"/>
        <v>4.6130715667207056E-2</v>
      </c>
      <c r="EV28" s="23">
        <f t="shared" si="50"/>
        <v>2.1280429279687024E-3</v>
      </c>
      <c r="EX28" s="23">
        <f t="shared" si="98"/>
        <v>4.6130715667207056E-2</v>
      </c>
      <c r="EY28" s="23">
        <f t="shared" si="51"/>
        <v>2.1280429279687024E-3</v>
      </c>
      <c r="FA28" s="23">
        <f t="shared" si="99"/>
        <v>4.6130715667207056E-2</v>
      </c>
      <c r="FB28" s="23">
        <f t="shared" si="52"/>
        <v>2.1280429279687024E-3</v>
      </c>
    </row>
    <row r="29" spans="1:158" x14ac:dyDescent="0.35">
      <c r="D29" s="24">
        <f t="shared" si="53"/>
        <v>-3.6063867475776945E-2</v>
      </c>
      <c r="E29" s="24">
        <f t="shared" si="24"/>
        <v>1.3006025373104022E-3</v>
      </c>
      <c r="G29" s="24">
        <f t="shared" si="54"/>
        <v>-3.6063867475776945E-2</v>
      </c>
      <c r="H29" s="24">
        <f t="shared" si="1"/>
        <v>1.3006025373104022E-3</v>
      </c>
      <c r="J29" s="24">
        <f t="shared" si="55"/>
        <v>-3.6063867475776945E-2</v>
      </c>
      <c r="K29" s="24">
        <f t="shared" si="2"/>
        <v>1.3006025373104022E-3</v>
      </c>
      <c r="M29" s="24">
        <f t="shared" si="56"/>
        <v>6.3094565457705087E-2</v>
      </c>
      <c r="N29" s="24">
        <f t="shared" si="3"/>
        <v>3.980924190296632E-3</v>
      </c>
      <c r="P29" s="24">
        <f t="shared" si="100"/>
        <v>5.0597948444042196E-2</v>
      </c>
      <c r="Q29" s="24">
        <f t="shared" si="4"/>
        <v>2.5601523867459521E-3</v>
      </c>
      <c r="S29" s="24">
        <f t="shared" si="101"/>
        <v>3.9832618932202024E-2</v>
      </c>
      <c r="T29" s="24">
        <f t="shared" si="5"/>
        <v>1.5866375309980191E-3</v>
      </c>
      <c r="V29" s="24">
        <f t="shared" si="102"/>
        <v>2.9231899161201724E-2</v>
      </c>
      <c r="W29" s="24">
        <f t="shared" si="6"/>
        <v>8.5450392857066605E-4</v>
      </c>
      <c r="Y29" s="24">
        <f t="shared" si="103"/>
        <v>2.2495893813724521E-2</v>
      </c>
      <c r="Z29" s="24">
        <f t="shared" si="7"/>
        <v>5.060652384783692E-4</v>
      </c>
      <c r="AB29" s="24">
        <f t="shared" si="104"/>
        <v>1.6580929046482673E-2</v>
      </c>
      <c r="AC29" s="24">
        <f t="shared" si="8"/>
        <v>2.7492720804449283E-4</v>
      </c>
      <c r="AE29" s="24">
        <f t="shared" si="105"/>
        <v>1.4325678847007417E-2</v>
      </c>
      <c r="AF29" s="24">
        <f t="shared" si="9"/>
        <v>2.0522507442759575E-4</v>
      </c>
      <c r="AH29" s="24">
        <f t="shared" si="106"/>
        <v>1.5241073051413423E-2</v>
      </c>
      <c r="AI29" s="24">
        <f t="shared" si="107"/>
        <v>2.3229030775852048E-4</v>
      </c>
      <c r="AK29" s="24">
        <f t="shared" si="108"/>
        <v>1.5995265493783606E-2</v>
      </c>
      <c r="AL29" s="24">
        <f t="shared" si="11"/>
        <v>2.5584851821662449E-4</v>
      </c>
      <c r="AN29" s="24">
        <f t="shared" si="109"/>
        <v>1.5804871433188872E-2</v>
      </c>
      <c r="AO29" s="24">
        <f t="shared" si="12"/>
        <v>2.4979396101962965E-4</v>
      </c>
      <c r="AQ29" s="24">
        <f t="shared" si="110"/>
        <v>1.595774011282991E-2</v>
      </c>
      <c r="AR29" s="24">
        <f t="shared" si="13"/>
        <v>2.5464946950862075E-4</v>
      </c>
      <c r="AT29" s="24">
        <f t="shared" si="111"/>
        <v>1.8337561047179207E-2</v>
      </c>
      <c r="AU29" s="24">
        <f t="shared" si="14"/>
        <v>3.3626614515902417E-4</v>
      </c>
      <c r="AW29" s="24">
        <f>$B22-(INTERCEPT($B$19:$B$80,$A$19:$A$80)+SLOPE($B$19:$B$80,$A$19:$A$80)*$A22)</f>
        <v>2.2182037580449787E-2</v>
      </c>
      <c r="AX29" s="24">
        <f t="shared" si="15"/>
        <v>4.9204279122048663E-4</v>
      </c>
      <c r="AZ29" s="24">
        <f>$B22-(INTERCEPT($B$20:$B$80,$A$20:$A$80)+SLOPE($B$20:$B$80,$A$20:$A$80)*$A22)</f>
        <v>2.1422025646185006E-2</v>
      </c>
      <c r="BA29" s="24">
        <f t="shared" si="16"/>
        <v>4.5890318278580812E-4</v>
      </c>
      <c r="BC29" s="24">
        <f>$B22-(INTERCEPT($B$21:$B$80,$A$21:$A$80)+SLOPE($B$21:$B$80,$A$21:$A$80)*$A22)</f>
        <v>7.9456838881810654E-3</v>
      </c>
      <c r="BD29" s="24">
        <f t="shared" si="17"/>
        <v>6.3133892450900175E-5</v>
      </c>
      <c r="BF29" s="24">
        <f>$B22-(INTERCEPT($B$22:$B$80,$A$22:$A$80)+SLOPE($B$22:$B$80,$A$22:$A$80)*$A22)</f>
        <v>1.8212438541764797E-2</v>
      </c>
      <c r="BG29" s="24">
        <f t="shared" si="18"/>
        <v>3.3169291763755987E-4</v>
      </c>
      <c r="BI29" s="22">
        <f t="shared" si="67"/>
        <v>0.13155448374650991</v>
      </c>
      <c r="BJ29" s="22">
        <f t="shared" si="19"/>
        <v>1.7306582193810739E-2</v>
      </c>
      <c r="BL29" s="22">
        <f t="shared" si="68"/>
        <v>0.1114757106230071</v>
      </c>
      <c r="BM29" s="22">
        <f t="shared" si="20"/>
        <v>1.2426834058904417E-2</v>
      </c>
      <c r="BO29" s="22">
        <f t="shared" si="69"/>
        <v>6.3094565457705087E-2</v>
      </c>
      <c r="BP29" s="22">
        <f t="shared" si="21"/>
        <v>3.980924190296632E-3</v>
      </c>
      <c r="BR29" s="22">
        <f t="shared" si="70"/>
        <v>6.3094565457705087E-2</v>
      </c>
      <c r="BS29" s="22">
        <f t="shared" si="22"/>
        <v>3.980924190296632E-3</v>
      </c>
      <c r="BU29" s="22">
        <f t="shared" si="71"/>
        <v>6.3094565457705087E-2</v>
      </c>
      <c r="BV29" s="22">
        <f t="shared" si="23"/>
        <v>3.980924190296632E-3</v>
      </c>
      <c r="BX29" s="23">
        <f t="shared" si="72"/>
        <v>6.3094565457705087E-2</v>
      </c>
      <c r="BY29" s="23">
        <f t="shared" si="25"/>
        <v>3.980924190296632E-3</v>
      </c>
      <c r="CA29" s="23">
        <f t="shared" si="73"/>
        <v>6.3094565457705087E-2</v>
      </c>
      <c r="CB29" s="23">
        <f t="shared" si="26"/>
        <v>3.980924190296632E-3</v>
      </c>
      <c r="CD29" s="23">
        <f t="shared" si="74"/>
        <v>6.3094565457705087E-2</v>
      </c>
      <c r="CE29" s="23">
        <f t="shared" si="27"/>
        <v>3.980924190296632E-3</v>
      </c>
      <c r="CG29" s="23">
        <f t="shared" si="75"/>
        <v>6.3094565457705087E-2</v>
      </c>
      <c r="CH29" s="23">
        <f t="shared" si="28"/>
        <v>3.980924190296632E-3</v>
      </c>
      <c r="CJ29" s="23">
        <f t="shared" si="76"/>
        <v>6.3094565457705087E-2</v>
      </c>
      <c r="CK29" s="23">
        <f t="shared" si="29"/>
        <v>3.980924190296632E-3</v>
      </c>
      <c r="CM29" s="23">
        <f t="shared" si="77"/>
        <v>6.3094565457705087E-2</v>
      </c>
      <c r="CN29" s="23">
        <f t="shared" si="30"/>
        <v>3.980924190296632E-3</v>
      </c>
      <c r="CP29" s="23">
        <f t="shared" si="78"/>
        <v>6.3094565457705087E-2</v>
      </c>
      <c r="CQ29" s="23">
        <f t="shared" si="31"/>
        <v>3.980924190296632E-3</v>
      </c>
      <c r="CS29" s="23">
        <f t="shared" si="79"/>
        <v>6.3094565457705087E-2</v>
      </c>
      <c r="CT29" s="23">
        <f t="shared" si="32"/>
        <v>3.980924190296632E-3</v>
      </c>
      <c r="CV29" s="23">
        <f t="shared" si="80"/>
        <v>6.3094565457705087E-2</v>
      </c>
      <c r="CW29" s="23">
        <f t="shared" si="33"/>
        <v>3.980924190296632E-3</v>
      </c>
      <c r="CY29" s="23">
        <f t="shared" si="81"/>
        <v>6.3094565457705087E-2</v>
      </c>
      <c r="CZ29" s="23">
        <f t="shared" si="34"/>
        <v>3.980924190296632E-3</v>
      </c>
      <c r="DB29" s="23">
        <f t="shared" si="82"/>
        <v>6.3094565457705087E-2</v>
      </c>
      <c r="DC29" s="23">
        <f t="shared" si="35"/>
        <v>3.980924190296632E-3</v>
      </c>
      <c r="DE29" s="23">
        <f t="shared" si="83"/>
        <v>6.3094565457705087E-2</v>
      </c>
      <c r="DF29" s="23">
        <f t="shared" si="36"/>
        <v>3.980924190296632E-3</v>
      </c>
      <c r="DH29" s="23">
        <f t="shared" si="84"/>
        <v>6.3094565457705087E-2</v>
      </c>
      <c r="DI29" s="23">
        <f t="shared" si="37"/>
        <v>3.980924190296632E-3</v>
      </c>
      <c r="DK29" s="23">
        <f t="shared" si="85"/>
        <v>6.3094565457705087E-2</v>
      </c>
      <c r="DL29" s="23">
        <f t="shared" si="38"/>
        <v>3.980924190296632E-3</v>
      </c>
      <c r="DN29" s="23">
        <f t="shared" si="86"/>
        <v>6.3094565457705087E-2</v>
      </c>
      <c r="DO29" s="23">
        <f t="shared" si="39"/>
        <v>3.980924190296632E-3</v>
      </c>
      <c r="DQ29" s="23">
        <f t="shared" si="87"/>
        <v>6.3094565457705087E-2</v>
      </c>
      <c r="DR29" s="23">
        <f t="shared" si="40"/>
        <v>3.980924190296632E-3</v>
      </c>
      <c r="DT29" s="23">
        <f t="shared" si="88"/>
        <v>6.3094565457705087E-2</v>
      </c>
      <c r="DU29" s="23">
        <f t="shared" si="41"/>
        <v>3.980924190296632E-3</v>
      </c>
      <c r="DW29" s="23">
        <f t="shared" si="89"/>
        <v>6.3094565457705087E-2</v>
      </c>
      <c r="DX29" s="23">
        <f t="shared" si="42"/>
        <v>3.980924190296632E-3</v>
      </c>
      <c r="DZ29" s="23">
        <f t="shared" si="90"/>
        <v>6.3094565457705087E-2</v>
      </c>
      <c r="EA29" s="23">
        <f t="shared" si="43"/>
        <v>3.980924190296632E-3</v>
      </c>
      <c r="EC29" s="23">
        <f t="shared" si="91"/>
        <v>6.3094565457705087E-2</v>
      </c>
      <c r="ED29" s="23">
        <f t="shared" si="44"/>
        <v>3.980924190296632E-3</v>
      </c>
      <c r="EF29" s="23">
        <f t="shared" si="92"/>
        <v>6.3094565457705087E-2</v>
      </c>
      <c r="EG29" s="23">
        <f t="shared" si="45"/>
        <v>3.980924190296632E-3</v>
      </c>
      <c r="EI29" s="23">
        <f t="shared" si="93"/>
        <v>6.3094565457705087E-2</v>
      </c>
      <c r="EJ29" s="23">
        <f t="shared" si="46"/>
        <v>3.980924190296632E-3</v>
      </c>
      <c r="EL29" s="23">
        <f t="shared" si="94"/>
        <v>6.3094565457705087E-2</v>
      </c>
      <c r="EM29" s="23">
        <f t="shared" si="47"/>
        <v>3.980924190296632E-3</v>
      </c>
      <c r="EO29" s="23">
        <f t="shared" si="95"/>
        <v>6.3094565457705087E-2</v>
      </c>
      <c r="EP29" s="23">
        <f t="shared" si="48"/>
        <v>3.980924190296632E-3</v>
      </c>
      <c r="ER29" s="23">
        <f t="shared" si="96"/>
        <v>6.3094565457705087E-2</v>
      </c>
      <c r="ES29" s="23">
        <f t="shared" si="49"/>
        <v>3.980924190296632E-3</v>
      </c>
      <c r="EU29" s="23">
        <f t="shared" si="97"/>
        <v>6.3094565457705087E-2</v>
      </c>
      <c r="EV29" s="23">
        <f t="shared" si="50"/>
        <v>3.980924190296632E-3</v>
      </c>
      <c r="EX29" s="23">
        <f t="shared" si="98"/>
        <v>6.3094565457705087E-2</v>
      </c>
      <c r="EY29" s="23">
        <f t="shared" si="51"/>
        <v>3.980924190296632E-3</v>
      </c>
      <c r="FA29" s="23">
        <f t="shared" si="99"/>
        <v>6.3094565457705087E-2</v>
      </c>
      <c r="FB29" s="23">
        <f t="shared" si="52"/>
        <v>3.980924190296632E-3</v>
      </c>
    </row>
    <row r="30" spans="1:158" x14ac:dyDescent="0.35">
      <c r="D30" s="24">
        <f t="shared" si="53"/>
        <v>-7.0433108548973777E-2</v>
      </c>
      <c r="E30" s="24">
        <f t="shared" si="24"/>
        <v>4.9608227798715234E-3</v>
      </c>
      <c r="G30" s="24">
        <f t="shared" si="54"/>
        <v>-7.0433108548973777E-2</v>
      </c>
      <c r="H30" s="24">
        <f t="shared" si="1"/>
        <v>4.9608227798715234E-3</v>
      </c>
      <c r="J30" s="24">
        <f t="shared" si="55"/>
        <v>-7.0433108548973777E-2</v>
      </c>
      <c r="K30" s="24">
        <f t="shared" si="2"/>
        <v>4.9608227798715234E-3</v>
      </c>
      <c r="M30" s="24">
        <f t="shared" si="56"/>
        <v>3.3150059885715066E-2</v>
      </c>
      <c r="N30" s="24">
        <f t="shared" si="3"/>
        <v>1.0989264704264951E-3</v>
      </c>
      <c r="P30" s="24">
        <f t="shared" si="100"/>
        <v>1.7578036038352174E-2</v>
      </c>
      <c r="Q30" s="24">
        <f t="shared" si="4"/>
        <v>3.089873509656078E-4</v>
      </c>
      <c r="S30" s="24">
        <f t="shared" si="101"/>
        <v>3.7693034511718793E-3</v>
      </c>
      <c r="T30" s="24">
        <f t="shared" si="5"/>
        <v>1.420764850701624E-5</v>
      </c>
      <c r="V30" s="24">
        <f t="shared" si="102"/>
        <v>-1.0369201225524094E-2</v>
      </c>
      <c r="W30" s="24">
        <f t="shared" si="6"/>
        <v>1.0752033405541037E-4</v>
      </c>
      <c r="Y30" s="24">
        <f t="shared" si="103"/>
        <v>-1.975842072093581E-2</v>
      </c>
      <c r="Z30" s="24">
        <f t="shared" si="7"/>
        <v>3.9039518938550557E-4</v>
      </c>
      <c r="AB30" s="24">
        <f t="shared" si="104"/>
        <v>-2.8583471033380548E-2</v>
      </c>
      <c r="AC30" s="24">
        <f t="shared" si="8"/>
        <v>8.1701481631610479E-4</v>
      </c>
      <c r="AE30" s="24">
        <f t="shared" si="105"/>
        <v>-3.223099415604036E-2</v>
      </c>
      <c r="AF30" s="24">
        <f t="shared" si="9"/>
        <v>1.0388369842867079E-3</v>
      </c>
      <c r="AH30" s="24">
        <f t="shared" si="106"/>
        <v>-3.0567965085809945E-2</v>
      </c>
      <c r="AI30" s="24">
        <f t="shared" si="107"/>
        <v>9.344004894872958E-4</v>
      </c>
      <c r="AK30" s="24">
        <f t="shared" si="108"/>
        <v>-2.8814813617131563E-2</v>
      </c>
      <c r="AL30" s="24">
        <f t="shared" si="11"/>
        <v>8.3029348379003057E-4</v>
      </c>
      <c r="AN30" s="24">
        <f t="shared" si="109"/>
        <v>-2.983503839466195E-2</v>
      </c>
      <c r="AO30" s="24">
        <f t="shared" si="12"/>
        <v>8.9012951601095275E-4</v>
      </c>
      <c r="AQ30" s="24">
        <f t="shared" si="110"/>
        <v>-3.0363709245087023E-2</v>
      </c>
      <c r="AR30" s="24">
        <f t="shared" si="13"/>
        <v>9.2195483912018317E-4</v>
      </c>
      <c r="AT30" s="24">
        <f t="shared" si="111"/>
        <v>-3.1196507074984225E-2</v>
      </c>
      <c r="AU30" s="24">
        <f t="shared" si="14"/>
        <v>9.7322205367954089E-4</v>
      </c>
      <c r="AW30" s="24">
        <f>$B23-(INTERCEPT($B$19:$B$80,$A$19:$A$80)+SLOPE($B$19:$B$80,$A$19:$A$80)*$A23)</f>
        <v>-3.0600604183495861E-2</v>
      </c>
      <c r="AX30" s="24">
        <f t="shared" si="15"/>
        <v>9.3639697639498443E-4</v>
      </c>
      <c r="AZ30" s="24">
        <f>$B23-(INTERCEPT($B$20:$B$80,$A$20:$A$80)+SLOPE($B$20:$B$80,$A$20:$A$80)*$A23)</f>
        <v>-3.0874774776775027E-2</v>
      </c>
      <c r="BA30" s="24">
        <f t="shared" si="16"/>
        <v>9.5325171751658338E-4</v>
      </c>
      <c r="BC30" s="24">
        <f>$B23-(INTERCEPT($B$21:$B$80,$A$21:$A$80)+SLOPE($B$21:$B$80,$A$21:$A$80)*$A23)</f>
        <v>-3.7458892047212089E-2</v>
      </c>
      <c r="BD30" s="24">
        <f t="shared" si="17"/>
        <v>1.4031685934046891E-3</v>
      </c>
      <c r="BF30" s="24">
        <f>$B23-(INTERCEPT($B$22:$B$80,$A$22:$A$80)+SLOPE($B$22:$B$80,$A$22:$A$80)*$A23)</f>
        <v>-3.1338326772959668E-2</v>
      </c>
      <c r="BG30" s="24">
        <f t="shared" si="18"/>
        <v>9.8209072492880072E-4</v>
      </c>
      <c r="BI30" s="24">
        <f>$B23-(INTERCEPT($B$23:$B$80,$A$23:$A$80)+SLOPE($B$23:$B$80,$A$23:$A$80)*$A23)</f>
        <v>-8.2558955075722196E-3</v>
      </c>
      <c r="BJ30" s="24">
        <f t="shared" si="19"/>
        <v>6.8159810631951155E-5</v>
      </c>
      <c r="BL30" s="22">
        <f t="shared" si="68"/>
        <v>8.5039146102738883E-2</v>
      </c>
      <c r="BM30" s="22">
        <f t="shared" si="20"/>
        <v>7.2316563698829701E-3</v>
      </c>
      <c r="BO30" s="22">
        <f t="shared" si="69"/>
        <v>3.3150059885715066E-2</v>
      </c>
      <c r="BP30" s="22">
        <f t="shared" si="21"/>
        <v>1.0989264704264951E-3</v>
      </c>
      <c r="BR30" s="22">
        <f t="shared" si="70"/>
        <v>3.3150059885715066E-2</v>
      </c>
      <c r="BS30" s="22">
        <f t="shared" si="22"/>
        <v>1.0989264704264951E-3</v>
      </c>
      <c r="BU30" s="22">
        <f t="shared" si="71"/>
        <v>3.3150059885715066E-2</v>
      </c>
      <c r="BV30" s="22">
        <f t="shared" si="23"/>
        <v>1.0989264704264951E-3</v>
      </c>
      <c r="BX30" s="23">
        <f t="shared" si="72"/>
        <v>3.3150059885715066E-2</v>
      </c>
      <c r="BY30" s="23">
        <f t="shared" si="25"/>
        <v>1.0989264704264951E-3</v>
      </c>
      <c r="CA30" s="23">
        <f t="shared" si="73"/>
        <v>3.3150059885715066E-2</v>
      </c>
      <c r="CB30" s="23">
        <f t="shared" si="26"/>
        <v>1.0989264704264951E-3</v>
      </c>
      <c r="CD30" s="23">
        <f t="shared" si="74"/>
        <v>3.3150059885715066E-2</v>
      </c>
      <c r="CE30" s="23">
        <f t="shared" si="27"/>
        <v>1.0989264704264951E-3</v>
      </c>
      <c r="CG30" s="23">
        <f t="shared" si="75"/>
        <v>3.3150059885715066E-2</v>
      </c>
      <c r="CH30" s="23">
        <f t="shared" si="28"/>
        <v>1.0989264704264951E-3</v>
      </c>
      <c r="CJ30" s="23">
        <f t="shared" si="76"/>
        <v>3.3150059885715066E-2</v>
      </c>
      <c r="CK30" s="23">
        <f t="shared" si="29"/>
        <v>1.0989264704264951E-3</v>
      </c>
      <c r="CM30" s="23">
        <f t="shared" si="77"/>
        <v>3.3150059885715066E-2</v>
      </c>
      <c r="CN30" s="23">
        <f t="shared" si="30"/>
        <v>1.0989264704264951E-3</v>
      </c>
      <c r="CP30" s="23">
        <f t="shared" si="78"/>
        <v>3.3150059885715066E-2</v>
      </c>
      <c r="CQ30" s="23">
        <f t="shared" si="31"/>
        <v>1.0989264704264951E-3</v>
      </c>
      <c r="CS30" s="23">
        <f t="shared" si="79"/>
        <v>3.3150059885715066E-2</v>
      </c>
      <c r="CT30" s="23">
        <f t="shared" si="32"/>
        <v>1.0989264704264951E-3</v>
      </c>
      <c r="CV30" s="23">
        <f t="shared" si="80"/>
        <v>3.3150059885715066E-2</v>
      </c>
      <c r="CW30" s="23">
        <f t="shared" si="33"/>
        <v>1.0989264704264951E-3</v>
      </c>
      <c r="CY30" s="23">
        <f t="shared" si="81"/>
        <v>3.3150059885715066E-2</v>
      </c>
      <c r="CZ30" s="23">
        <f t="shared" si="34"/>
        <v>1.0989264704264951E-3</v>
      </c>
      <c r="DB30" s="23">
        <f t="shared" si="82"/>
        <v>3.3150059885715066E-2</v>
      </c>
      <c r="DC30" s="23">
        <f t="shared" si="35"/>
        <v>1.0989264704264951E-3</v>
      </c>
      <c r="DE30" s="23">
        <f t="shared" si="83"/>
        <v>3.3150059885715066E-2</v>
      </c>
      <c r="DF30" s="23">
        <f t="shared" si="36"/>
        <v>1.0989264704264951E-3</v>
      </c>
      <c r="DH30" s="23">
        <f t="shared" si="84"/>
        <v>3.3150059885715066E-2</v>
      </c>
      <c r="DI30" s="23">
        <f t="shared" si="37"/>
        <v>1.0989264704264951E-3</v>
      </c>
      <c r="DK30" s="23">
        <f t="shared" si="85"/>
        <v>3.3150059885715066E-2</v>
      </c>
      <c r="DL30" s="23">
        <f t="shared" si="38"/>
        <v>1.0989264704264951E-3</v>
      </c>
      <c r="DN30" s="23">
        <f t="shared" si="86"/>
        <v>3.3150059885715066E-2</v>
      </c>
      <c r="DO30" s="23">
        <f t="shared" si="39"/>
        <v>1.0989264704264951E-3</v>
      </c>
      <c r="DQ30" s="23">
        <f t="shared" si="87"/>
        <v>3.3150059885715066E-2</v>
      </c>
      <c r="DR30" s="23">
        <f t="shared" si="40"/>
        <v>1.0989264704264951E-3</v>
      </c>
      <c r="DT30" s="23">
        <f t="shared" si="88"/>
        <v>3.3150059885715066E-2</v>
      </c>
      <c r="DU30" s="23">
        <f t="shared" si="41"/>
        <v>1.0989264704264951E-3</v>
      </c>
      <c r="DW30" s="23">
        <f t="shared" si="89"/>
        <v>3.3150059885715066E-2</v>
      </c>
      <c r="DX30" s="23">
        <f t="shared" si="42"/>
        <v>1.0989264704264951E-3</v>
      </c>
      <c r="DZ30" s="23">
        <f t="shared" si="90"/>
        <v>3.3150059885715066E-2</v>
      </c>
      <c r="EA30" s="23">
        <f t="shared" si="43"/>
        <v>1.0989264704264951E-3</v>
      </c>
      <c r="EC30" s="23">
        <f t="shared" si="91"/>
        <v>3.3150059885715066E-2</v>
      </c>
      <c r="ED30" s="23">
        <f t="shared" si="44"/>
        <v>1.0989264704264951E-3</v>
      </c>
      <c r="EF30" s="23">
        <f t="shared" si="92"/>
        <v>3.3150059885715066E-2</v>
      </c>
      <c r="EG30" s="23">
        <f t="shared" si="45"/>
        <v>1.0989264704264951E-3</v>
      </c>
      <c r="EI30" s="23">
        <f t="shared" si="93"/>
        <v>3.3150059885715066E-2</v>
      </c>
      <c r="EJ30" s="23">
        <f t="shared" si="46"/>
        <v>1.0989264704264951E-3</v>
      </c>
      <c r="EL30" s="23">
        <f t="shared" si="94"/>
        <v>3.3150059885715066E-2</v>
      </c>
      <c r="EM30" s="23">
        <f t="shared" si="47"/>
        <v>1.0989264704264951E-3</v>
      </c>
      <c r="EO30" s="23">
        <f t="shared" si="95"/>
        <v>3.3150059885715066E-2</v>
      </c>
      <c r="EP30" s="23">
        <f t="shared" si="48"/>
        <v>1.0989264704264951E-3</v>
      </c>
      <c r="ER30" s="23">
        <f t="shared" si="96"/>
        <v>3.3150059885715066E-2</v>
      </c>
      <c r="ES30" s="23">
        <f t="shared" si="49"/>
        <v>1.0989264704264951E-3</v>
      </c>
      <c r="EU30" s="23">
        <f t="shared" si="97"/>
        <v>3.3150059885715066E-2</v>
      </c>
      <c r="EV30" s="23">
        <f t="shared" si="50"/>
        <v>1.0989264704264951E-3</v>
      </c>
      <c r="EX30" s="23">
        <f t="shared" si="98"/>
        <v>3.3150059885715066E-2</v>
      </c>
      <c r="EY30" s="23">
        <f t="shared" si="51"/>
        <v>1.0989264704264951E-3</v>
      </c>
      <c r="FA30" s="23">
        <f t="shared" si="99"/>
        <v>3.3150059885715066E-2</v>
      </c>
      <c r="FB30" s="23">
        <f t="shared" si="52"/>
        <v>1.0989264704264951E-3</v>
      </c>
    </row>
    <row r="31" spans="1:158" ht="14.25" x14ac:dyDescent="0.45">
      <c r="A31"/>
      <c r="B31"/>
      <c r="D31" s="24">
        <f t="shared" ref="D31:D62" si="112">$B31-(INTERCEPT($B$24:$B$80,$A$24:$A$80)+SLOPE($B$24:$B$80,$A$24:$A$80)*$A31)</f>
        <v>-0.62536180070587166</v>
      </c>
      <c r="E31" s="24">
        <f t="shared" si="24"/>
        <v>0.39107738178209034</v>
      </c>
      <c r="G31" s="24">
        <f t="shared" ref="G31:G62" si="113">$B31-(INTERCEPT($B$24:$B$80,$A$24:$A$80)+SLOPE($B$24:$B$80,$A$24:$A$80)*$A31)</f>
        <v>-0.62536180070587166</v>
      </c>
      <c r="H31" s="24">
        <f t="shared" si="1"/>
        <v>0.39107738178209034</v>
      </c>
      <c r="J31" s="24">
        <f t="shared" ref="J31:J62" si="114">$B31-(INTERCEPT($B$24:$B$80,$A$24:$A$80)+SLOPE($B$24:$B$80,$A$24:$A$80)*$A31)</f>
        <v>-0.62536180070587166</v>
      </c>
      <c r="K31" s="24">
        <f t="shared" si="2"/>
        <v>0.39107738178209034</v>
      </c>
      <c r="M31" s="24">
        <f t="shared" ref="M31:M62" si="115">$B31-(INTERCEPT($B$7:$B$80,$A$7:$A$80)+SLOPE($B$7:$B$80,$A$7:$A$80)*A31)</f>
        <v>-0.16147874145856633</v>
      </c>
      <c r="N31" s="24">
        <f t="shared" si="3"/>
        <v>2.6075383943042509E-2</v>
      </c>
      <c r="P31" s="24">
        <f t="shared" ref="P31:P62" si="116">$B31-(INTERCEPT($B$8:$B$80,$A$8:$A$80)+SLOPE($B$8:$B$80,$A$8:$A$80)*A31)</f>
        <v>-0.427476750335817</v>
      </c>
      <c r="Q31" s="24">
        <f t="shared" si="4"/>
        <v>0.18273637207767043</v>
      </c>
      <c r="S31" s="24">
        <f t="shared" ref="S31:S62" si="117">$B31-(INTERCEPT($B$9:$B$80,$A$9:$A$80)+SLOPE($B$9:$B$80,$A$9:$A$80)*A31)</f>
        <v>-0.68910544762925863</v>
      </c>
      <c r="T31" s="24">
        <f t="shared" si="5"/>
        <v>0.47486631795232093</v>
      </c>
      <c r="V31" s="24">
        <f t="shared" ref="V31:V62" si="118">$B31-(INTERCEPT($B$10:$B$80,$A$10:$A$80)+SLOPE($B$10:$B$80,$A$10:$A$80)*A31)</f>
        <v>-0.99132072319842068</v>
      </c>
      <c r="W31" s="24">
        <f t="shared" si="6"/>
        <v>0.98271677624263976</v>
      </c>
      <c r="Y31" s="24">
        <f t="shared" ref="Y31:Y62" si="119">$B31-(INTERCEPT($B$11:$B$80,$A$11:$A$80)+SLOPE($B$11:$B$80,$A$11:$A$80)*$A31)</f>
        <v>-1.2167573804541081</v>
      </c>
      <c r="Z31" s="24">
        <f t="shared" si="7"/>
        <v>1.4804985228895431</v>
      </c>
      <c r="AB31" s="24">
        <f t="shared" ref="AB31:AB62" si="120">$B31-(INTERCEPT($B$12:$B$80,$A$12:$A$80)+SLOPE($B$12:$B$80,$A$12:$A$80)*A31)</f>
        <v>-1.4625465394474264</v>
      </c>
      <c r="AC31" s="24">
        <f t="shared" si="8"/>
        <v>2.1390423800496423</v>
      </c>
      <c r="AE31" s="24">
        <f t="shared" ref="AE31:AE62" si="121">$B31-(INTERCEPT($B$13:$B$80,$A$13:$A$80)+SLOPE($B$13:$B$80,$A$13:$A$80)*$A31)</f>
        <v>-1.5795648577436636</v>
      </c>
      <c r="AF31" s="24">
        <f t="shared" si="9"/>
        <v>2.4950251398187602</v>
      </c>
      <c r="AH31" s="24">
        <f t="shared" ref="AH31:AH62" si="122">$B31-(INTERCEPT($B$14:$B$80,$A$14:$A$80)+SLOPE($B$14:$B$80,$A$14:$A$80)*$A31)</f>
        <v>-1.5170229895991145</v>
      </c>
      <c r="AI31" s="24">
        <f t="shared" si="107"/>
        <v>2.3013587509722351</v>
      </c>
      <c r="AK31" s="24">
        <f t="shared" ref="AK31:AK62" si="123">$B31-(INTERCEPT($B$15:$B$80,$A$15:$A$80)+SLOPE($B$15:$B$80,$A$15:$A$80)*$A31)</f>
        <v>-1.4339260317025255</v>
      </c>
      <c r="AL31" s="24">
        <f t="shared" si="11"/>
        <v>2.0561438643941523</v>
      </c>
      <c r="AN31" s="24">
        <f t="shared" ref="AN31:AN62" si="124">$B31-(INTERCEPT($B$16:$B$80,$A$16:$A$80)+SLOPE($B$16:$B$80,$A$16:$A$80)*$A31)</f>
        <v>-1.5025181862876966</v>
      </c>
      <c r="AO31" s="24">
        <f t="shared" si="12"/>
        <v>2.2575609001252692</v>
      </c>
      <c r="AQ31" s="24">
        <f t="shared" ref="AQ31:AQ62" si="125">$B31-(INTERCEPT($B$17:$B$80,$A$17:$A$80)+SLOPE($B$17:$B$80,$A$17:$A$80)*$A31)</f>
        <v>-1.5585436474434782</v>
      </c>
      <c r="AR31" s="24">
        <f t="shared" si="13"/>
        <v>2.4290583009864206</v>
      </c>
      <c r="AT31" s="24">
        <f t="shared" ref="AT31:AT62" si="126">$B31-(INTERCEPT($B$18:$B$80,$A$18:$A$80)+SLOPE($B$18:$B$80,$A$18:$A$80)*$A31)</f>
        <v>-1.820975401790609</v>
      </c>
      <c r="AU31" s="24">
        <f t="shared" si="14"/>
        <v>3.3159514139264701</v>
      </c>
      <c r="AW31" s="24">
        <f t="shared" ref="AW31:AW62" si="127">$B31-(INTERCEPT($B$19:$B$80,$A$19:$A$80)+SLOPE($B$19:$B$80,$A$19:$A$80)*$A31)</f>
        <v>-2.0849062097300002</v>
      </c>
      <c r="AX31" s="24">
        <f t="shared" si="15"/>
        <v>4.3468339033707153</v>
      </c>
      <c r="AZ31" s="24">
        <f t="shared" ref="AZ31:AZ62" si="128">$B31-(INTERCEPT($B$20:$B$80,$A$20:$A$80)+SLOPE($B$20:$B$80,$A$20:$A$80)*$A31)</f>
        <v>-2.0456190139858612</v>
      </c>
      <c r="BA31" s="24">
        <f t="shared" si="16"/>
        <v>4.1845571503804875</v>
      </c>
      <c r="BC31" s="24">
        <f t="shared" ref="BC31:BC62" si="129">$B31-(INTERCEPT($B$21:$B$80,$A$21:$A$80)+SLOPE($B$21:$B$80,$A$21:$A$80)*$A31)</f>
        <v>-1.4909791372686594</v>
      </c>
      <c r="BD31" s="24">
        <f t="shared" si="17"/>
        <v>2.2230187877703957</v>
      </c>
      <c r="BF31" s="24">
        <f t="shared" ref="BF31:BF62" si="130">$B31-(INTERCEPT($B$22:$B$80,$A$22:$A$80)+SLOPE($B$22:$B$80,$A$22:$A$80)*$A31)</f>
        <v>-1.8224768500257138</v>
      </c>
      <c r="BG31" s="24">
        <f t="shared" si="18"/>
        <v>3.3214218688796482</v>
      </c>
      <c r="BI31" s="24">
        <f t="shared" ref="BI31:BI62" si="131">$B31-(INTERCEPT($B$23:$B$80,$A$23:$A$80)+SLOPE($B$23:$B$80,$A$23:$A$80)*$A31)</f>
        <v>-2.7690566685938474</v>
      </c>
      <c r="BJ31" s="24">
        <f t="shared" si="19"/>
        <v>7.6676748338840559</v>
      </c>
      <c r="BL31" s="24" t="e">
        <f t="shared" ref="BL31:BL80" si="132">$B31-(INTERCEPT($B$31:$B$80,$A$31:$A$80)+SLOPE($B$31:$B$80,$A$31:$A$80)*$A31)</f>
        <v>#DIV/0!</v>
      </c>
      <c r="BM31" s="24" t="e">
        <f t="shared" si="20"/>
        <v>#DIV/0!</v>
      </c>
      <c r="BO31" s="22">
        <f>$B31-(INTERCEPT($B$7:$B$31,$A$7:$A$31)+SLOPE($B$7:$B$31,$A$7:$A$31)*$A31)</f>
        <v>-0.16147874145856633</v>
      </c>
      <c r="BP31" s="22">
        <f t="shared" si="21"/>
        <v>2.6075383943042509E-2</v>
      </c>
      <c r="BR31" s="22">
        <f>$B31-(INTERCEPT($B$7:$B$32,$A$7:$A$32)+SLOPE($B$7:$B$32,$A$7:$A$32)*$A31)</f>
        <v>-0.16147874145856633</v>
      </c>
      <c r="BS31" s="22">
        <f t="shared" si="22"/>
        <v>2.6075383943042509E-2</v>
      </c>
      <c r="BU31" s="22">
        <f>$B31-(INTERCEPT($B$7:$B$33,$A$7:$A$33)+SLOPE($B$7:$B$33,$A$7:$A$33)*$A31)</f>
        <v>-0.16147874145856633</v>
      </c>
      <c r="BV31" s="22">
        <f t="shared" si="23"/>
        <v>2.6075383943042509E-2</v>
      </c>
      <c r="BX31" s="23">
        <f>$B31-(INTERCEPT($B$7:$B$34,$A$7:$A$34)+SLOPE($B$7:$B$34,$A$7:$A$34)*$A31)</f>
        <v>-0.16147874145856633</v>
      </c>
      <c r="BY31" s="23">
        <f t="shared" si="25"/>
        <v>2.6075383943042509E-2</v>
      </c>
      <c r="CA31" s="23">
        <f>$B31-(INTERCEPT($B$7:$B$35,$A$7:$A$35)+SLOPE($B$7:$B$35,$A$7:$A$35)*$A31)</f>
        <v>-0.16147874145856633</v>
      </c>
      <c r="CB31" s="23">
        <f t="shared" si="26"/>
        <v>2.6075383943042509E-2</v>
      </c>
      <c r="CD31" s="23">
        <f t="shared" ref="CD31:CD36" si="133">$B31-(INTERCEPT($B$7:$B$36,$A$7:$A$36)+SLOPE($B$7:$B$36,$A$7:$A$36)*$A31)</f>
        <v>-0.16147874145856633</v>
      </c>
      <c r="CE31" s="23">
        <f t="shared" si="27"/>
        <v>2.6075383943042509E-2</v>
      </c>
      <c r="CG31" s="23">
        <f t="shared" ref="CG31:CG37" si="134">$B31-(INTERCEPT($B$7:$B$37,$A$7:$A$37)+SLOPE($B$7:$B$37,$A$7:$A$37)*$A31)</f>
        <v>-0.16147874145856633</v>
      </c>
      <c r="CH31" s="23">
        <f t="shared" si="28"/>
        <v>2.6075383943042509E-2</v>
      </c>
      <c r="CJ31" s="23">
        <f t="shared" ref="CJ31:CJ38" si="135">$B31-(INTERCEPT($B$7:$B$38,$A$7:$A$38)+SLOPE($B$7:$B$38,$A$7:$A$38)*$A31)</f>
        <v>-0.16147874145856633</v>
      </c>
      <c r="CK31" s="23">
        <f t="shared" si="29"/>
        <v>2.6075383943042509E-2</v>
      </c>
      <c r="CM31" s="23">
        <f t="shared" ref="CM31:CM39" si="136">$B31-(INTERCEPT($B$7:$B$39,$A$7:$A$39)+SLOPE($B$7:$B$39,$A$7:$A$39)*$A31)</f>
        <v>-0.16147874145856633</v>
      </c>
      <c r="CN31" s="23">
        <f t="shared" si="30"/>
        <v>2.6075383943042509E-2</v>
      </c>
      <c r="CP31" s="23">
        <f t="shared" ref="CP31:CP40" si="137">$B31-(INTERCEPT($B$7:$B$39,$A$7:$A$39)+SLOPE($B$7:$B$39,$A$7:$A$39)*$A31)</f>
        <v>-0.16147874145856633</v>
      </c>
      <c r="CQ31" s="23">
        <f t="shared" si="31"/>
        <v>2.6075383943042509E-2</v>
      </c>
      <c r="CS31" s="23">
        <f t="shared" ref="CS31:CS39" si="138">$B31-(INTERCEPT($B$7:$B$39,$A$7:$A$39)+SLOPE($B$7:$B$39,$A$7:$A$39)*$A31)</f>
        <v>-0.16147874145856633</v>
      </c>
      <c r="CT31" s="23">
        <f t="shared" si="32"/>
        <v>2.6075383943042509E-2</v>
      </c>
      <c r="CV31" s="23">
        <f t="shared" ref="CV31:CV39" si="139">$B31-(INTERCEPT($B$7:$B$39,$A$7:$A$39)+SLOPE($B$7:$B$39,$A$7:$A$39)*$A31)</f>
        <v>-0.16147874145856633</v>
      </c>
      <c r="CW31" s="23">
        <f t="shared" si="33"/>
        <v>2.6075383943042509E-2</v>
      </c>
      <c r="CY31" s="23">
        <f t="shared" ref="CY31:CY39" si="140">$B31-(INTERCEPT($B$7:$B$39,$A$7:$A$39)+SLOPE($B$7:$B$39,$A$7:$A$39)*$A31)</f>
        <v>-0.16147874145856633</v>
      </c>
      <c r="CZ31" s="23">
        <f t="shared" si="34"/>
        <v>2.6075383943042509E-2</v>
      </c>
      <c r="DB31" s="23">
        <f t="shared" ref="DB31:DB39" si="141">$B31-(INTERCEPT($B$7:$B$39,$A$7:$A$39)+SLOPE($B$7:$B$39,$A$7:$A$39)*$A31)</f>
        <v>-0.16147874145856633</v>
      </c>
      <c r="DC31" s="23">
        <f t="shared" si="35"/>
        <v>2.6075383943042509E-2</v>
      </c>
      <c r="DE31" s="23">
        <f t="shared" ref="DE31:DE39" si="142">$B31-(INTERCEPT($B$7:$B$39,$A$7:$A$39)+SLOPE($B$7:$B$39,$A$7:$A$39)*$A31)</f>
        <v>-0.16147874145856633</v>
      </c>
      <c r="DF31" s="23">
        <f t="shared" si="36"/>
        <v>2.6075383943042509E-2</v>
      </c>
      <c r="DH31" s="23">
        <f t="shared" ref="DH31:DH39" si="143">$B31-(INTERCEPT($B$7:$B$39,$A$7:$A$39)+SLOPE($B$7:$B$39,$A$7:$A$39)*$A31)</f>
        <v>-0.16147874145856633</v>
      </c>
      <c r="DI31" s="23">
        <f t="shared" si="37"/>
        <v>2.6075383943042509E-2</v>
      </c>
      <c r="DK31" s="23">
        <f t="shared" ref="DK31:DK39" si="144">$B31-(INTERCEPT($B$7:$B$39,$A$7:$A$39)+SLOPE($B$7:$B$39,$A$7:$A$39)*$A31)</f>
        <v>-0.16147874145856633</v>
      </c>
      <c r="DL31" s="23">
        <f t="shared" si="38"/>
        <v>2.6075383943042509E-2</v>
      </c>
      <c r="DN31" s="23">
        <f t="shared" ref="DN31:DN39" si="145">$B31-(INTERCEPT($B$7:$B$39,$A$7:$A$39)+SLOPE($B$7:$B$39,$A$7:$A$39)*$A31)</f>
        <v>-0.16147874145856633</v>
      </c>
      <c r="DO31" s="23">
        <f t="shared" si="39"/>
        <v>2.6075383943042509E-2</v>
      </c>
      <c r="DQ31" s="23">
        <f t="shared" ref="DQ31:DQ39" si="146">$B31-(INTERCEPT($B$7:$B$39,$A$7:$A$39)+SLOPE($B$7:$B$39,$A$7:$A$39)*$A31)</f>
        <v>-0.16147874145856633</v>
      </c>
      <c r="DR31" s="23">
        <f t="shared" si="40"/>
        <v>2.6075383943042509E-2</v>
      </c>
      <c r="DT31" s="23">
        <f t="shared" ref="DT31:DT39" si="147">$B31-(INTERCEPT($B$7:$B$39,$A$7:$A$39)+SLOPE($B$7:$B$39,$A$7:$A$39)*$A31)</f>
        <v>-0.16147874145856633</v>
      </c>
      <c r="DU31" s="23">
        <f t="shared" si="41"/>
        <v>2.6075383943042509E-2</v>
      </c>
      <c r="DW31" s="23">
        <f t="shared" ref="DW31:DW39" si="148">$B31-(INTERCEPT($B$7:$B$39,$A$7:$A$39)+SLOPE($B$7:$B$39,$A$7:$A$39)*$A31)</f>
        <v>-0.16147874145856633</v>
      </c>
      <c r="DX31" s="23">
        <f t="shared" si="42"/>
        <v>2.6075383943042509E-2</v>
      </c>
      <c r="DZ31" s="23">
        <f t="shared" ref="DZ31:DZ39" si="149">$B31-(INTERCEPT($B$7:$B$39,$A$7:$A$39)+SLOPE($B$7:$B$39,$A$7:$A$39)*$A31)</f>
        <v>-0.16147874145856633</v>
      </c>
      <c r="EA31" s="23">
        <f t="shared" si="43"/>
        <v>2.6075383943042509E-2</v>
      </c>
      <c r="EC31" s="23">
        <f t="shared" ref="EC31:EC39" si="150">$B31-(INTERCEPT($B$7:$B$39,$A$7:$A$39)+SLOPE($B$7:$B$39,$A$7:$A$39)*$A31)</f>
        <v>-0.16147874145856633</v>
      </c>
      <c r="ED31" s="23">
        <f t="shared" si="44"/>
        <v>2.6075383943042509E-2</v>
      </c>
      <c r="EF31" s="23">
        <f t="shared" ref="EF31:EF39" si="151">$B31-(INTERCEPT($B$7:$B$39,$A$7:$A$39)+SLOPE($B$7:$B$39,$A$7:$A$39)*$A31)</f>
        <v>-0.16147874145856633</v>
      </c>
      <c r="EG31" s="23">
        <f t="shared" si="45"/>
        <v>2.6075383943042509E-2</v>
      </c>
      <c r="EI31" s="23">
        <f t="shared" ref="EI31:EI39" si="152">$B31-(INTERCEPT($B$7:$B$39,$A$7:$A$39)+SLOPE($B$7:$B$39,$A$7:$A$39)*$A31)</f>
        <v>-0.16147874145856633</v>
      </c>
      <c r="EJ31" s="23">
        <f t="shared" si="46"/>
        <v>2.6075383943042509E-2</v>
      </c>
      <c r="EL31" s="23">
        <f t="shared" ref="EL31:EL39" si="153">$B31-(INTERCEPT($B$7:$B$39,$A$7:$A$39)+SLOPE($B$7:$B$39,$A$7:$A$39)*$A31)</f>
        <v>-0.16147874145856633</v>
      </c>
      <c r="EM31" s="23">
        <f t="shared" si="47"/>
        <v>2.6075383943042509E-2</v>
      </c>
      <c r="EO31" s="23">
        <f t="shared" ref="EO31:EO39" si="154">$B31-(INTERCEPT($B$7:$B$39,$A$7:$A$39)+SLOPE($B$7:$B$39,$A$7:$A$39)*$A31)</f>
        <v>-0.16147874145856633</v>
      </c>
      <c r="EP31" s="23">
        <f t="shared" si="48"/>
        <v>2.6075383943042509E-2</v>
      </c>
      <c r="ER31" s="23">
        <f t="shared" ref="ER31:ER39" si="155">$B31-(INTERCEPT($B$7:$B$39,$A$7:$A$39)+SLOPE($B$7:$B$39,$A$7:$A$39)*$A31)</f>
        <v>-0.16147874145856633</v>
      </c>
      <c r="ES31" s="23">
        <f t="shared" si="49"/>
        <v>2.6075383943042509E-2</v>
      </c>
      <c r="EU31" s="23">
        <f t="shared" ref="EU31:EU39" si="156">$B31-(INTERCEPT($B$7:$B$39,$A$7:$A$39)+SLOPE($B$7:$B$39,$A$7:$A$39)*$A31)</f>
        <v>-0.16147874145856633</v>
      </c>
      <c r="EV31" s="23">
        <f t="shared" si="50"/>
        <v>2.6075383943042509E-2</v>
      </c>
      <c r="EX31" s="23">
        <f t="shared" ref="EX31:EX39" si="157">$B31-(INTERCEPT($B$7:$B$39,$A$7:$A$39)+SLOPE($B$7:$B$39,$A$7:$A$39)*$A31)</f>
        <v>-0.16147874145856633</v>
      </c>
      <c r="EY31" s="23">
        <f t="shared" si="51"/>
        <v>2.6075383943042509E-2</v>
      </c>
      <c r="FA31" s="23">
        <f t="shared" ref="FA31:FA39" si="158">$B31-(INTERCEPT($B$7:$B$39,$A$7:$A$39)+SLOPE($B$7:$B$39,$A$7:$A$39)*$A31)</f>
        <v>-0.16147874145856633</v>
      </c>
      <c r="FB31" s="23">
        <f t="shared" si="52"/>
        <v>2.6075383943042509E-2</v>
      </c>
    </row>
    <row r="32" spans="1:158" ht="14.25" x14ac:dyDescent="0.45">
      <c r="A32"/>
      <c r="B32"/>
      <c r="D32" s="24">
        <f t="shared" si="112"/>
        <v>-0.62536180070587166</v>
      </c>
      <c r="E32" s="24">
        <f t="shared" si="24"/>
        <v>0.39107738178209034</v>
      </c>
      <c r="G32" s="24">
        <f t="shared" si="113"/>
        <v>-0.62536180070587166</v>
      </c>
      <c r="H32" s="24">
        <f t="shared" si="1"/>
        <v>0.39107738178209034</v>
      </c>
      <c r="J32" s="24">
        <f t="shared" si="114"/>
        <v>-0.62536180070587166</v>
      </c>
      <c r="K32" s="24">
        <f t="shared" si="2"/>
        <v>0.39107738178209034</v>
      </c>
      <c r="M32" s="24">
        <f t="shared" si="115"/>
        <v>-0.16147874145856633</v>
      </c>
      <c r="N32" s="24">
        <f t="shared" si="3"/>
        <v>2.6075383943042509E-2</v>
      </c>
      <c r="P32" s="24">
        <f t="shared" si="116"/>
        <v>-0.427476750335817</v>
      </c>
      <c r="Q32" s="24">
        <f t="shared" si="4"/>
        <v>0.18273637207767043</v>
      </c>
      <c r="S32" s="24">
        <f t="shared" si="117"/>
        <v>-0.68910544762925863</v>
      </c>
      <c r="T32" s="24">
        <f t="shared" si="5"/>
        <v>0.47486631795232093</v>
      </c>
      <c r="V32" s="24">
        <f t="shared" si="118"/>
        <v>-0.99132072319842068</v>
      </c>
      <c r="W32" s="24">
        <f t="shared" si="6"/>
        <v>0.98271677624263976</v>
      </c>
      <c r="Y32" s="24">
        <f t="shared" si="119"/>
        <v>-1.2167573804541081</v>
      </c>
      <c r="Z32" s="24">
        <f t="shared" si="7"/>
        <v>1.4804985228895431</v>
      </c>
      <c r="AB32" s="24">
        <f t="shared" si="120"/>
        <v>-1.4625465394474264</v>
      </c>
      <c r="AC32" s="24">
        <f t="shared" si="8"/>
        <v>2.1390423800496423</v>
      </c>
      <c r="AE32" s="24">
        <f t="shared" si="121"/>
        <v>-1.5795648577436636</v>
      </c>
      <c r="AF32" s="24">
        <f t="shared" si="9"/>
        <v>2.4950251398187602</v>
      </c>
      <c r="AH32" s="24">
        <f t="shared" si="122"/>
        <v>-1.5170229895991145</v>
      </c>
      <c r="AI32" s="24">
        <f t="shared" si="107"/>
        <v>2.3013587509722351</v>
      </c>
      <c r="AK32" s="24">
        <f t="shared" si="123"/>
        <v>-1.4339260317025255</v>
      </c>
      <c r="AL32" s="24">
        <f t="shared" si="11"/>
        <v>2.0561438643941523</v>
      </c>
      <c r="AN32" s="24">
        <f t="shared" si="124"/>
        <v>-1.5025181862876966</v>
      </c>
      <c r="AO32" s="24">
        <f t="shared" si="12"/>
        <v>2.2575609001252692</v>
      </c>
      <c r="AQ32" s="24">
        <f t="shared" si="125"/>
        <v>-1.5585436474434782</v>
      </c>
      <c r="AR32" s="24">
        <f t="shared" si="13"/>
        <v>2.4290583009864206</v>
      </c>
      <c r="AT32" s="24">
        <f t="shared" si="126"/>
        <v>-1.820975401790609</v>
      </c>
      <c r="AU32" s="24">
        <f t="shared" si="14"/>
        <v>3.3159514139264701</v>
      </c>
      <c r="AW32" s="24">
        <f t="shared" si="127"/>
        <v>-2.0849062097300002</v>
      </c>
      <c r="AX32" s="24">
        <f t="shared" si="15"/>
        <v>4.3468339033707153</v>
      </c>
      <c r="AZ32" s="24">
        <f t="shared" si="128"/>
        <v>-2.0456190139858612</v>
      </c>
      <c r="BA32" s="24">
        <f t="shared" si="16"/>
        <v>4.1845571503804875</v>
      </c>
      <c r="BC32" s="24">
        <f t="shared" si="129"/>
        <v>-1.4909791372686594</v>
      </c>
      <c r="BD32" s="24">
        <f t="shared" si="17"/>
        <v>2.2230187877703957</v>
      </c>
      <c r="BF32" s="24">
        <f t="shared" si="130"/>
        <v>-1.8224768500257138</v>
      </c>
      <c r="BG32" s="24">
        <f t="shared" si="18"/>
        <v>3.3214218688796482</v>
      </c>
      <c r="BI32" s="24">
        <f t="shared" si="131"/>
        <v>-2.7690566685938474</v>
      </c>
      <c r="BJ32" s="24">
        <f t="shared" si="19"/>
        <v>7.6676748338840559</v>
      </c>
      <c r="BL32" s="24" t="e">
        <f t="shared" si="132"/>
        <v>#DIV/0!</v>
      </c>
      <c r="BM32" s="24" t="e">
        <f t="shared" si="20"/>
        <v>#DIV/0!</v>
      </c>
      <c r="BO32" s="24" t="e">
        <f t="shared" ref="BO32:BO80" si="159">$B32-(INTERCEPT($B$32:$B$80,$A$32:$A$80)+SLOPE($B$32:$B$80,$A$32:$A$80)*$A32)</f>
        <v>#DIV/0!</v>
      </c>
      <c r="BP32" s="24" t="e">
        <f t="shared" si="21"/>
        <v>#DIV/0!</v>
      </c>
      <c r="BR32" s="22">
        <f>$B32-(INTERCEPT($B$7:$B$32,$A$7:$A$32)+SLOPE($B$7:$B$32,$A$7:$A$32)*$A32)</f>
        <v>-0.16147874145856633</v>
      </c>
      <c r="BS32" s="22">
        <f t="shared" si="22"/>
        <v>2.6075383943042509E-2</v>
      </c>
      <c r="BU32" s="22">
        <f>$B32-(INTERCEPT($B$7:$B$33,$A$7:$A$33)+SLOPE($B$7:$B$33,$A$7:$A$33)*$A32)</f>
        <v>-0.16147874145856633</v>
      </c>
      <c r="BV32" s="22">
        <f t="shared" si="23"/>
        <v>2.6075383943042509E-2</v>
      </c>
      <c r="BX32" s="23">
        <f>$B32-(INTERCEPT($B$7:$B$34,$A$7:$A$34)+SLOPE($B$7:$B$34,$A$7:$A$34)*$A32)</f>
        <v>-0.16147874145856633</v>
      </c>
      <c r="BY32" s="23">
        <f t="shared" si="25"/>
        <v>2.6075383943042509E-2</v>
      </c>
      <c r="CA32" s="23">
        <f>$B32-(INTERCEPT($B$7:$B$35,$A$7:$A$35)+SLOPE($B$7:$B$35,$A$7:$A$35)*$A32)</f>
        <v>-0.16147874145856633</v>
      </c>
      <c r="CB32" s="23">
        <f t="shared" si="26"/>
        <v>2.6075383943042509E-2</v>
      </c>
      <c r="CD32" s="23">
        <f t="shared" si="133"/>
        <v>-0.16147874145856633</v>
      </c>
      <c r="CE32" s="23">
        <f t="shared" si="27"/>
        <v>2.6075383943042509E-2</v>
      </c>
      <c r="CG32" s="23">
        <f t="shared" si="134"/>
        <v>-0.16147874145856633</v>
      </c>
      <c r="CH32" s="23">
        <f t="shared" si="28"/>
        <v>2.6075383943042509E-2</v>
      </c>
      <c r="CJ32" s="23">
        <f t="shared" si="135"/>
        <v>-0.16147874145856633</v>
      </c>
      <c r="CK32" s="23">
        <f t="shared" si="29"/>
        <v>2.6075383943042509E-2</v>
      </c>
      <c r="CM32" s="23">
        <f t="shared" si="136"/>
        <v>-0.16147874145856633</v>
      </c>
      <c r="CN32" s="23">
        <f t="shared" si="30"/>
        <v>2.6075383943042509E-2</v>
      </c>
      <c r="CP32" s="23">
        <f t="shared" si="137"/>
        <v>-0.16147874145856633</v>
      </c>
      <c r="CQ32" s="23">
        <f t="shared" si="31"/>
        <v>2.6075383943042509E-2</v>
      </c>
      <c r="CS32" s="23">
        <f t="shared" si="138"/>
        <v>-0.16147874145856633</v>
      </c>
      <c r="CT32" s="23">
        <f t="shared" si="32"/>
        <v>2.6075383943042509E-2</v>
      </c>
      <c r="CV32" s="23">
        <f t="shared" si="139"/>
        <v>-0.16147874145856633</v>
      </c>
      <c r="CW32" s="23">
        <f t="shared" si="33"/>
        <v>2.6075383943042509E-2</v>
      </c>
      <c r="CY32" s="23">
        <f t="shared" si="140"/>
        <v>-0.16147874145856633</v>
      </c>
      <c r="CZ32" s="23">
        <f t="shared" si="34"/>
        <v>2.6075383943042509E-2</v>
      </c>
      <c r="DB32" s="23">
        <f t="shared" si="141"/>
        <v>-0.16147874145856633</v>
      </c>
      <c r="DC32" s="23">
        <f t="shared" si="35"/>
        <v>2.6075383943042509E-2</v>
      </c>
      <c r="DE32" s="23">
        <f t="shared" si="142"/>
        <v>-0.16147874145856633</v>
      </c>
      <c r="DF32" s="23">
        <f t="shared" si="36"/>
        <v>2.6075383943042509E-2</v>
      </c>
      <c r="DH32" s="23">
        <f t="shared" si="143"/>
        <v>-0.16147874145856633</v>
      </c>
      <c r="DI32" s="23">
        <f t="shared" si="37"/>
        <v>2.6075383943042509E-2</v>
      </c>
      <c r="DK32" s="23">
        <f t="shared" si="144"/>
        <v>-0.16147874145856633</v>
      </c>
      <c r="DL32" s="23">
        <f t="shared" si="38"/>
        <v>2.6075383943042509E-2</v>
      </c>
      <c r="DN32" s="23">
        <f t="shared" si="145"/>
        <v>-0.16147874145856633</v>
      </c>
      <c r="DO32" s="23">
        <f t="shared" si="39"/>
        <v>2.6075383943042509E-2</v>
      </c>
      <c r="DQ32" s="23">
        <f t="shared" si="146"/>
        <v>-0.16147874145856633</v>
      </c>
      <c r="DR32" s="23">
        <f t="shared" si="40"/>
        <v>2.6075383943042509E-2</v>
      </c>
      <c r="DT32" s="23">
        <f t="shared" si="147"/>
        <v>-0.16147874145856633</v>
      </c>
      <c r="DU32" s="23">
        <f t="shared" si="41"/>
        <v>2.6075383943042509E-2</v>
      </c>
      <c r="DW32" s="23">
        <f t="shared" si="148"/>
        <v>-0.16147874145856633</v>
      </c>
      <c r="DX32" s="23">
        <f t="shared" si="42"/>
        <v>2.6075383943042509E-2</v>
      </c>
      <c r="DZ32" s="23">
        <f t="shared" si="149"/>
        <v>-0.16147874145856633</v>
      </c>
      <c r="EA32" s="23">
        <f t="shared" si="43"/>
        <v>2.6075383943042509E-2</v>
      </c>
      <c r="EC32" s="23">
        <f t="shared" si="150"/>
        <v>-0.16147874145856633</v>
      </c>
      <c r="ED32" s="23">
        <f t="shared" si="44"/>
        <v>2.6075383943042509E-2</v>
      </c>
      <c r="EF32" s="23">
        <f t="shared" si="151"/>
        <v>-0.16147874145856633</v>
      </c>
      <c r="EG32" s="23">
        <f t="shared" si="45"/>
        <v>2.6075383943042509E-2</v>
      </c>
      <c r="EI32" s="23">
        <f t="shared" si="152"/>
        <v>-0.16147874145856633</v>
      </c>
      <c r="EJ32" s="23">
        <f t="shared" si="46"/>
        <v>2.6075383943042509E-2</v>
      </c>
      <c r="EL32" s="23">
        <f t="shared" si="153"/>
        <v>-0.16147874145856633</v>
      </c>
      <c r="EM32" s="23">
        <f t="shared" si="47"/>
        <v>2.6075383943042509E-2</v>
      </c>
      <c r="EO32" s="23">
        <f t="shared" si="154"/>
        <v>-0.16147874145856633</v>
      </c>
      <c r="EP32" s="23">
        <f t="shared" si="48"/>
        <v>2.6075383943042509E-2</v>
      </c>
      <c r="ER32" s="23">
        <f t="shared" si="155"/>
        <v>-0.16147874145856633</v>
      </c>
      <c r="ES32" s="23">
        <f t="shared" si="49"/>
        <v>2.6075383943042509E-2</v>
      </c>
      <c r="EU32" s="23">
        <f t="shared" si="156"/>
        <v>-0.16147874145856633</v>
      </c>
      <c r="EV32" s="23">
        <f t="shared" si="50"/>
        <v>2.6075383943042509E-2</v>
      </c>
      <c r="EX32" s="23">
        <f t="shared" si="157"/>
        <v>-0.16147874145856633</v>
      </c>
      <c r="EY32" s="23">
        <f t="shared" si="51"/>
        <v>2.6075383943042509E-2</v>
      </c>
      <c r="FA32" s="23">
        <f t="shared" si="158"/>
        <v>-0.16147874145856633</v>
      </c>
      <c r="FB32" s="23">
        <f t="shared" si="52"/>
        <v>2.6075383943042509E-2</v>
      </c>
    </row>
    <row r="33" spans="1:158" ht="14.25" x14ac:dyDescent="0.45">
      <c r="A33"/>
      <c r="B33"/>
      <c r="D33" s="24">
        <f t="shared" si="112"/>
        <v>-0.62536180070587166</v>
      </c>
      <c r="E33" s="24">
        <f t="shared" si="24"/>
        <v>0.39107738178209034</v>
      </c>
      <c r="G33" s="24">
        <f t="shared" si="113"/>
        <v>-0.62536180070587166</v>
      </c>
      <c r="H33" s="24">
        <f t="shared" si="1"/>
        <v>0.39107738178209034</v>
      </c>
      <c r="J33" s="24">
        <f t="shared" si="114"/>
        <v>-0.62536180070587166</v>
      </c>
      <c r="K33" s="24">
        <f t="shared" si="2"/>
        <v>0.39107738178209034</v>
      </c>
      <c r="M33" s="24">
        <f t="shared" si="115"/>
        <v>-0.16147874145856633</v>
      </c>
      <c r="N33" s="24">
        <f t="shared" si="3"/>
        <v>2.6075383943042509E-2</v>
      </c>
      <c r="P33" s="24">
        <f t="shared" si="116"/>
        <v>-0.427476750335817</v>
      </c>
      <c r="Q33" s="24">
        <f t="shared" si="4"/>
        <v>0.18273637207767043</v>
      </c>
      <c r="S33" s="24">
        <f t="shared" si="117"/>
        <v>-0.68910544762925863</v>
      </c>
      <c r="T33" s="24">
        <f t="shared" si="5"/>
        <v>0.47486631795232093</v>
      </c>
      <c r="V33" s="24">
        <f t="shared" si="118"/>
        <v>-0.99132072319842068</v>
      </c>
      <c r="W33" s="24">
        <f t="shared" si="6"/>
        <v>0.98271677624263976</v>
      </c>
      <c r="Y33" s="24">
        <f t="shared" si="119"/>
        <v>-1.2167573804541081</v>
      </c>
      <c r="Z33" s="24">
        <f t="shared" si="7"/>
        <v>1.4804985228895431</v>
      </c>
      <c r="AB33" s="24">
        <f t="shared" si="120"/>
        <v>-1.4625465394474264</v>
      </c>
      <c r="AC33" s="24">
        <f t="shared" si="8"/>
        <v>2.1390423800496423</v>
      </c>
      <c r="AE33" s="24">
        <f t="shared" si="121"/>
        <v>-1.5795648577436636</v>
      </c>
      <c r="AF33" s="24">
        <f t="shared" si="9"/>
        <v>2.4950251398187602</v>
      </c>
      <c r="AH33" s="24">
        <f t="shared" si="122"/>
        <v>-1.5170229895991145</v>
      </c>
      <c r="AI33" s="24">
        <f t="shared" si="107"/>
        <v>2.3013587509722351</v>
      </c>
      <c r="AK33" s="24">
        <f t="shared" si="123"/>
        <v>-1.4339260317025255</v>
      </c>
      <c r="AL33" s="24">
        <f t="shared" si="11"/>
        <v>2.0561438643941523</v>
      </c>
      <c r="AN33" s="24">
        <f t="shared" si="124"/>
        <v>-1.5025181862876966</v>
      </c>
      <c r="AO33" s="24">
        <f t="shared" si="12"/>
        <v>2.2575609001252692</v>
      </c>
      <c r="AQ33" s="24">
        <f t="shared" si="125"/>
        <v>-1.5585436474434782</v>
      </c>
      <c r="AR33" s="24">
        <f t="shared" si="13"/>
        <v>2.4290583009864206</v>
      </c>
      <c r="AT33" s="24">
        <f t="shared" si="126"/>
        <v>-1.820975401790609</v>
      </c>
      <c r="AU33" s="24">
        <f t="shared" si="14"/>
        <v>3.3159514139264701</v>
      </c>
      <c r="AW33" s="24">
        <f t="shared" si="127"/>
        <v>-2.0849062097300002</v>
      </c>
      <c r="AX33" s="24">
        <f t="shared" si="15"/>
        <v>4.3468339033707153</v>
      </c>
      <c r="AZ33" s="24">
        <f t="shared" si="128"/>
        <v>-2.0456190139858612</v>
      </c>
      <c r="BA33" s="24">
        <f t="shared" si="16"/>
        <v>4.1845571503804875</v>
      </c>
      <c r="BC33" s="24">
        <f t="shared" si="129"/>
        <v>-1.4909791372686594</v>
      </c>
      <c r="BD33" s="24">
        <f t="shared" si="17"/>
        <v>2.2230187877703957</v>
      </c>
      <c r="BF33" s="24">
        <f t="shared" si="130"/>
        <v>-1.8224768500257138</v>
      </c>
      <c r="BG33" s="24">
        <f t="shared" si="18"/>
        <v>3.3214218688796482</v>
      </c>
      <c r="BI33" s="24">
        <f t="shared" si="131"/>
        <v>-2.7690566685938474</v>
      </c>
      <c r="BJ33" s="24">
        <f t="shared" si="19"/>
        <v>7.6676748338840559</v>
      </c>
      <c r="BL33" s="24" t="e">
        <f t="shared" si="132"/>
        <v>#DIV/0!</v>
      </c>
      <c r="BM33" s="24" t="e">
        <f t="shared" si="20"/>
        <v>#DIV/0!</v>
      </c>
      <c r="BO33" s="24" t="e">
        <f t="shared" si="159"/>
        <v>#DIV/0!</v>
      </c>
      <c r="BP33" s="24" t="e">
        <f t="shared" si="21"/>
        <v>#DIV/0!</v>
      </c>
      <c r="BR33" s="24" t="e">
        <f t="shared" ref="BR33:BR80" si="160">$B33-(INTERCEPT($B$33:$B$80,$A$33:$A$80)+SLOPE($B$33:$B$80,$A$33:$A$80)*$A33)</f>
        <v>#DIV/0!</v>
      </c>
      <c r="BS33" s="24" t="e">
        <f t="shared" si="22"/>
        <v>#DIV/0!</v>
      </c>
      <c r="BU33" s="22">
        <f>$B33-(INTERCEPT($B$7:$B$33,$A$7:$A$33)+SLOPE($B$7:$B$33,$A$7:$A$33)*$A33)</f>
        <v>-0.16147874145856633</v>
      </c>
      <c r="BV33" s="22">
        <f t="shared" si="23"/>
        <v>2.6075383943042509E-2</v>
      </c>
      <c r="BX33" s="23">
        <f>$B33-(INTERCEPT($B$7:$B$34,$A$7:$A$34)+SLOPE($B$7:$B$34,$A$7:$A$34)*$A33)</f>
        <v>-0.16147874145856633</v>
      </c>
      <c r="BY33" s="23">
        <f t="shared" si="25"/>
        <v>2.6075383943042509E-2</v>
      </c>
      <c r="CA33" s="23">
        <f>$B33-(INTERCEPT($B$7:$B$35,$A$7:$A$35)+SLOPE($B$7:$B$35,$A$7:$A$35)*$A33)</f>
        <v>-0.16147874145856633</v>
      </c>
      <c r="CB33" s="23">
        <f t="shared" si="26"/>
        <v>2.6075383943042509E-2</v>
      </c>
      <c r="CD33" s="23">
        <f t="shared" si="133"/>
        <v>-0.16147874145856633</v>
      </c>
      <c r="CE33" s="23">
        <f t="shared" si="27"/>
        <v>2.6075383943042509E-2</v>
      </c>
      <c r="CG33" s="23">
        <f t="shared" si="134"/>
        <v>-0.16147874145856633</v>
      </c>
      <c r="CH33" s="23">
        <f t="shared" si="28"/>
        <v>2.6075383943042509E-2</v>
      </c>
      <c r="CJ33" s="23">
        <f t="shared" si="135"/>
        <v>-0.16147874145856633</v>
      </c>
      <c r="CK33" s="23">
        <f t="shared" si="29"/>
        <v>2.6075383943042509E-2</v>
      </c>
      <c r="CM33" s="23">
        <f t="shared" si="136"/>
        <v>-0.16147874145856633</v>
      </c>
      <c r="CN33" s="23">
        <f t="shared" si="30"/>
        <v>2.6075383943042509E-2</v>
      </c>
      <c r="CP33" s="23">
        <f t="shared" si="137"/>
        <v>-0.16147874145856633</v>
      </c>
      <c r="CQ33" s="23">
        <f t="shared" si="31"/>
        <v>2.6075383943042509E-2</v>
      </c>
      <c r="CS33" s="23">
        <f t="shared" si="138"/>
        <v>-0.16147874145856633</v>
      </c>
      <c r="CT33" s="23">
        <f t="shared" si="32"/>
        <v>2.6075383943042509E-2</v>
      </c>
      <c r="CV33" s="23">
        <f t="shared" si="139"/>
        <v>-0.16147874145856633</v>
      </c>
      <c r="CW33" s="23">
        <f t="shared" si="33"/>
        <v>2.6075383943042509E-2</v>
      </c>
      <c r="CY33" s="23">
        <f t="shared" si="140"/>
        <v>-0.16147874145856633</v>
      </c>
      <c r="CZ33" s="23">
        <f t="shared" si="34"/>
        <v>2.6075383943042509E-2</v>
      </c>
      <c r="DB33" s="23">
        <f t="shared" si="141"/>
        <v>-0.16147874145856633</v>
      </c>
      <c r="DC33" s="23">
        <f t="shared" si="35"/>
        <v>2.6075383943042509E-2</v>
      </c>
      <c r="DE33" s="23">
        <f t="shared" si="142"/>
        <v>-0.16147874145856633</v>
      </c>
      <c r="DF33" s="23">
        <f t="shared" si="36"/>
        <v>2.6075383943042509E-2</v>
      </c>
      <c r="DH33" s="23">
        <f t="shared" si="143"/>
        <v>-0.16147874145856633</v>
      </c>
      <c r="DI33" s="23">
        <f t="shared" si="37"/>
        <v>2.6075383943042509E-2</v>
      </c>
      <c r="DK33" s="23">
        <f t="shared" si="144"/>
        <v>-0.16147874145856633</v>
      </c>
      <c r="DL33" s="23">
        <f t="shared" si="38"/>
        <v>2.6075383943042509E-2</v>
      </c>
      <c r="DN33" s="23">
        <f t="shared" si="145"/>
        <v>-0.16147874145856633</v>
      </c>
      <c r="DO33" s="23">
        <f t="shared" si="39"/>
        <v>2.6075383943042509E-2</v>
      </c>
      <c r="DQ33" s="23">
        <f t="shared" si="146"/>
        <v>-0.16147874145856633</v>
      </c>
      <c r="DR33" s="23">
        <f t="shared" si="40"/>
        <v>2.6075383943042509E-2</v>
      </c>
      <c r="DT33" s="23">
        <f t="shared" si="147"/>
        <v>-0.16147874145856633</v>
      </c>
      <c r="DU33" s="23">
        <f t="shared" si="41"/>
        <v>2.6075383943042509E-2</v>
      </c>
      <c r="DW33" s="23">
        <f t="shared" si="148"/>
        <v>-0.16147874145856633</v>
      </c>
      <c r="DX33" s="23">
        <f t="shared" si="42"/>
        <v>2.6075383943042509E-2</v>
      </c>
      <c r="DZ33" s="23">
        <f t="shared" si="149"/>
        <v>-0.16147874145856633</v>
      </c>
      <c r="EA33" s="23">
        <f t="shared" si="43"/>
        <v>2.6075383943042509E-2</v>
      </c>
      <c r="EC33" s="23">
        <f t="shared" si="150"/>
        <v>-0.16147874145856633</v>
      </c>
      <c r="ED33" s="23">
        <f t="shared" si="44"/>
        <v>2.6075383943042509E-2</v>
      </c>
      <c r="EF33" s="23">
        <f t="shared" si="151"/>
        <v>-0.16147874145856633</v>
      </c>
      <c r="EG33" s="23">
        <f t="shared" si="45"/>
        <v>2.6075383943042509E-2</v>
      </c>
      <c r="EI33" s="23">
        <f t="shared" si="152"/>
        <v>-0.16147874145856633</v>
      </c>
      <c r="EJ33" s="23">
        <f t="shared" si="46"/>
        <v>2.6075383943042509E-2</v>
      </c>
      <c r="EL33" s="23">
        <f t="shared" si="153"/>
        <v>-0.16147874145856633</v>
      </c>
      <c r="EM33" s="23">
        <f t="shared" si="47"/>
        <v>2.6075383943042509E-2</v>
      </c>
      <c r="EO33" s="23">
        <f t="shared" si="154"/>
        <v>-0.16147874145856633</v>
      </c>
      <c r="EP33" s="23">
        <f t="shared" si="48"/>
        <v>2.6075383943042509E-2</v>
      </c>
      <c r="ER33" s="23">
        <f t="shared" si="155"/>
        <v>-0.16147874145856633</v>
      </c>
      <c r="ES33" s="23">
        <f t="shared" si="49"/>
        <v>2.6075383943042509E-2</v>
      </c>
      <c r="EU33" s="23">
        <f t="shared" si="156"/>
        <v>-0.16147874145856633</v>
      </c>
      <c r="EV33" s="23">
        <f t="shared" si="50"/>
        <v>2.6075383943042509E-2</v>
      </c>
      <c r="EX33" s="23">
        <f t="shared" si="157"/>
        <v>-0.16147874145856633</v>
      </c>
      <c r="EY33" s="23">
        <f t="shared" si="51"/>
        <v>2.6075383943042509E-2</v>
      </c>
      <c r="FA33" s="23">
        <f t="shared" si="158"/>
        <v>-0.16147874145856633</v>
      </c>
      <c r="FB33" s="23">
        <f t="shared" si="52"/>
        <v>2.6075383943042509E-2</v>
      </c>
    </row>
    <row r="34" spans="1:158" ht="14.25" x14ac:dyDescent="0.45">
      <c r="A34"/>
      <c r="B34"/>
      <c r="D34" s="24">
        <f t="shared" si="112"/>
        <v>-0.62536180070587166</v>
      </c>
      <c r="E34" s="24">
        <f t="shared" si="24"/>
        <v>0.39107738178209034</v>
      </c>
      <c r="G34" s="24">
        <f t="shared" si="113"/>
        <v>-0.62536180070587166</v>
      </c>
      <c r="H34" s="24">
        <f t="shared" si="1"/>
        <v>0.39107738178209034</v>
      </c>
      <c r="J34" s="24">
        <f t="shared" si="114"/>
        <v>-0.62536180070587166</v>
      </c>
      <c r="K34" s="24">
        <f t="shared" si="2"/>
        <v>0.39107738178209034</v>
      </c>
      <c r="M34" s="24">
        <f t="shared" si="115"/>
        <v>-0.16147874145856633</v>
      </c>
      <c r="N34" s="24">
        <f t="shared" si="3"/>
        <v>2.6075383943042509E-2</v>
      </c>
      <c r="P34" s="24">
        <f t="shared" si="116"/>
        <v>-0.427476750335817</v>
      </c>
      <c r="Q34" s="24">
        <f t="shared" si="4"/>
        <v>0.18273637207767043</v>
      </c>
      <c r="S34" s="24">
        <f t="shared" si="117"/>
        <v>-0.68910544762925863</v>
      </c>
      <c r="T34" s="24">
        <f t="shared" si="5"/>
        <v>0.47486631795232093</v>
      </c>
      <c r="V34" s="24">
        <f t="shared" si="118"/>
        <v>-0.99132072319842068</v>
      </c>
      <c r="W34" s="24">
        <f t="shared" si="6"/>
        <v>0.98271677624263976</v>
      </c>
      <c r="Y34" s="24">
        <f t="shared" si="119"/>
        <v>-1.2167573804541081</v>
      </c>
      <c r="Z34" s="24">
        <f t="shared" si="7"/>
        <v>1.4804985228895431</v>
      </c>
      <c r="AB34" s="24">
        <f t="shared" si="120"/>
        <v>-1.4625465394474264</v>
      </c>
      <c r="AC34" s="24">
        <f t="shared" si="8"/>
        <v>2.1390423800496423</v>
      </c>
      <c r="AE34" s="24">
        <f t="shared" si="121"/>
        <v>-1.5795648577436636</v>
      </c>
      <c r="AF34" s="24">
        <f t="shared" si="9"/>
        <v>2.4950251398187602</v>
      </c>
      <c r="AH34" s="24">
        <f t="shared" si="122"/>
        <v>-1.5170229895991145</v>
      </c>
      <c r="AI34" s="24">
        <f t="shared" si="107"/>
        <v>2.3013587509722351</v>
      </c>
      <c r="AK34" s="24">
        <f t="shared" si="123"/>
        <v>-1.4339260317025255</v>
      </c>
      <c r="AL34" s="24">
        <f t="shared" si="11"/>
        <v>2.0561438643941523</v>
      </c>
      <c r="AN34" s="24">
        <f t="shared" si="124"/>
        <v>-1.5025181862876966</v>
      </c>
      <c r="AO34" s="24">
        <f t="shared" si="12"/>
        <v>2.2575609001252692</v>
      </c>
      <c r="AQ34" s="24">
        <f t="shared" si="125"/>
        <v>-1.5585436474434782</v>
      </c>
      <c r="AR34" s="24">
        <f t="shared" si="13"/>
        <v>2.4290583009864206</v>
      </c>
      <c r="AT34" s="24">
        <f t="shared" si="126"/>
        <v>-1.820975401790609</v>
      </c>
      <c r="AU34" s="24">
        <f t="shared" si="14"/>
        <v>3.3159514139264701</v>
      </c>
      <c r="AW34" s="24">
        <f t="shared" si="127"/>
        <v>-2.0849062097300002</v>
      </c>
      <c r="AX34" s="24">
        <f t="shared" si="15"/>
        <v>4.3468339033707153</v>
      </c>
      <c r="AZ34" s="24">
        <f t="shared" si="128"/>
        <v>-2.0456190139858612</v>
      </c>
      <c r="BA34" s="24">
        <f t="shared" si="16"/>
        <v>4.1845571503804875</v>
      </c>
      <c r="BC34" s="24">
        <f t="shared" si="129"/>
        <v>-1.4909791372686594</v>
      </c>
      <c r="BD34" s="24">
        <f t="shared" si="17"/>
        <v>2.2230187877703957</v>
      </c>
      <c r="BF34" s="24">
        <f t="shared" si="130"/>
        <v>-1.8224768500257138</v>
      </c>
      <c r="BG34" s="24">
        <f t="shared" si="18"/>
        <v>3.3214218688796482</v>
      </c>
      <c r="BI34" s="24">
        <f t="shared" si="131"/>
        <v>-2.7690566685938474</v>
      </c>
      <c r="BJ34" s="24">
        <f t="shared" si="19"/>
        <v>7.6676748338840559</v>
      </c>
      <c r="BL34" s="24" t="e">
        <f t="shared" si="132"/>
        <v>#DIV/0!</v>
      </c>
      <c r="BM34" s="24" t="e">
        <f t="shared" si="20"/>
        <v>#DIV/0!</v>
      </c>
      <c r="BO34" s="24" t="e">
        <f t="shared" si="159"/>
        <v>#DIV/0!</v>
      </c>
      <c r="BP34" s="24" t="e">
        <f t="shared" si="21"/>
        <v>#DIV/0!</v>
      </c>
      <c r="BR34" s="24" t="e">
        <f t="shared" si="160"/>
        <v>#DIV/0!</v>
      </c>
      <c r="BS34" s="24" t="e">
        <f t="shared" si="22"/>
        <v>#DIV/0!</v>
      </c>
      <c r="BU34" s="24" t="e">
        <f t="shared" ref="BU34:BU80" si="161">$B34-(INTERCEPT($B$34:$B$80,$A$34:$A$80)+SLOPE($B$34:$B$80,$A$34:$A$80)*$A34)</f>
        <v>#DIV/0!</v>
      </c>
      <c r="BV34" s="24" t="e">
        <f t="shared" si="23"/>
        <v>#DIV/0!</v>
      </c>
      <c r="BX34" s="23">
        <f>$B34-(INTERCEPT($B$7:$B$34,$A$7:$A$34)+SLOPE($B$7:$B$34,$A$7:$A$34)*$A34)</f>
        <v>-0.16147874145856633</v>
      </c>
      <c r="BY34" s="23">
        <f t="shared" si="25"/>
        <v>2.6075383943042509E-2</v>
      </c>
      <c r="CA34" s="23">
        <f>$B34-(INTERCEPT($B$7:$B$35,$A$7:$A$35)+SLOPE($B$7:$B$35,$A$7:$A$35)*$A34)</f>
        <v>-0.16147874145856633</v>
      </c>
      <c r="CB34" s="23">
        <f t="shared" si="26"/>
        <v>2.6075383943042509E-2</v>
      </c>
      <c r="CD34" s="23">
        <f t="shared" si="133"/>
        <v>-0.16147874145856633</v>
      </c>
      <c r="CE34" s="23">
        <f t="shared" si="27"/>
        <v>2.6075383943042509E-2</v>
      </c>
      <c r="CG34" s="23">
        <f t="shared" si="134"/>
        <v>-0.16147874145856633</v>
      </c>
      <c r="CH34" s="23">
        <f t="shared" si="28"/>
        <v>2.6075383943042509E-2</v>
      </c>
      <c r="CJ34" s="23">
        <f t="shared" si="135"/>
        <v>-0.16147874145856633</v>
      </c>
      <c r="CK34" s="23">
        <f t="shared" si="29"/>
        <v>2.6075383943042509E-2</v>
      </c>
      <c r="CM34" s="23">
        <f t="shared" si="136"/>
        <v>-0.16147874145856633</v>
      </c>
      <c r="CN34" s="23">
        <f t="shared" si="30"/>
        <v>2.6075383943042509E-2</v>
      </c>
      <c r="CP34" s="23">
        <f t="shared" si="137"/>
        <v>-0.16147874145856633</v>
      </c>
      <c r="CQ34" s="23">
        <f t="shared" si="31"/>
        <v>2.6075383943042509E-2</v>
      </c>
      <c r="CS34" s="23">
        <f t="shared" si="138"/>
        <v>-0.16147874145856633</v>
      </c>
      <c r="CT34" s="23">
        <f t="shared" si="32"/>
        <v>2.6075383943042509E-2</v>
      </c>
      <c r="CV34" s="23">
        <f t="shared" si="139"/>
        <v>-0.16147874145856633</v>
      </c>
      <c r="CW34" s="23">
        <f t="shared" si="33"/>
        <v>2.6075383943042509E-2</v>
      </c>
      <c r="CY34" s="23">
        <f t="shared" si="140"/>
        <v>-0.16147874145856633</v>
      </c>
      <c r="CZ34" s="23">
        <f t="shared" si="34"/>
        <v>2.6075383943042509E-2</v>
      </c>
      <c r="DB34" s="23">
        <f t="shared" si="141"/>
        <v>-0.16147874145856633</v>
      </c>
      <c r="DC34" s="23">
        <f t="shared" si="35"/>
        <v>2.6075383943042509E-2</v>
      </c>
      <c r="DE34" s="23">
        <f t="shared" si="142"/>
        <v>-0.16147874145856633</v>
      </c>
      <c r="DF34" s="23">
        <f t="shared" si="36"/>
        <v>2.6075383943042509E-2</v>
      </c>
      <c r="DH34" s="23">
        <f t="shared" si="143"/>
        <v>-0.16147874145856633</v>
      </c>
      <c r="DI34" s="23">
        <f t="shared" si="37"/>
        <v>2.6075383943042509E-2</v>
      </c>
      <c r="DK34" s="23">
        <f t="shared" si="144"/>
        <v>-0.16147874145856633</v>
      </c>
      <c r="DL34" s="23">
        <f t="shared" si="38"/>
        <v>2.6075383943042509E-2</v>
      </c>
      <c r="DN34" s="23">
        <f t="shared" si="145"/>
        <v>-0.16147874145856633</v>
      </c>
      <c r="DO34" s="23">
        <f t="shared" si="39"/>
        <v>2.6075383943042509E-2</v>
      </c>
      <c r="DQ34" s="23">
        <f t="shared" si="146"/>
        <v>-0.16147874145856633</v>
      </c>
      <c r="DR34" s="23">
        <f t="shared" si="40"/>
        <v>2.6075383943042509E-2</v>
      </c>
      <c r="DT34" s="23">
        <f t="shared" si="147"/>
        <v>-0.16147874145856633</v>
      </c>
      <c r="DU34" s="23">
        <f t="shared" si="41"/>
        <v>2.6075383943042509E-2</v>
      </c>
      <c r="DW34" s="23">
        <f t="shared" si="148"/>
        <v>-0.16147874145856633</v>
      </c>
      <c r="DX34" s="23">
        <f t="shared" si="42"/>
        <v>2.6075383943042509E-2</v>
      </c>
      <c r="DZ34" s="23">
        <f t="shared" si="149"/>
        <v>-0.16147874145856633</v>
      </c>
      <c r="EA34" s="23">
        <f t="shared" si="43"/>
        <v>2.6075383943042509E-2</v>
      </c>
      <c r="EC34" s="23">
        <f t="shared" si="150"/>
        <v>-0.16147874145856633</v>
      </c>
      <c r="ED34" s="23">
        <f t="shared" si="44"/>
        <v>2.6075383943042509E-2</v>
      </c>
      <c r="EF34" s="23">
        <f t="shared" si="151"/>
        <v>-0.16147874145856633</v>
      </c>
      <c r="EG34" s="23">
        <f t="shared" si="45"/>
        <v>2.6075383943042509E-2</v>
      </c>
      <c r="EI34" s="23">
        <f t="shared" si="152"/>
        <v>-0.16147874145856633</v>
      </c>
      <c r="EJ34" s="23">
        <f t="shared" si="46"/>
        <v>2.6075383943042509E-2</v>
      </c>
      <c r="EL34" s="23">
        <f t="shared" si="153"/>
        <v>-0.16147874145856633</v>
      </c>
      <c r="EM34" s="23">
        <f t="shared" si="47"/>
        <v>2.6075383943042509E-2</v>
      </c>
      <c r="EO34" s="23">
        <f t="shared" si="154"/>
        <v>-0.16147874145856633</v>
      </c>
      <c r="EP34" s="23">
        <f t="shared" si="48"/>
        <v>2.6075383943042509E-2</v>
      </c>
      <c r="ER34" s="23">
        <f t="shared" si="155"/>
        <v>-0.16147874145856633</v>
      </c>
      <c r="ES34" s="23">
        <f t="shared" si="49"/>
        <v>2.6075383943042509E-2</v>
      </c>
      <c r="EU34" s="23">
        <f t="shared" si="156"/>
        <v>-0.16147874145856633</v>
      </c>
      <c r="EV34" s="23">
        <f t="shared" si="50"/>
        <v>2.6075383943042509E-2</v>
      </c>
      <c r="EX34" s="23">
        <f t="shared" si="157"/>
        <v>-0.16147874145856633</v>
      </c>
      <c r="EY34" s="23">
        <f t="shared" si="51"/>
        <v>2.6075383943042509E-2</v>
      </c>
      <c r="FA34" s="23">
        <f t="shared" si="158"/>
        <v>-0.16147874145856633</v>
      </c>
      <c r="FB34" s="23">
        <f t="shared" si="52"/>
        <v>2.6075383943042509E-2</v>
      </c>
    </row>
    <row r="35" spans="1:158" ht="14.25" x14ac:dyDescent="0.45">
      <c r="A35"/>
      <c r="B35"/>
      <c r="D35" s="24">
        <f t="shared" si="112"/>
        <v>-0.62536180070587166</v>
      </c>
      <c r="E35" s="24">
        <f t="shared" si="24"/>
        <v>0.39107738178209034</v>
      </c>
      <c r="G35" s="24">
        <f t="shared" si="113"/>
        <v>-0.62536180070587166</v>
      </c>
      <c r="H35" s="24">
        <f t="shared" si="1"/>
        <v>0.39107738178209034</v>
      </c>
      <c r="J35" s="24">
        <f t="shared" si="114"/>
        <v>-0.62536180070587166</v>
      </c>
      <c r="K35" s="24">
        <f t="shared" si="2"/>
        <v>0.39107738178209034</v>
      </c>
      <c r="M35" s="24">
        <f t="shared" si="115"/>
        <v>-0.16147874145856633</v>
      </c>
      <c r="N35" s="24">
        <f t="shared" si="3"/>
        <v>2.6075383943042509E-2</v>
      </c>
      <c r="P35" s="24">
        <f t="shared" si="116"/>
        <v>-0.427476750335817</v>
      </c>
      <c r="Q35" s="24">
        <f t="shared" si="4"/>
        <v>0.18273637207767043</v>
      </c>
      <c r="S35" s="24">
        <f t="shared" si="117"/>
        <v>-0.68910544762925863</v>
      </c>
      <c r="T35" s="24">
        <f t="shared" si="5"/>
        <v>0.47486631795232093</v>
      </c>
      <c r="V35" s="24">
        <f t="shared" si="118"/>
        <v>-0.99132072319842068</v>
      </c>
      <c r="W35" s="24">
        <f t="shared" si="6"/>
        <v>0.98271677624263976</v>
      </c>
      <c r="Y35" s="24">
        <f t="shared" si="119"/>
        <v>-1.2167573804541081</v>
      </c>
      <c r="Z35" s="24">
        <f t="shared" si="7"/>
        <v>1.4804985228895431</v>
      </c>
      <c r="AB35" s="24">
        <f t="shared" si="120"/>
        <v>-1.4625465394474264</v>
      </c>
      <c r="AC35" s="24">
        <f t="shared" si="8"/>
        <v>2.1390423800496423</v>
      </c>
      <c r="AE35" s="24">
        <f t="shared" si="121"/>
        <v>-1.5795648577436636</v>
      </c>
      <c r="AF35" s="24">
        <f t="shared" si="9"/>
        <v>2.4950251398187602</v>
      </c>
      <c r="AH35" s="24">
        <f t="shared" si="122"/>
        <v>-1.5170229895991145</v>
      </c>
      <c r="AI35" s="24">
        <f t="shared" si="107"/>
        <v>2.3013587509722351</v>
      </c>
      <c r="AK35" s="24">
        <f t="shared" si="123"/>
        <v>-1.4339260317025255</v>
      </c>
      <c r="AL35" s="24">
        <f t="shared" si="11"/>
        <v>2.0561438643941523</v>
      </c>
      <c r="AN35" s="24">
        <f t="shared" si="124"/>
        <v>-1.5025181862876966</v>
      </c>
      <c r="AO35" s="24">
        <f t="shared" si="12"/>
        <v>2.2575609001252692</v>
      </c>
      <c r="AQ35" s="24">
        <f t="shared" si="125"/>
        <v>-1.5585436474434782</v>
      </c>
      <c r="AR35" s="24">
        <f t="shared" si="13"/>
        <v>2.4290583009864206</v>
      </c>
      <c r="AT35" s="24">
        <f t="shared" si="126"/>
        <v>-1.820975401790609</v>
      </c>
      <c r="AU35" s="24">
        <f t="shared" si="14"/>
        <v>3.3159514139264701</v>
      </c>
      <c r="AW35" s="24">
        <f t="shared" si="127"/>
        <v>-2.0849062097300002</v>
      </c>
      <c r="AX35" s="24">
        <f t="shared" si="15"/>
        <v>4.3468339033707153</v>
      </c>
      <c r="AZ35" s="24">
        <f t="shared" si="128"/>
        <v>-2.0456190139858612</v>
      </c>
      <c r="BA35" s="24">
        <f t="shared" si="16"/>
        <v>4.1845571503804875</v>
      </c>
      <c r="BC35" s="24">
        <f t="shared" si="129"/>
        <v>-1.4909791372686594</v>
      </c>
      <c r="BD35" s="24">
        <f t="shared" si="17"/>
        <v>2.2230187877703957</v>
      </c>
      <c r="BF35" s="24">
        <f t="shared" si="130"/>
        <v>-1.8224768500257138</v>
      </c>
      <c r="BG35" s="24">
        <f t="shared" si="18"/>
        <v>3.3214218688796482</v>
      </c>
      <c r="BI35" s="24">
        <f t="shared" si="131"/>
        <v>-2.7690566685938474</v>
      </c>
      <c r="BJ35" s="24">
        <f t="shared" si="19"/>
        <v>7.6676748338840559</v>
      </c>
      <c r="BL35" s="24" t="e">
        <f t="shared" si="132"/>
        <v>#DIV/0!</v>
      </c>
      <c r="BM35" s="24" t="e">
        <f t="shared" si="20"/>
        <v>#DIV/0!</v>
      </c>
      <c r="BO35" s="24" t="e">
        <f t="shared" si="159"/>
        <v>#DIV/0!</v>
      </c>
      <c r="BP35" s="24" t="e">
        <f t="shared" si="21"/>
        <v>#DIV/0!</v>
      </c>
      <c r="BR35" s="24" t="e">
        <f t="shared" si="160"/>
        <v>#DIV/0!</v>
      </c>
      <c r="BS35" s="24" t="e">
        <f t="shared" si="22"/>
        <v>#DIV/0!</v>
      </c>
      <c r="BU35" s="24" t="e">
        <f t="shared" si="161"/>
        <v>#DIV/0!</v>
      </c>
      <c r="BV35" s="24" t="e">
        <f t="shared" si="23"/>
        <v>#DIV/0!</v>
      </c>
      <c r="BX35" s="25" t="e">
        <f t="shared" ref="BX35:BX80" si="162">$B35-(INTERCEPT($B$35:$B$80,$A$35:$A$80)+SLOPE($B$35:$B$80,$A$35:$A$80)*$A35)</f>
        <v>#DIV/0!</v>
      </c>
      <c r="BY35" s="25" t="e">
        <f t="shared" si="25"/>
        <v>#DIV/0!</v>
      </c>
      <c r="CA35" s="23">
        <f>$B35-(INTERCEPT($B$7:$B$35,$A$7:$A$35)+SLOPE($B$7:$B$35,$A$7:$A$35)*$A35)</f>
        <v>-0.16147874145856633</v>
      </c>
      <c r="CB35" s="23">
        <f t="shared" si="26"/>
        <v>2.6075383943042509E-2</v>
      </c>
      <c r="CD35" s="23">
        <f t="shared" si="133"/>
        <v>-0.16147874145856633</v>
      </c>
      <c r="CE35" s="23">
        <f t="shared" si="27"/>
        <v>2.6075383943042509E-2</v>
      </c>
      <c r="CG35" s="23">
        <f t="shared" si="134"/>
        <v>-0.16147874145856633</v>
      </c>
      <c r="CH35" s="23">
        <f t="shared" si="28"/>
        <v>2.6075383943042509E-2</v>
      </c>
      <c r="CJ35" s="23">
        <f t="shared" si="135"/>
        <v>-0.16147874145856633</v>
      </c>
      <c r="CK35" s="23">
        <f t="shared" si="29"/>
        <v>2.6075383943042509E-2</v>
      </c>
      <c r="CM35" s="23">
        <f t="shared" si="136"/>
        <v>-0.16147874145856633</v>
      </c>
      <c r="CN35" s="23">
        <f t="shared" si="30"/>
        <v>2.6075383943042509E-2</v>
      </c>
      <c r="CP35" s="23">
        <f t="shared" si="137"/>
        <v>-0.16147874145856633</v>
      </c>
      <c r="CQ35" s="23">
        <f t="shared" si="31"/>
        <v>2.6075383943042509E-2</v>
      </c>
      <c r="CS35" s="23">
        <f t="shared" si="138"/>
        <v>-0.16147874145856633</v>
      </c>
      <c r="CT35" s="23">
        <f t="shared" si="32"/>
        <v>2.6075383943042509E-2</v>
      </c>
      <c r="CV35" s="23">
        <f t="shared" si="139"/>
        <v>-0.16147874145856633</v>
      </c>
      <c r="CW35" s="23">
        <f t="shared" si="33"/>
        <v>2.6075383943042509E-2</v>
      </c>
      <c r="CY35" s="23">
        <f t="shared" si="140"/>
        <v>-0.16147874145856633</v>
      </c>
      <c r="CZ35" s="23">
        <f t="shared" si="34"/>
        <v>2.6075383943042509E-2</v>
      </c>
      <c r="DB35" s="23">
        <f t="shared" si="141"/>
        <v>-0.16147874145856633</v>
      </c>
      <c r="DC35" s="23">
        <f t="shared" si="35"/>
        <v>2.6075383943042509E-2</v>
      </c>
      <c r="DE35" s="23">
        <f t="shared" si="142"/>
        <v>-0.16147874145856633</v>
      </c>
      <c r="DF35" s="23">
        <f t="shared" si="36"/>
        <v>2.6075383943042509E-2</v>
      </c>
      <c r="DH35" s="23">
        <f t="shared" si="143"/>
        <v>-0.16147874145856633</v>
      </c>
      <c r="DI35" s="23">
        <f t="shared" si="37"/>
        <v>2.6075383943042509E-2</v>
      </c>
      <c r="DK35" s="23">
        <f t="shared" si="144"/>
        <v>-0.16147874145856633</v>
      </c>
      <c r="DL35" s="23">
        <f t="shared" si="38"/>
        <v>2.6075383943042509E-2</v>
      </c>
      <c r="DN35" s="23">
        <f t="shared" si="145"/>
        <v>-0.16147874145856633</v>
      </c>
      <c r="DO35" s="23">
        <f t="shared" si="39"/>
        <v>2.6075383943042509E-2</v>
      </c>
      <c r="DQ35" s="23">
        <f t="shared" si="146"/>
        <v>-0.16147874145856633</v>
      </c>
      <c r="DR35" s="23">
        <f t="shared" si="40"/>
        <v>2.6075383943042509E-2</v>
      </c>
      <c r="DT35" s="23">
        <f t="shared" si="147"/>
        <v>-0.16147874145856633</v>
      </c>
      <c r="DU35" s="23">
        <f t="shared" si="41"/>
        <v>2.6075383943042509E-2</v>
      </c>
      <c r="DW35" s="23">
        <f t="shared" si="148"/>
        <v>-0.16147874145856633</v>
      </c>
      <c r="DX35" s="23">
        <f t="shared" si="42"/>
        <v>2.6075383943042509E-2</v>
      </c>
      <c r="DZ35" s="23">
        <f t="shared" si="149"/>
        <v>-0.16147874145856633</v>
      </c>
      <c r="EA35" s="23">
        <f t="shared" si="43"/>
        <v>2.6075383943042509E-2</v>
      </c>
      <c r="EC35" s="23">
        <f t="shared" si="150"/>
        <v>-0.16147874145856633</v>
      </c>
      <c r="ED35" s="23">
        <f t="shared" si="44"/>
        <v>2.6075383943042509E-2</v>
      </c>
      <c r="EF35" s="23">
        <f t="shared" si="151"/>
        <v>-0.16147874145856633</v>
      </c>
      <c r="EG35" s="23">
        <f t="shared" si="45"/>
        <v>2.6075383943042509E-2</v>
      </c>
      <c r="EI35" s="23">
        <f t="shared" si="152"/>
        <v>-0.16147874145856633</v>
      </c>
      <c r="EJ35" s="23">
        <f t="shared" si="46"/>
        <v>2.6075383943042509E-2</v>
      </c>
      <c r="EL35" s="23">
        <f t="shared" si="153"/>
        <v>-0.16147874145856633</v>
      </c>
      <c r="EM35" s="23">
        <f t="shared" si="47"/>
        <v>2.6075383943042509E-2</v>
      </c>
      <c r="EO35" s="23">
        <f t="shared" si="154"/>
        <v>-0.16147874145856633</v>
      </c>
      <c r="EP35" s="23">
        <f t="shared" si="48"/>
        <v>2.6075383943042509E-2</v>
      </c>
      <c r="ER35" s="23">
        <f t="shared" si="155"/>
        <v>-0.16147874145856633</v>
      </c>
      <c r="ES35" s="23">
        <f t="shared" si="49"/>
        <v>2.6075383943042509E-2</v>
      </c>
      <c r="EU35" s="23">
        <f t="shared" si="156"/>
        <v>-0.16147874145856633</v>
      </c>
      <c r="EV35" s="23">
        <f t="shared" si="50"/>
        <v>2.6075383943042509E-2</v>
      </c>
      <c r="EX35" s="23">
        <f t="shared" si="157"/>
        <v>-0.16147874145856633</v>
      </c>
      <c r="EY35" s="23">
        <f t="shared" si="51"/>
        <v>2.6075383943042509E-2</v>
      </c>
      <c r="FA35" s="23">
        <f t="shared" si="158"/>
        <v>-0.16147874145856633</v>
      </c>
      <c r="FB35" s="23">
        <f t="shared" si="52"/>
        <v>2.6075383943042509E-2</v>
      </c>
    </row>
    <row r="36" spans="1:158" ht="14.25" x14ac:dyDescent="0.45">
      <c r="A36"/>
      <c r="B36"/>
      <c r="D36" s="24">
        <f t="shared" si="112"/>
        <v>-0.62536180070587166</v>
      </c>
      <c r="E36" s="24">
        <f t="shared" si="24"/>
        <v>0.39107738178209034</v>
      </c>
      <c r="G36" s="24">
        <f t="shared" si="113"/>
        <v>-0.62536180070587166</v>
      </c>
      <c r="H36" s="24">
        <f t="shared" si="1"/>
        <v>0.39107738178209034</v>
      </c>
      <c r="J36" s="24">
        <f t="shared" si="114"/>
        <v>-0.62536180070587166</v>
      </c>
      <c r="K36" s="24">
        <f t="shared" si="2"/>
        <v>0.39107738178209034</v>
      </c>
      <c r="M36" s="24">
        <f t="shared" si="115"/>
        <v>-0.16147874145856633</v>
      </c>
      <c r="N36" s="24">
        <f t="shared" si="3"/>
        <v>2.6075383943042509E-2</v>
      </c>
      <c r="P36" s="24">
        <f t="shared" si="116"/>
        <v>-0.427476750335817</v>
      </c>
      <c r="Q36" s="24">
        <f t="shared" si="4"/>
        <v>0.18273637207767043</v>
      </c>
      <c r="S36" s="24">
        <f t="shared" si="117"/>
        <v>-0.68910544762925863</v>
      </c>
      <c r="T36" s="24">
        <f t="shared" si="5"/>
        <v>0.47486631795232093</v>
      </c>
      <c r="V36" s="24">
        <f t="shared" si="118"/>
        <v>-0.99132072319842068</v>
      </c>
      <c r="W36" s="24">
        <f t="shared" si="6"/>
        <v>0.98271677624263976</v>
      </c>
      <c r="Y36" s="24">
        <f t="shared" si="119"/>
        <v>-1.2167573804541081</v>
      </c>
      <c r="Z36" s="24">
        <f t="shared" si="7"/>
        <v>1.4804985228895431</v>
      </c>
      <c r="AB36" s="24">
        <f t="shared" si="120"/>
        <v>-1.4625465394474264</v>
      </c>
      <c r="AC36" s="24">
        <f t="shared" si="8"/>
        <v>2.1390423800496423</v>
      </c>
      <c r="AE36" s="24">
        <f t="shared" si="121"/>
        <v>-1.5795648577436636</v>
      </c>
      <c r="AF36" s="24">
        <f t="shared" si="9"/>
        <v>2.4950251398187602</v>
      </c>
      <c r="AH36" s="24">
        <f t="shared" si="122"/>
        <v>-1.5170229895991145</v>
      </c>
      <c r="AI36" s="24">
        <f t="shared" si="107"/>
        <v>2.3013587509722351</v>
      </c>
      <c r="AK36" s="24">
        <f t="shared" si="123"/>
        <v>-1.4339260317025255</v>
      </c>
      <c r="AL36" s="24">
        <f t="shared" si="11"/>
        <v>2.0561438643941523</v>
      </c>
      <c r="AN36" s="24">
        <f t="shared" si="124"/>
        <v>-1.5025181862876966</v>
      </c>
      <c r="AO36" s="24">
        <f t="shared" si="12"/>
        <v>2.2575609001252692</v>
      </c>
      <c r="AQ36" s="24">
        <f t="shared" si="125"/>
        <v>-1.5585436474434782</v>
      </c>
      <c r="AR36" s="24">
        <f t="shared" si="13"/>
        <v>2.4290583009864206</v>
      </c>
      <c r="AT36" s="24">
        <f t="shared" si="126"/>
        <v>-1.820975401790609</v>
      </c>
      <c r="AU36" s="24">
        <f t="shared" si="14"/>
        <v>3.3159514139264701</v>
      </c>
      <c r="AW36" s="24">
        <f t="shared" si="127"/>
        <v>-2.0849062097300002</v>
      </c>
      <c r="AX36" s="24">
        <f t="shared" si="15"/>
        <v>4.3468339033707153</v>
      </c>
      <c r="AZ36" s="24">
        <f t="shared" si="128"/>
        <v>-2.0456190139858612</v>
      </c>
      <c r="BA36" s="24">
        <f t="shared" si="16"/>
        <v>4.1845571503804875</v>
      </c>
      <c r="BC36" s="24">
        <f t="shared" si="129"/>
        <v>-1.4909791372686594</v>
      </c>
      <c r="BD36" s="24">
        <f t="shared" si="17"/>
        <v>2.2230187877703957</v>
      </c>
      <c r="BF36" s="24">
        <f t="shared" si="130"/>
        <v>-1.8224768500257138</v>
      </c>
      <c r="BG36" s="24">
        <f t="shared" si="18"/>
        <v>3.3214218688796482</v>
      </c>
      <c r="BI36" s="24">
        <f t="shared" si="131"/>
        <v>-2.7690566685938474</v>
      </c>
      <c r="BJ36" s="24">
        <f t="shared" si="19"/>
        <v>7.6676748338840559</v>
      </c>
      <c r="BL36" s="24" t="e">
        <f t="shared" si="132"/>
        <v>#DIV/0!</v>
      </c>
      <c r="BM36" s="24" t="e">
        <f t="shared" si="20"/>
        <v>#DIV/0!</v>
      </c>
      <c r="BO36" s="24" t="e">
        <f t="shared" si="159"/>
        <v>#DIV/0!</v>
      </c>
      <c r="BP36" s="24" t="e">
        <f t="shared" si="21"/>
        <v>#DIV/0!</v>
      </c>
      <c r="BR36" s="24" t="e">
        <f t="shared" si="160"/>
        <v>#DIV/0!</v>
      </c>
      <c r="BS36" s="24" t="e">
        <f t="shared" si="22"/>
        <v>#DIV/0!</v>
      </c>
      <c r="BU36" s="24" t="e">
        <f t="shared" si="161"/>
        <v>#DIV/0!</v>
      </c>
      <c r="BV36" s="24" t="e">
        <f t="shared" si="23"/>
        <v>#DIV/0!</v>
      </c>
      <c r="BX36" s="25" t="e">
        <f t="shared" si="162"/>
        <v>#DIV/0!</v>
      </c>
      <c r="BY36" s="25" t="e">
        <f t="shared" si="25"/>
        <v>#DIV/0!</v>
      </c>
      <c r="CA36" s="25" t="e">
        <f t="shared" ref="CA36:CA80" si="163">$B36-(INTERCEPT($B$36:$B$80,$A$36:$A$80)+SLOPE($B$36:$B$80,$A$36:$A$80)*$A36)</f>
        <v>#DIV/0!</v>
      </c>
      <c r="CB36" s="25" t="e">
        <f t="shared" si="26"/>
        <v>#DIV/0!</v>
      </c>
      <c r="CD36" s="23">
        <f t="shared" si="133"/>
        <v>-0.16147874145856633</v>
      </c>
      <c r="CE36" s="23">
        <f t="shared" si="27"/>
        <v>2.6075383943042509E-2</v>
      </c>
      <c r="CG36" s="23">
        <f t="shared" si="134"/>
        <v>-0.16147874145856633</v>
      </c>
      <c r="CH36" s="23">
        <f t="shared" si="28"/>
        <v>2.6075383943042509E-2</v>
      </c>
      <c r="CJ36" s="23">
        <f t="shared" si="135"/>
        <v>-0.16147874145856633</v>
      </c>
      <c r="CK36" s="23">
        <f t="shared" si="29"/>
        <v>2.6075383943042509E-2</v>
      </c>
      <c r="CM36" s="23">
        <f t="shared" si="136"/>
        <v>-0.16147874145856633</v>
      </c>
      <c r="CN36" s="23">
        <f t="shared" si="30"/>
        <v>2.6075383943042509E-2</v>
      </c>
      <c r="CP36" s="23">
        <f t="shared" si="137"/>
        <v>-0.16147874145856633</v>
      </c>
      <c r="CQ36" s="23">
        <f t="shared" si="31"/>
        <v>2.6075383943042509E-2</v>
      </c>
      <c r="CS36" s="23">
        <f t="shared" si="138"/>
        <v>-0.16147874145856633</v>
      </c>
      <c r="CT36" s="23">
        <f t="shared" si="32"/>
        <v>2.6075383943042509E-2</v>
      </c>
      <c r="CV36" s="23">
        <f t="shared" si="139"/>
        <v>-0.16147874145856633</v>
      </c>
      <c r="CW36" s="23">
        <f t="shared" si="33"/>
        <v>2.6075383943042509E-2</v>
      </c>
      <c r="CY36" s="23">
        <f t="shared" si="140"/>
        <v>-0.16147874145856633</v>
      </c>
      <c r="CZ36" s="23">
        <f t="shared" si="34"/>
        <v>2.6075383943042509E-2</v>
      </c>
      <c r="DB36" s="23">
        <f t="shared" si="141"/>
        <v>-0.16147874145856633</v>
      </c>
      <c r="DC36" s="23">
        <f t="shared" si="35"/>
        <v>2.6075383943042509E-2</v>
      </c>
      <c r="DE36" s="23">
        <f t="shared" si="142"/>
        <v>-0.16147874145856633</v>
      </c>
      <c r="DF36" s="23">
        <f t="shared" si="36"/>
        <v>2.6075383943042509E-2</v>
      </c>
      <c r="DH36" s="23">
        <f t="shared" si="143"/>
        <v>-0.16147874145856633</v>
      </c>
      <c r="DI36" s="23">
        <f t="shared" si="37"/>
        <v>2.6075383943042509E-2</v>
      </c>
      <c r="DK36" s="23">
        <f t="shared" si="144"/>
        <v>-0.16147874145856633</v>
      </c>
      <c r="DL36" s="23">
        <f t="shared" si="38"/>
        <v>2.6075383943042509E-2</v>
      </c>
      <c r="DN36" s="23">
        <f t="shared" si="145"/>
        <v>-0.16147874145856633</v>
      </c>
      <c r="DO36" s="23">
        <f t="shared" si="39"/>
        <v>2.6075383943042509E-2</v>
      </c>
      <c r="DQ36" s="23">
        <f t="shared" si="146"/>
        <v>-0.16147874145856633</v>
      </c>
      <c r="DR36" s="23">
        <f t="shared" si="40"/>
        <v>2.6075383943042509E-2</v>
      </c>
      <c r="DT36" s="23">
        <f t="shared" si="147"/>
        <v>-0.16147874145856633</v>
      </c>
      <c r="DU36" s="23">
        <f t="shared" si="41"/>
        <v>2.6075383943042509E-2</v>
      </c>
      <c r="DW36" s="23">
        <f t="shared" si="148"/>
        <v>-0.16147874145856633</v>
      </c>
      <c r="DX36" s="23">
        <f t="shared" si="42"/>
        <v>2.6075383943042509E-2</v>
      </c>
      <c r="DZ36" s="23">
        <f t="shared" si="149"/>
        <v>-0.16147874145856633</v>
      </c>
      <c r="EA36" s="23">
        <f t="shared" si="43"/>
        <v>2.6075383943042509E-2</v>
      </c>
      <c r="EC36" s="23">
        <f t="shared" si="150"/>
        <v>-0.16147874145856633</v>
      </c>
      <c r="ED36" s="23">
        <f t="shared" si="44"/>
        <v>2.6075383943042509E-2</v>
      </c>
      <c r="EF36" s="23">
        <f t="shared" si="151"/>
        <v>-0.16147874145856633</v>
      </c>
      <c r="EG36" s="23">
        <f t="shared" si="45"/>
        <v>2.6075383943042509E-2</v>
      </c>
      <c r="EI36" s="23">
        <f t="shared" si="152"/>
        <v>-0.16147874145856633</v>
      </c>
      <c r="EJ36" s="23">
        <f t="shared" si="46"/>
        <v>2.6075383943042509E-2</v>
      </c>
      <c r="EL36" s="23">
        <f t="shared" si="153"/>
        <v>-0.16147874145856633</v>
      </c>
      <c r="EM36" s="23">
        <f t="shared" si="47"/>
        <v>2.6075383943042509E-2</v>
      </c>
      <c r="EO36" s="23">
        <f t="shared" si="154"/>
        <v>-0.16147874145856633</v>
      </c>
      <c r="EP36" s="23">
        <f t="shared" si="48"/>
        <v>2.6075383943042509E-2</v>
      </c>
      <c r="ER36" s="23">
        <f t="shared" si="155"/>
        <v>-0.16147874145856633</v>
      </c>
      <c r="ES36" s="23">
        <f t="shared" si="49"/>
        <v>2.6075383943042509E-2</v>
      </c>
      <c r="EU36" s="23">
        <f t="shared" si="156"/>
        <v>-0.16147874145856633</v>
      </c>
      <c r="EV36" s="23">
        <f t="shared" si="50"/>
        <v>2.6075383943042509E-2</v>
      </c>
      <c r="EX36" s="23">
        <f t="shared" si="157"/>
        <v>-0.16147874145856633</v>
      </c>
      <c r="EY36" s="23">
        <f t="shared" si="51"/>
        <v>2.6075383943042509E-2</v>
      </c>
      <c r="FA36" s="23">
        <f t="shared" si="158"/>
        <v>-0.16147874145856633</v>
      </c>
      <c r="FB36" s="23">
        <f t="shared" si="52"/>
        <v>2.6075383943042509E-2</v>
      </c>
    </row>
    <row r="37" spans="1:158" ht="14.25" x14ac:dyDescent="0.45">
      <c r="A37"/>
      <c r="B37"/>
      <c r="D37" s="24">
        <f t="shared" si="112"/>
        <v>-0.62536180070587166</v>
      </c>
      <c r="E37" s="24">
        <f t="shared" si="24"/>
        <v>0.39107738178209034</v>
      </c>
      <c r="G37" s="24">
        <f t="shared" si="113"/>
        <v>-0.62536180070587166</v>
      </c>
      <c r="H37" s="24">
        <f t="shared" si="1"/>
        <v>0.39107738178209034</v>
      </c>
      <c r="J37" s="24">
        <f t="shared" si="114"/>
        <v>-0.62536180070587166</v>
      </c>
      <c r="K37" s="24">
        <f t="shared" si="2"/>
        <v>0.39107738178209034</v>
      </c>
      <c r="M37" s="24">
        <f t="shared" si="115"/>
        <v>-0.16147874145856633</v>
      </c>
      <c r="N37" s="24">
        <f t="shared" si="3"/>
        <v>2.6075383943042509E-2</v>
      </c>
      <c r="P37" s="24">
        <f t="shared" si="116"/>
        <v>-0.427476750335817</v>
      </c>
      <c r="Q37" s="24">
        <f t="shared" si="4"/>
        <v>0.18273637207767043</v>
      </c>
      <c r="S37" s="24">
        <f t="shared" si="117"/>
        <v>-0.68910544762925863</v>
      </c>
      <c r="T37" s="24">
        <f t="shared" si="5"/>
        <v>0.47486631795232093</v>
      </c>
      <c r="V37" s="24">
        <f t="shared" si="118"/>
        <v>-0.99132072319842068</v>
      </c>
      <c r="W37" s="24">
        <f t="shared" si="6"/>
        <v>0.98271677624263976</v>
      </c>
      <c r="Y37" s="24">
        <f t="shared" si="119"/>
        <v>-1.2167573804541081</v>
      </c>
      <c r="Z37" s="24">
        <f t="shared" si="7"/>
        <v>1.4804985228895431</v>
      </c>
      <c r="AB37" s="24">
        <f t="shared" si="120"/>
        <v>-1.4625465394474264</v>
      </c>
      <c r="AC37" s="24">
        <f t="shared" si="8"/>
        <v>2.1390423800496423</v>
      </c>
      <c r="AE37" s="24">
        <f t="shared" si="121"/>
        <v>-1.5795648577436636</v>
      </c>
      <c r="AF37" s="24">
        <f t="shared" si="9"/>
        <v>2.4950251398187602</v>
      </c>
      <c r="AH37" s="24">
        <f t="shared" si="122"/>
        <v>-1.5170229895991145</v>
      </c>
      <c r="AI37" s="24">
        <f t="shared" si="107"/>
        <v>2.3013587509722351</v>
      </c>
      <c r="AK37" s="24">
        <f t="shared" si="123"/>
        <v>-1.4339260317025255</v>
      </c>
      <c r="AL37" s="24">
        <f t="shared" si="11"/>
        <v>2.0561438643941523</v>
      </c>
      <c r="AN37" s="24">
        <f t="shared" si="124"/>
        <v>-1.5025181862876966</v>
      </c>
      <c r="AO37" s="24">
        <f t="shared" si="12"/>
        <v>2.2575609001252692</v>
      </c>
      <c r="AQ37" s="24">
        <f t="shared" si="125"/>
        <v>-1.5585436474434782</v>
      </c>
      <c r="AR37" s="24">
        <f t="shared" si="13"/>
        <v>2.4290583009864206</v>
      </c>
      <c r="AT37" s="24">
        <f t="shared" si="126"/>
        <v>-1.820975401790609</v>
      </c>
      <c r="AU37" s="24">
        <f t="shared" si="14"/>
        <v>3.3159514139264701</v>
      </c>
      <c r="AW37" s="24">
        <f t="shared" si="127"/>
        <v>-2.0849062097300002</v>
      </c>
      <c r="AX37" s="24">
        <f t="shared" si="15"/>
        <v>4.3468339033707153</v>
      </c>
      <c r="AZ37" s="24">
        <f t="shared" si="128"/>
        <v>-2.0456190139858612</v>
      </c>
      <c r="BA37" s="24">
        <f t="shared" si="16"/>
        <v>4.1845571503804875</v>
      </c>
      <c r="BC37" s="24">
        <f t="shared" si="129"/>
        <v>-1.4909791372686594</v>
      </c>
      <c r="BD37" s="24">
        <f t="shared" si="17"/>
        <v>2.2230187877703957</v>
      </c>
      <c r="BF37" s="24">
        <f t="shared" si="130"/>
        <v>-1.8224768500257138</v>
      </c>
      <c r="BG37" s="24">
        <f t="shared" si="18"/>
        <v>3.3214218688796482</v>
      </c>
      <c r="BI37" s="24">
        <f t="shared" si="131"/>
        <v>-2.7690566685938474</v>
      </c>
      <c r="BJ37" s="24">
        <f t="shared" si="19"/>
        <v>7.6676748338840559</v>
      </c>
      <c r="BL37" s="24" t="e">
        <f t="shared" si="132"/>
        <v>#DIV/0!</v>
      </c>
      <c r="BM37" s="24" t="e">
        <f t="shared" si="20"/>
        <v>#DIV/0!</v>
      </c>
      <c r="BO37" s="24" t="e">
        <f t="shared" si="159"/>
        <v>#DIV/0!</v>
      </c>
      <c r="BP37" s="24" t="e">
        <f t="shared" si="21"/>
        <v>#DIV/0!</v>
      </c>
      <c r="BR37" s="24" t="e">
        <f t="shared" si="160"/>
        <v>#DIV/0!</v>
      </c>
      <c r="BS37" s="24" t="e">
        <f t="shared" si="22"/>
        <v>#DIV/0!</v>
      </c>
      <c r="BU37" s="24" t="e">
        <f t="shared" si="161"/>
        <v>#DIV/0!</v>
      </c>
      <c r="BV37" s="24" t="e">
        <f t="shared" si="23"/>
        <v>#DIV/0!</v>
      </c>
      <c r="BX37" s="25" t="e">
        <f t="shared" si="162"/>
        <v>#DIV/0!</v>
      </c>
      <c r="BY37" s="25" t="e">
        <f t="shared" si="25"/>
        <v>#DIV/0!</v>
      </c>
      <c r="CA37" s="25" t="e">
        <f t="shared" si="163"/>
        <v>#DIV/0!</v>
      </c>
      <c r="CB37" s="25" t="e">
        <f t="shared" si="26"/>
        <v>#DIV/0!</v>
      </c>
      <c r="CD37" s="26" t="e">
        <f t="shared" ref="CD37:CD80" si="164">$B37-(INTERCEPT($B$37:$B$80,$A$37:$A$80)+SLOPE($B$37:$B$80,$A$37:$A$80)*$A37)</f>
        <v>#DIV/0!</v>
      </c>
      <c r="CE37" s="26" t="e">
        <f t="shared" si="27"/>
        <v>#DIV/0!</v>
      </c>
      <c r="CG37" s="23">
        <f t="shared" si="134"/>
        <v>-0.16147874145856633</v>
      </c>
      <c r="CH37" s="23">
        <f t="shared" si="28"/>
        <v>2.6075383943042509E-2</v>
      </c>
      <c r="CJ37" s="23">
        <f t="shared" si="135"/>
        <v>-0.16147874145856633</v>
      </c>
      <c r="CK37" s="23">
        <f t="shared" si="29"/>
        <v>2.6075383943042509E-2</v>
      </c>
      <c r="CM37" s="23">
        <f t="shared" si="136"/>
        <v>-0.16147874145856633</v>
      </c>
      <c r="CN37" s="23">
        <f t="shared" si="30"/>
        <v>2.6075383943042509E-2</v>
      </c>
      <c r="CP37" s="23">
        <f t="shared" si="137"/>
        <v>-0.16147874145856633</v>
      </c>
      <c r="CQ37" s="23">
        <f t="shared" si="31"/>
        <v>2.6075383943042509E-2</v>
      </c>
      <c r="CS37" s="23">
        <f t="shared" si="138"/>
        <v>-0.16147874145856633</v>
      </c>
      <c r="CT37" s="23">
        <f t="shared" si="32"/>
        <v>2.6075383943042509E-2</v>
      </c>
      <c r="CV37" s="23">
        <f t="shared" si="139"/>
        <v>-0.16147874145856633</v>
      </c>
      <c r="CW37" s="23">
        <f t="shared" si="33"/>
        <v>2.6075383943042509E-2</v>
      </c>
      <c r="CY37" s="23">
        <f t="shared" si="140"/>
        <v>-0.16147874145856633</v>
      </c>
      <c r="CZ37" s="23">
        <f t="shared" si="34"/>
        <v>2.6075383943042509E-2</v>
      </c>
      <c r="DB37" s="23">
        <f t="shared" si="141"/>
        <v>-0.16147874145856633</v>
      </c>
      <c r="DC37" s="23">
        <f t="shared" si="35"/>
        <v>2.6075383943042509E-2</v>
      </c>
      <c r="DE37" s="23">
        <f t="shared" si="142"/>
        <v>-0.16147874145856633</v>
      </c>
      <c r="DF37" s="23">
        <f t="shared" si="36"/>
        <v>2.6075383943042509E-2</v>
      </c>
      <c r="DH37" s="23">
        <f t="shared" si="143"/>
        <v>-0.16147874145856633</v>
      </c>
      <c r="DI37" s="23">
        <f t="shared" si="37"/>
        <v>2.6075383943042509E-2</v>
      </c>
      <c r="DK37" s="23">
        <f t="shared" si="144"/>
        <v>-0.16147874145856633</v>
      </c>
      <c r="DL37" s="23">
        <f t="shared" si="38"/>
        <v>2.6075383943042509E-2</v>
      </c>
      <c r="DN37" s="23">
        <f t="shared" si="145"/>
        <v>-0.16147874145856633</v>
      </c>
      <c r="DO37" s="23">
        <f t="shared" si="39"/>
        <v>2.6075383943042509E-2</v>
      </c>
      <c r="DQ37" s="23">
        <f t="shared" si="146"/>
        <v>-0.16147874145856633</v>
      </c>
      <c r="DR37" s="23">
        <f t="shared" si="40"/>
        <v>2.6075383943042509E-2</v>
      </c>
      <c r="DT37" s="23">
        <f t="shared" si="147"/>
        <v>-0.16147874145856633</v>
      </c>
      <c r="DU37" s="23">
        <f t="shared" si="41"/>
        <v>2.6075383943042509E-2</v>
      </c>
      <c r="DW37" s="23">
        <f t="shared" si="148"/>
        <v>-0.16147874145856633</v>
      </c>
      <c r="DX37" s="23">
        <f t="shared" si="42"/>
        <v>2.6075383943042509E-2</v>
      </c>
      <c r="DZ37" s="23">
        <f t="shared" si="149"/>
        <v>-0.16147874145856633</v>
      </c>
      <c r="EA37" s="23">
        <f t="shared" si="43"/>
        <v>2.6075383943042509E-2</v>
      </c>
      <c r="EC37" s="23">
        <f t="shared" si="150"/>
        <v>-0.16147874145856633</v>
      </c>
      <c r="ED37" s="23">
        <f t="shared" si="44"/>
        <v>2.6075383943042509E-2</v>
      </c>
      <c r="EF37" s="23">
        <f t="shared" si="151"/>
        <v>-0.16147874145856633</v>
      </c>
      <c r="EG37" s="23">
        <f t="shared" si="45"/>
        <v>2.6075383943042509E-2</v>
      </c>
      <c r="EI37" s="23">
        <f t="shared" si="152"/>
        <v>-0.16147874145856633</v>
      </c>
      <c r="EJ37" s="23">
        <f t="shared" si="46"/>
        <v>2.6075383943042509E-2</v>
      </c>
      <c r="EL37" s="23">
        <f t="shared" si="153"/>
        <v>-0.16147874145856633</v>
      </c>
      <c r="EM37" s="23">
        <f t="shared" si="47"/>
        <v>2.6075383943042509E-2</v>
      </c>
      <c r="EO37" s="23">
        <f t="shared" si="154"/>
        <v>-0.16147874145856633</v>
      </c>
      <c r="EP37" s="23">
        <f t="shared" si="48"/>
        <v>2.6075383943042509E-2</v>
      </c>
      <c r="ER37" s="23">
        <f t="shared" si="155"/>
        <v>-0.16147874145856633</v>
      </c>
      <c r="ES37" s="23">
        <f t="shared" si="49"/>
        <v>2.6075383943042509E-2</v>
      </c>
      <c r="EU37" s="23">
        <f t="shared" si="156"/>
        <v>-0.16147874145856633</v>
      </c>
      <c r="EV37" s="23">
        <f t="shared" si="50"/>
        <v>2.6075383943042509E-2</v>
      </c>
      <c r="EX37" s="23">
        <f t="shared" si="157"/>
        <v>-0.16147874145856633</v>
      </c>
      <c r="EY37" s="23">
        <f t="shared" si="51"/>
        <v>2.6075383943042509E-2</v>
      </c>
      <c r="FA37" s="23">
        <f t="shared" si="158"/>
        <v>-0.16147874145856633</v>
      </c>
      <c r="FB37" s="23">
        <f t="shared" si="52"/>
        <v>2.6075383943042509E-2</v>
      </c>
    </row>
    <row r="38" spans="1:158" ht="14.25" x14ac:dyDescent="0.45">
      <c r="A38"/>
      <c r="B38"/>
      <c r="D38" s="24">
        <f t="shared" si="112"/>
        <v>-0.62536180070587166</v>
      </c>
      <c r="E38" s="24">
        <f t="shared" si="24"/>
        <v>0.39107738178209034</v>
      </c>
      <c r="G38" s="24">
        <f t="shared" si="113"/>
        <v>-0.62536180070587166</v>
      </c>
      <c r="H38" s="24">
        <f t="shared" si="1"/>
        <v>0.39107738178209034</v>
      </c>
      <c r="J38" s="24">
        <f t="shared" si="114"/>
        <v>-0.62536180070587166</v>
      </c>
      <c r="K38" s="24">
        <f t="shared" si="2"/>
        <v>0.39107738178209034</v>
      </c>
      <c r="M38" s="24">
        <f t="shared" si="115"/>
        <v>-0.16147874145856633</v>
      </c>
      <c r="N38" s="24">
        <f t="shared" si="3"/>
        <v>2.6075383943042509E-2</v>
      </c>
      <c r="P38" s="24">
        <f t="shared" si="116"/>
        <v>-0.427476750335817</v>
      </c>
      <c r="Q38" s="24">
        <f t="shared" si="4"/>
        <v>0.18273637207767043</v>
      </c>
      <c r="S38" s="24">
        <f t="shared" si="117"/>
        <v>-0.68910544762925863</v>
      </c>
      <c r="T38" s="24">
        <f t="shared" si="5"/>
        <v>0.47486631795232093</v>
      </c>
      <c r="V38" s="24">
        <f t="shared" si="118"/>
        <v>-0.99132072319842068</v>
      </c>
      <c r="W38" s="24">
        <f t="shared" si="6"/>
        <v>0.98271677624263976</v>
      </c>
      <c r="Y38" s="24">
        <f t="shared" si="119"/>
        <v>-1.2167573804541081</v>
      </c>
      <c r="Z38" s="24">
        <f t="shared" si="7"/>
        <v>1.4804985228895431</v>
      </c>
      <c r="AB38" s="24">
        <f t="shared" si="120"/>
        <v>-1.4625465394474264</v>
      </c>
      <c r="AC38" s="24">
        <f t="shared" si="8"/>
        <v>2.1390423800496423</v>
      </c>
      <c r="AE38" s="24">
        <f t="shared" si="121"/>
        <v>-1.5795648577436636</v>
      </c>
      <c r="AF38" s="24">
        <f t="shared" si="9"/>
        <v>2.4950251398187602</v>
      </c>
      <c r="AH38" s="24">
        <f t="shared" si="122"/>
        <v>-1.5170229895991145</v>
      </c>
      <c r="AI38" s="24">
        <f t="shared" si="107"/>
        <v>2.3013587509722351</v>
      </c>
      <c r="AK38" s="24">
        <f t="shared" si="123"/>
        <v>-1.4339260317025255</v>
      </c>
      <c r="AL38" s="24">
        <f t="shared" si="11"/>
        <v>2.0561438643941523</v>
      </c>
      <c r="AN38" s="24">
        <f t="shared" si="124"/>
        <v>-1.5025181862876966</v>
      </c>
      <c r="AO38" s="24">
        <f t="shared" si="12"/>
        <v>2.2575609001252692</v>
      </c>
      <c r="AQ38" s="24">
        <f t="shared" si="125"/>
        <v>-1.5585436474434782</v>
      </c>
      <c r="AR38" s="24">
        <f t="shared" si="13"/>
        <v>2.4290583009864206</v>
      </c>
      <c r="AT38" s="24">
        <f t="shared" si="126"/>
        <v>-1.820975401790609</v>
      </c>
      <c r="AU38" s="24">
        <f t="shared" si="14"/>
        <v>3.3159514139264701</v>
      </c>
      <c r="AW38" s="24">
        <f t="shared" si="127"/>
        <v>-2.0849062097300002</v>
      </c>
      <c r="AX38" s="24">
        <f t="shared" si="15"/>
        <v>4.3468339033707153</v>
      </c>
      <c r="AZ38" s="24">
        <f t="shared" si="128"/>
        <v>-2.0456190139858612</v>
      </c>
      <c r="BA38" s="24">
        <f t="shared" si="16"/>
        <v>4.1845571503804875</v>
      </c>
      <c r="BC38" s="24">
        <f t="shared" si="129"/>
        <v>-1.4909791372686594</v>
      </c>
      <c r="BD38" s="24">
        <f t="shared" si="17"/>
        <v>2.2230187877703957</v>
      </c>
      <c r="BF38" s="24">
        <f t="shared" si="130"/>
        <v>-1.8224768500257138</v>
      </c>
      <c r="BG38" s="24">
        <f t="shared" si="18"/>
        <v>3.3214218688796482</v>
      </c>
      <c r="BI38" s="24">
        <f t="shared" si="131"/>
        <v>-2.7690566685938474</v>
      </c>
      <c r="BJ38" s="24">
        <f t="shared" si="19"/>
        <v>7.6676748338840559</v>
      </c>
      <c r="BL38" s="24" t="e">
        <f t="shared" si="132"/>
        <v>#DIV/0!</v>
      </c>
      <c r="BM38" s="24" t="e">
        <f t="shared" si="20"/>
        <v>#DIV/0!</v>
      </c>
      <c r="BO38" s="24" t="e">
        <f t="shared" si="159"/>
        <v>#DIV/0!</v>
      </c>
      <c r="BP38" s="24" t="e">
        <f t="shared" si="21"/>
        <v>#DIV/0!</v>
      </c>
      <c r="BR38" s="24" t="e">
        <f t="shared" si="160"/>
        <v>#DIV/0!</v>
      </c>
      <c r="BS38" s="24" t="e">
        <f t="shared" si="22"/>
        <v>#DIV/0!</v>
      </c>
      <c r="BU38" s="24" t="e">
        <f t="shared" si="161"/>
        <v>#DIV/0!</v>
      </c>
      <c r="BV38" s="24" t="e">
        <f t="shared" si="23"/>
        <v>#DIV/0!</v>
      </c>
      <c r="BX38" s="25" t="e">
        <f t="shared" si="162"/>
        <v>#DIV/0!</v>
      </c>
      <c r="BY38" s="25" t="e">
        <f t="shared" si="25"/>
        <v>#DIV/0!</v>
      </c>
      <c r="CA38" s="25" t="e">
        <f t="shared" si="163"/>
        <v>#DIV/0!</v>
      </c>
      <c r="CB38" s="25" t="e">
        <f t="shared" si="26"/>
        <v>#DIV/0!</v>
      </c>
      <c r="CD38" s="26" t="e">
        <f t="shared" si="164"/>
        <v>#DIV/0!</v>
      </c>
      <c r="CE38" s="26" t="e">
        <f t="shared" si="27"/>
        <v>#DIV/0!</v>
      </c>
      <c r="CG38" s="26" t="e">
        <f t="shared" ref="CG38:CG80" si="165">$B38-(INTERCEPT($B$38:$B$80,$A$38:$A$80)+SLOPE($B$38:$B$80,$A$38:$A$80)*$A38)</f>
        <v>#DIV/0!</v>
      </c>
      <c r="CH38" s="26" t="e">
        <f t="shared" si="28"/>
        <v>#DIV/0!</v>
      </c>
      <c r="CJ38" s="23">
        <f t="shared" si="135"/>
        <v>-0.16147874145856633</v>
      </c>
      <c r="CK38" s="23">
        <f t="shared" si="29"/>
        <v>2.6075383943042509E-2</v>
      </c>
      <c r="CM38" s="23">
        <f t="shared" si="136"/>
        <v>-0.16147874145856633</v>
      </c>
      <c r="CN38" s="23">
        <f t="shared" si="30"/>
        <v>2.6075383943042509E-2</v>
      </c>
      <c r="CP38" s="23">
        <f t="shared" si="137"/>
        <v>-0.16147874145856633</v>
      </c>
      <c r="CQ38" s="23">
        <f t="shared" si="31"/>
        <v>2.6075383943042509E-2</v>
      </c>
      <c r="CS38" s="23">
        <f t="shared" si="138"/>
        <v>-0.16147874145856633</v>
      </c>
      <c r="CT38" s="23">
        <f t="shared" si="32"/>
        <v>2.6075383943042509E-2</v>
      </c>
      <c r="CV38" s="23">
        <f t="shared" si="139"/>
        <v>-0.16147874145856633</v>
      </c>
      <c r="CW38" s="23">
        <f t="shared" si="33"/>
        <v>2.6075383943042509E-2</v>
      </c>
      <c r="CY38" s="23">
        <f t="shared" si="140"/>
        <v>-0.16147874145856633</v>
      </c>
      <c r="CZ38" s="23">
        <f t="shared" si="34"/>
        <v>2.6075383943042509E-2</v>
      </c>
      <c r="DB38" s="23">
        <f t="shared" si="141"/>
        <v>-0.16147874145856633</v>
      </c>
      <c r="DC38" s="23">
        <f t="shared" si="35"/>
        <v>2.6075383943042509E-2</v>
      </c>
      <c r="DE38" s="23">
        <f t="shared" si="142"/>
        <v>-0.16147874145856633</v>
      </c>
      <c r="DF38" s="23">
        <f t="shared" si="36"/>
        <v>2.6075383943042509E-2</v>
      </c>
      <c r="DH38" s="23">
        <f t="shared" si="143"/>
        <v>-0.16147874145856633</v>
      </c>
      <c r="DI38" s="23">
        <f t="shared" si="37"/>
        <v>2.6075383943042509E-2</v>
      </c>
      <c r="DK38" s="23">
        <f t="shared" si="144"/>
        <v>-0.16147874145856633</v>
      </c>
      <c r="DL38" s="23">
        <f t="shared" si="38"/>
        <v>2.6075383943042509E-2</v>
      </c>
      <c r="DN38" s="23">
        <f t="shared" si="145"/>
        <v>-0.16147874145856633</v>
      </c>
      <c r="DO38" s="23">
        <f t="shared" si="39"/>
        <v>2.6075383943042509E-2</v>
      </c>
      <c r="DQ38" s="23">
        <f t="shared" si="146"/>
        <v>-0.16147874145856633</v>
      </c>
      <c r="DR38" s="23">
        <f t="shared" si="40"/>
        <v>2.6075383943042509E-2</v>
      </c>
      <c r="DT38" s="23">
        <f t="shared" si="147"/>
        <v>-0.16147874145856633</v>
      </c>
      <c r="DU38" s="23">
        <f t="shared" si="41"/>
        <v>2.6075383943042509E-2</v>
      </c>
      <c r="DW38" s="23">
        <f t="shared" si="148"/>
        <v>-0.16147874145856633</v>
      </c>
      <c r="DX38" s="23">
        <f t="shared" si="42"/>
        <v>2.6075383943042509E-2</v>
      </c>
      <c r="DZ38" s="23">
        <f t="shared" si="149"/>
        <v>-0.16147874145856633</v>
      </c>
      <c r="EA38" s="23">
        <f t="shared" si="43"/>
        <v>2.6075383943042509E-2</v>
      </c>
      <c r="EC38" s="23">
        <f t="shared" si="150"/>
        <v>-0.16147874145856633</v>
      </c>
      <c r="ED38" s="23">
        <f t="shared" si="44"/>
        <v>2.6075383943042509E-2</v>
      </c>
      <c r="EF38" s="23">
        <f t="shared" si="151"/>
        <v>-0.16147874145856633</v>
      </c>
      <c r="EG38" s="23">
        <f t="shared" si="45"/>
        <v>2.6075383943042509E-2</v>
      </c>
      <c r="EI38" s="23">
        <f t="shared" si="152"/>
        <v>-0.16147874145856633</v>
      </c>
      <c r="EJ38" s="23">
        <f t="shared" si="46"/>
        <v>2.6075383943042509E-2</v>
      </c>
      <c r="EL38" s="23">
        <f t="shared" si="153"/>
        <v>-0.16147874145856633</v>
      </c>
      <c r="EM38" s="23">
        <f t="shared" si="47"/>
        <v>2.6075383943042509E-2</v>
      </c>
      <c r="EO38" s="23">
        <f t="shared" si="154"/>
        <v>-0.16147874145856633</v>
      </c>
      <c r="EP38" s="23">
        <f t="shared" si="48"/>
        <v>2.6075383943042509E-2</v>
      </c>
      <c r="ER38" s="23">
        <f t="shared" si="155"/>
        <v>-0.16147874145856633</v>
      </c>
      <c r="ES38" s="23">
        <f t="shared" si="49"/>
        <v>2.6075383943042509E-2</v>
      </c>
      <c r="EU38" s="23">
        <f t="shared" si="156"/>
        <v>-0.16147874145856633</v>
      </c>
      <c r="EV38" s="23">
        <f t="shared" si="50"/>
        <v>2.6075383943042509E-2</v>
      </c>
      <c r="EX38" s="23">
        <f t="shared" si="157"/>
        <v>-0.16147874145856633</v>
      </c>
      <c r="EY38" s="23">
        <f t="shared" si="51"/>
        <v>2.6075383943042509E-2</v>
      </c>
      <c r="FA38" s="23">
        <f t="shared" si="158"/>
        <v>-0.16147874145856633</v>
      </c>
      <c r="FB38" s="23">
        <f t="shared" si="52"/>
        <v>2.6075383943042509E-2</v>
      </c>
    </row>
    <row r="39" spans="1:158" ht="14.25" x14ac:dyDescent="0.45">
      <c r="A39"/>
      <c r="B39"/>
      <c r="D39" s="24">
        <f t="shared" si="112"/>
        <v>-0.62536180070587166</v>
      </c>
      <c r="E39" s="24">
        <f t="shared" si="24"/>
        <v>0.39107738178209034</v>
      </c>
      <c r="G39" s="24">
        <f t="shared" si="113"/>
        <v>-0.62536180070587166</v>
      </c>
      <c r="H39" s="24">
        <f t="shared" si="1"/>
        <v>0.39107738178209034</v>
      </c>
      <c r="J39" s="24">
        <f t="shared" si="114"/>
        <v>-0.62536180070587166</v>
      </c>
      <c r="K39" s="24">
        <f t="shared" si="2"/>
        <v>0.39107738178209034</v>
      </c>
      <c r="M39" s="24">
        <f t="shared" si="115"/>
        <v>-0.16147874145856633</v>
      </c>
      <c r="N39" s="24">
        <f t="shared" si="3"/>
        <v>2.6075383943042509E-2</v>
      </c>
      <c r="P39" s="24">
        <f t="shared" si="116"/>
        <v>-0.427476750335817</v>
      </c>
      <c r="Q39" s="24">
        <f t="shared" si="4"/>
        <v>0.18273637207767043</v>
      </c>
      <c r="S39" s="24">
        <f t="shared" si="117"/>
        <v>-0.68910544762925863</v>
      </c>
      <c r="T39" s="24">
        <f t="shared" si="5"/>
        <v>0.47486631795232093</v>
      </c>
      <c r="V39" s="24">
        <f t="shared" si="118"/>
        <v>-0.99132072319842068</v>
      </c>
      <c r="W39" s="24">
        <f t="shared" si="6"/>
        <v>0.98271677624263976</v>
      </c>
      <c r="Y39" s="24">
        <f t="shared" si="119"/>
        <v>-1.2167573804541081</v>
      </c>
      <c r="Z39" s="24">
        <f t="shared" si="7"/>
        <v>1.4804985228895431</v>
      </c>
      <c r="AB39" s="24">
        <f t="shared" si="120"/>
        <v>-1.4625465394474264</v>
      </c>
      <c r="AC39" s="24">
        <f t="shared" si="8"/>
        <v>2.1390423800496423</v>
      </c>
      <c r="AE39" s="24">
        <f t="shared" si="121"/>
        <v>-1.5795648577436636</v>
      </c>
      <c r="AF39" s="24">
        <f t="shared" si="9"/>
        <v>2.4950251398187602</v>
      </c>
      <c r="AH39" s="24">
        <f t="shared" si="122"/>
        <v>-1.5170229895991145</v>
      </c>
      <c r="AI39" s="24">
        <f t="shared" si="107"/>
        <v>2.3013587509722351</v>
      </c>
      <c r="AK39" s="24">
        <f t="shared" si="123"/>
        <v>-1.4339260317025255</v>
      </c>
      <c r="AL39" s="24">
        <f t="shared" si="11"/>
        <v>2.0561438643941523</v>
      </c>
      <c r="AN39" s="24">
        <f t="shared" si="124"/>
        <v>-1.5025181862876966</v>
      </c>
      <c r="AO39" s="24">
        <f t="shared" si="12"/>
        <v>2.2575609001252692</v>
      </c>
      <c r="AQ39" s="24">
        <f t="shared" si="125"/>
        <v>-1.5585436474434782</v>
      </c>
      <c r="AR39" s="24">
        <f t="shared" si="13"/>
        <v>2.4290583009864206</v>
      </c>
      <c r="AT39" s="24">
        <f t="shared" si="126"/>
        <v>-1.820975401790609</v>
      </c>
      <c r="AU39" s="24">
        <f t="shared" si="14"/>
        <v>3.3159514139264701</v>
      </c>
      <c r="AW39" s="24">
        <f t="shared" si="127"/>
        <v>-2.0849062097300002</v>
      </c>
      <c r="AX39" s="24">
        <f t="shared" si="15"/>
        <v>4.3468339033707153</v>
      </c>
      <c r="AZ39" s="24">
        <f t="shared" si="128"/>
        <v>-2.0456190139858612</v>
      </c>
      <c r="BA39" s="24">
        <f t="shared" si="16"/>
        <v>4.1845571503804875</v>
      </c>
      <c r="BC39" s="24">
        <f t="shared" si="129"/>
        <v>-1.4909791372686594</v>
      </c>
      <c r="BD39" s="24">
        <f t="shared" si="17"/>
        <v>2.2230187877703957</v>
      </c>
      <c r="BF39" s="24">
        <f t="shared" si="130"/>
        <v>-1.8224768500257138</v>
      </c>
      <c r="BG39" s="24">
        <f t="shared" si="18"/>
        <v>3.3214218688796482</v>
      </c>
      <c r="BI39" s="24">
        <f t="shared" si="131"/>
        <v>-2.7690566685938474</v>
      </c>
      <c r="BJ39" s="24">
        <f t="shared" si="19"/>
        <v>7.6676748338840559</v>
      </c>
      <c r="BL39" s="24" t="e">
        <f t="shared" si="132"/>
        <v>#DIV/0!</v>
      </c>
      <c r="BM39" s="24" t="e">
        <f t="shared" si="20"/>
        <v>#DIV/0!</v>
      </c>
      <c r="BO39" s="24" t="e">
        <f t="shared" si="159"/>
        <v>#DIV/0!</v>
      </c>
      <c r="BP39" s="24" t="e">
        <f t="shared" si="21"/>
        <v>#DIV/0!</v>
      </c>
      <c r="BR39" s="24" t="e">
        <f t="shared" si="160"/>
        <v>#DIV/0!</v>
      </c>
      <c r="BS39" s="24" t="e">
        <f t="shared" si="22"/>
        <v>#DIV/0!</v>
      </c>
      <c r="BU39" s="24" t="e">
        <f t="shared" si="161"/>
        <v>#DIV/0!</v>
      </c>
      <c r="BV39" s="24" t="e">
        <f t="shared" si="23"/>
        <v>#DIV/0!</v>
      </c>
      <c r="BX39" s="25" t="e">
        <f t="shared" si="162"/>
        <v>#DIV/0!</v>
      </c>
      <c r="BY39" s="25" t="e">
        <f t="shared" si="25"/>
        <v>#DIV/0!</v>
      </c>
      <c r="CA39" s="25" t="e">
        <f t="shared" si="163"/>
        <v>#DIV/0!</v>
      </c>
      <c r="CB39" s="25" t="e">
        <f t="shared" si="26"/>
        <v>#DIV/0!</v>
      </c>
      <c r="CD39" s="26" t="e">
        <f t="shared" si="164"/>
        <v>#DIV/0!</v>
      </c>
      <c r="CE39" s="26" t="e">
        <f t="shared" si="27"/>
        <v>#DIV/0!</v>
      </c>
      <c r="CG39" s="26" t="e">
        <f t="shared" si="165"/>
        <v>#DIV/0!</v>
      </c>
      <c r="CH39" s="26" t="e">
        <f t="shared" si="28"/>
        <v>#DIV/0!</v>
      </c>
      <c r="CJ39" s="26" t="e">
        <f t="shared" ref="CJ39:CJ80" si="166">$B39-(INTERCEPT($B$39:$B$80,$A$39:$A$80)+SLOPE($B$39:$B$80,$A$39:$A$80)*$A39)</f>
        <v>#DIV/0!</v>
      </c>
      <c r="CK39" s="26" t="e">
        <f t="shared" si="29"/>
        <v>#DIV/0!</v>
      </c>
      <c r="CM39" s="23">
        <f t="shared" si="136"/>
        <v>-0.16147874145856633</v>
      </c>
      <c r="CN39" s="23">
        <f t="shared" si="30"/>
        <v>2.6075383943042509E-2</v>
      </c>
      <c r="CP39" s="23">
        <f t="shared" si="137"/>
        <v>-0.16147874145856633</v>
      </c>
      <c r="CQ39" s="23">
        <f t="shared" si="31"/>
        <v>2.6075383943042509E-2</v>
      </c>
      <c r="CS39" s="23">
        <f t="shared" si="138"/>
        <v>-0.16147874145856633</v>
      </c>
      <c r="CT39" s="23">
        <f t="shared" si="32"/>
        <v>2.6075383943042509E-2</v>
      </c>
      <c r="CV39" s="23">
        <f t="shared" si="139"/>
        <v>-0.16147874145856633</v>
      </c>
      <c r="CW39" s="23">
        <f t="shared" si="33"/>
        <v>2.6075383943042509E-2</v>
      </c>
      <c r="CY39" s="23">
        <f t="shared" si="140"/>
        <v>-0.16147874145856633</v>
      </c>
      <c r="CZ39" s="23">
        <f t="shared" si="34"/>
        <v>2.6075383943042509E-2</v>
      </c>
      <c r="DB39" s="23">
        <f t="shared" si="141"/>
        <v>-0.16147874145856633</v>
      </c>
      <c r="DC39" s="23">
        <f t="shared" si="35"/>
        <v>2.6075383943042509E-2</v>
      </c>
      <c r="DE39" s="23">
        <f t="shared" si="142"/>
        <v>-0.16147874145856633</v>
      </c>
      <c r="DF39" s="23">
        <f t="shared" si="36"/>
        <v>2.6075383943042509E-2</v>
      </c>
      <c r="DH39" s="23">
        <f t="shared" si="143"/>
        <v>-0.16147874145856633</v>
      </c>
      <c r="DI39" s="23">
        <f t="shared" si="37"/>
        <v>2.6075383943042509E-2</v>
      </c>
      <c r="DK39" s="23">
        <f t="shared" si="144"/>
        <v>-0.16147874145856633</v>
      </c>
      <c r="DL39" s="23">
        <f t="shared" si="38"/>
        <v>2.6075383943042509E-2</v>
      </c>
      <c r="DN39" s="23">
        <f t="shared" si="145"/>
        <v>-0.16147874145856633</v>
      </c>
      <c r="DO39" s="23">
        <f t="shared" si="39"/>
        <v>2.6075383943042509E-2</v>
      </c>
      <c r="DQ39" s="23">
        <f t="shared" si="146"/>
        <v>-0.16147874145856633</v>
      </c>
      <c r="DR39" s="23">
        <f t="shared" si="40"/>
        <v>2.6075383943042509E-2</v>
      </c>
      <c r="DT39" s="23">
        <f t="shared" si="147"/>
        <v>-0.16147874145856633</v>
      </c>
      <c r="DU39" s="23">
        <f t="shared" si="41"/>
        <v>2.6075383943042509E-2</v>
      </c>
      <c r="DW39" s="23">
        <f t="shared" si="148"/>
        <v>-0.16147874145856633</v>
      </c>
      <c r="DX39" s="23">
        <f t="shared" si="42"/>
        <v>2.6075383943042509E-2</v>
      </c>
      <c r="DZ39" s="23">
        <f t="shared" si="149"/>
        <v>-0.16147874145856633</v>
      </c>
      <c r="EA39" s="23">
        <f t="shared" si="43"/>
        <v>2.6075383943042509E-2</v>
      </c>
      <c r="EC39" s="23">
        <f t="shared" si="150"/>
        <v>-0.16147874145856633</v>
      </c>
      <c r="ED39" s="23">
        <f t="shared" si="44"/>
        <v>2.6075383943042509E-2</v>
      </c>
      <c r="EF39" s="23">
        <f t="shared" si="151"/>
        <v>-0.16147874145856633</v>
      </c>
      <c r="EG39" s="23">
        <f t="shared" si="45"/>
        <v>2.6075383943042509E-2</v>
      </c>
      <c r="EI39" s="23">
        <f t="shared" si="152"/>
        <v>-0.16147874145856633</v>
      </c>
      <c r="EJ39" s="23">
        <f t="shared" si="46"/>
        <v>2.6075383943042509E-2</v>
      </c>
      <c r="EL39" s="23">
        <f t="shared" si="153"/>
        <v>-0.16147874145856633</v>
      </c>
      <c r="EM39" s="23">
        <f t="shared" si="47"/>
        <v>2.6075383943042509E-2</v>
      </c>
      <c r="EO39" s="23">
        <f t="shared" si="154"/>
        <v>-0.16147874145856633</v>
      </c>
      <c r="EP39" s="23">
        <f t="shared" si="48"/>
        <v>2.6075383943042509E-2</v>
      </c>
      <c r="ER39" s="23">
        <f t="shared" si="155"/>
        <v>-0.16147874145856633</v>
      </c>
      <c r="ES39" s="23">
        <f t="shared" si="49"/>
        <v>2.6075383943042509E-2</v>
      </c>
      <c r="EU39" s="23">
        <f t="shared" si="156"/>
        <v>-0.16147874145856633</v>
      </c>
      <c r="EV39" s="23">
        <f t="shared" si="50"/>
        <v>2.6075383943042509E-2</v>
      </c>
      <c r="EX39" s="23">
        <f t="shared" si="157"/>
        <v>-0.16147874145856633</v>
      </c>
      <c r="EY39" s="23">
        <f t="shared" si="51"/>
        <v>2.6075383943042509E-2</v>
      </c>
      <c r="FA39" s="23">
        <f t="shared" si="158"/>
        <v>-0.16147874145856633</v>
      </c>
      <c r="FB39" s="23">
        <f t="shared" si="52"/>
        <v>2.6075383943042509E-2</v>
      </c>
    </row>
    <row r="40" spans="1:158" ht="14.25" x14ac:dyDescent="0.45">
      <c r="A40"/>
      <c r="B40"/>
      <c r="D40" s="24">
        <f t="shared" si="112"/>
        <v>-0.62536180070587166</v>
      </c>
      <c r="E40" s="24">
        <f t="shared" si="24"/>
        <v>0.39107738178209034</v>
      </c>
      <c r="G40" s="24">
        <f t="shared" si="113"/>
        <v>-0.62536180070587166</v>
      </c>
      <c r="H40" s="24">
        <f t="shared" si="1"/>
        <v>0.39107738178209034</v>
      </c>
      <c r="J40" s="24">
        <f t="shared" si="114"/>
        <v>-0.62536180070587166</v>
      </c>
      <c r="K40" s="24">
        <f t="shared" si="2"/>
        <v>0.39107738178209034</v>
      </c>
      <c r="M40" s="24">
        <f t="shared" si="115"/>
        <v>-0.16147874145856633</v>
      </c>
      <c r="N40" s="24">
        <f t="shared" si="3"/>
        <v>2.6075383943042509E-2</v>
      </c>
      <c r="P40" s="24">
        <f t="shared" si="116"/>
        <v>-0.427476750335817</v>
      </c>
      <c r="Q40" s="24">
        <f t="shared" si="4"/>
        <v>0.18273637207767043</v>
      </c>
      <c r="S40" s="24">
        <f t="shared" si="117"/>
        <v>-0.68910544762925863</v>
      </c>
      <c r="T40" s="24">
        <f t="shared" si="5"/>
        <v>0.47486631795232093</v>
      </c>
      <c r="V40" s="24">
        <f t="shared" si="118"/>
        <v>-0.99132072319842068</v>
      </c>
      <c r="W40" s="24">
        <f t="shared" si="6"/>
        <v>0.98271677624263976</v>
      </c>
      <c r="Y40" s="24">
        <f t="shared" si="119"/>
        <v>-1.2167573804541081</v>
      </c>
      <c r="Z40" s="24">
        <f t="shared" si="7"/>
        <v>1.4804985228895431</v>
      </c>
      <c r="AB40" s="24">
        <f t="shared" si="120"/>
        <v>-1.4625465394474264</v>
      </c>
      <c r="AC40" s="24">
        <f t="shared" si="8"/>
        <v>2.1390423800496423</v>
      </c>
      <c r="AE40" s="24">
        <f t="shared" si="121"/>
        <v>-1.5795648577436636</v>
      </c>
      <c r="AF40" s="24">
        <f t="shared" si="9"/>
        <v>2.4950251398187602</v>
      </c>
      <c r="AH40" s="24">
        <f t="shared" si="122"/>
        <v>-1.5170229895991145</v>
      </c>
      <c r="AI40" s="24">
        <f t="shared" si="107"/>
        <v>2.3013587509722351</v>
      </c>
      <c r="AK40" s="24">
        <f t="shared" si="123"/>
        <v>-1.4339260317025255</v>
      </c>
      <c r="AL40" s="24">
        <f t="shared" si="11"/>
        <v>2.0561438643941523</v>
      </c>
      <c r="AN40" s="24">
        <f t="shared" si="124"/>
        <v>-1.5025181862876966</v>
      </c>
      <c r="AO40" s="24">
        <f t="shared" si="12"/>
        <v>2.2575609001252692</v>
      </c>
      <c r="AQ40" s="24">
        <f t="shared" si="125"/>
        <v>-1.5585436474434782</v>
      </c>
      <c r="AR40" s="24">
        <f t="shared" si="13"/>
        <v>2.4290583009864206</v>
      </c>
      <c r="AT40" s="24">
        <f t="shared" si="126"/>
        <v>-1.820975401790609</v>
      </c>
      <c r="AU40" s="24">
        <f t="shared" si="14"/>
        <v>3.3159514139264701</v>
      </c>
      <c r="AW40" s="24">
        <f t="shared" si="127"/>
        <v>-2.0849062097300002</v>
      </c>
      <c r="AX40" s="24">
        <f t="shared" si="15"/>
        <v>4.3468339033707153</v>
      </c>
      <c r="AZ40" s="24">
        <f t="shared" si="128"/>
        <v>-2.0456190139858612</v>
      </c>
      <c r="BA40" s="24">
        <f t="shared" si="16"/>
        <v>4.1845571503804875</v>
      </c>
      <c r="BC40" s="24">
        <f t="shared" si="129"/>
        <v>-1.4909791372686594</v>
      </c>
      <c r="BD40" s="24">
        <f t="shared" si="17"/>
        <v>2.2230187877703957</v>
      </c>
      <c r="BF40" s="24">
        <f t="shared" si="130"/>
        <v>-1.8224768500257138</v>
      </c>
      <c r="BG40" s="24">
        <f t="shared" si="18"/>
        <v>3.3214218688796482</v>
      </c>
      <c r="BI40" s="24">
        <f t="shared" si="131"/>
        <v>-2.7690566685938474</v>
      </c>
      <c r="BJ40" s="24">
        <f t="shared" si="19"/>
        <v>7.6676748338840559</v>
      </c>
      <c r="BL40" s="24" t="e">
        <f t="shared" si="132"/>
        <v>#DIV/0!</v>
      </c>
      <c r="BM40" s="24" t="e">
        <f t="shared" si="20"/>
        <v>#DIV/0!</v>
      </c>
      <c r="BO40" s="24" t="e">
        <f t="shared" si="159"/>
        <v>#DIV/0!</v>
      </c>
      <c r="BP40" s="24" t="e">
        <f t="shared" si="21"/>
        <v>#DIV/0!</v>
      </c>
      <c r="BR40" s="24" t="e">
        <f t="shared" si="160"/>
        <v>#DIV/0!</v>
      </c>
      <c r="BS40" s="24" t="e">
        <f t="shared" si="22"/>
        <v>#DIV/0!</v>
      </c>
      <c r="BU40" s="24" t="e">
        <f t="shared" si="161"/>
        <v>#DIV/0!</v>
      </c>
      <c r="BV40" s="24" t="e">
        <f t="shared" si="23"/>
        <v>#DIV/0!</v>
      </c>
      <c r="BX40" s="25" t="e">
        <f t="shared" si="162"/>
        <v>#DIV/0!</v>
      </c>
      <c r="BY40" s="25" t="e">
        <f t="shared" si="25"/>
        <v>#DIV/0!</v>
      </c>
      <c r="CA40" s="25" t="e">
        <f t="shared" si="163"/>
        <v>#DIV/0!</v>
      </c>
      <c r="CB40" s="25" t="e">
        <f t="shared" si="26"/>
        <v>#DIV/0!</v>
      </c>
      <c r="CD40" s="26" t="e">
        <f t="shared" si="164"/>
        <v>#DIV/0!</v>
      </c>
      <c r="CE40" s="26" t="e">
        <f t="shared" si="27"/>
        <v>#DIV/0!</v>
      </c>
      <c r="CG40" s="26" t="e">
        <f t="shared" si="165"/>
        <v>#DIV/0!</v>
      </c>
      <c r="CH40" s="26" t="e">
        <f t="shared" si="28"/>
        <v>#DIV/0!</v>
      </c>
      <c r="CJ40" s="26" t="e">
        <f t="shared" si="166"/>
        <v>#DIV/0!</v>
      </c>
      <c r="CK40" s="26" t="e">
        <f t="shared" si="29"/>
        <v>#DIV/0!</v>
      </c>
      <c r="CM40" s="26" t="e">
        <f t="shared" ref="CM40:CM80" si="167">$B40-(INTERCEPT($B$40:$B$80,$A$40:$A$80)+SLOPE($B$40:$B$80,$A$40:$A$80)*$A40)</f>
        <v>#DIV/0!</v>
      </c>
      <c r="CN40" s="26" t="e">
        <f t="shared" si="30"/>
        <v>#DIV/0!</v>
      </c>
      <c r="CP40" s="23">
        <f t="shared" si="137"/>
        <v>-0.16147874145856633</v>
      </c>
      <c r="CQ40" s="23">
        <f t="shared" si="31"/>
        <v>2.6075383943042509E-2</v>
      </c>
      <c r="CS40" s="23" t="e">
        <f>$B40-(INTERCEPT($B$40:$B$80,$A$40:$A$80)+SLOPE($B$40:$B$80,$A$40:$A$80)*$A40)</f>
        <v>#DIV/0!</v>
      </c>
      <c r="CT40" s="23" t="e">
        <f t="shared" si="32"/>
        <v>#DIV/0!</v>
      </c>
      <c r="CV40" s="23" t="e">
        <f>$B40-(INTERCEPT($B$40:$B$80,$A$40:$A$80)+SLOPE($B$40:$B$80,$A$40:$A$80)*$A40)</f>
        <v>#DIV/0!</v>
      </c>
      <c r="CW40" s="23" t="e">
        <f t="shared" si="33"/>
        <v>#DIV/0!</v>
      </c>
      <c r="CY40" s="23" t="e">
        <f>$B40-(INTERCEPT($B$40:$B$80,$A$40:$A$80)+SLOPE($B$40:$B$80,$A$40:$A$80)*$A40)</f>
        <v>#DIV/0!</v>
      </c>
      <c r="CZ40" s="23" t="e">
        <f t="shared" si="34"/>
        <v>#DIV/0!</v>
      </c>
      <c r="DB40" s="23" t="e">
        <f>$B40-(INTERCEPT($B$40:$B$80,$A$40:$A$80)+SLOPE($B$40:$B$80,$A$40:$A$80)*$A40)</f>
        <v>#DIV/0!</v>
      </c>
      <c r="DC40" s="23" t="e">
        <f t="shared" si="35"/>
        <v>#DIV/0!</v>
      </c>
      <c r="DE40" s="23" t="e">
        <f t="shared" ref="DE40:DE45" si="168">$B40-(INTERCEPT($B$40:$B$80,$A$40:$A$80)+SLOPE($B$40:$B$80,$A$40:$A$80)*$A40)</f>
        <v>#DIV/0!</v>
      </c>
      <c r="DF40" s="23" t="e">
        <f t="shared" si="36"/>
        <v>#DIV/0!</v>
      </c>
      <c r="DH40" s="23" t="e">
        <f t="shared" ref="DH40:DH46" si="169">$B40-(INTERCEPT($B$40:$B$80,$A$40:$A$80)+SLOPE($B$40:$B$80,$A$40:$A$80)*$A40)</f>
        <v>#DIV/0!</v>
      </c>
      <c r="DI40" s="23" t="e">
        <f t="shared" si="37"/>
        <v>#DIV/0!</v>
      </c>
      <c r="DK40" s="23" t="e">
        <f t="shared" ref="DK40:DK47" si="170">$B40-(INTERCEPT($B$40:$B$80,$A$40:$A$80)+SLOPE($B$40:$B$80,$A$40:$A$80)*$A40)</f>
        <v>#DIV/0!</v>
      </c>
      <c r="DL40" s="23" t="e">
        <f t="shared" si="38"/>
        <v>#DIV/0!</v>
      </c>
      <c r="DN40" s="23" t="e">
        <f t="shared" ref="DN40:DN48" si="171">$B40-(INTERCEPT($B$40:$B$80,$A$40:$A$80)+SLOPE($B$40:$B$80,$A$40:$A$80)*$A40)</f>
        <v>#DIV/0!</v>
      </c>
      <c r="DO40" s="23" t="e">
        <f t="shared" si="39"/>
        <v>#DIV/0!</v>
      </c>
      <c r="DQ40" s="23" t="e">
        <f t="shared" ref="DQ40:DQ49" si="172">$B40-(INTERCEPT($B$40:$B$80,$A$40:$A$80)+SLOPE($B$40:$B$80,$A$40:$A$80)*$A40)</f>
        <v>#DIV/0!</v>
      </c>
      <c r="DR40" s="23" t="e">
        <f t="shared" si="40"/>
        <v>#DIV/0!</v>
      </c>
      <c r="DT40" s="23" t="e">
        <f t="shared" ref="DT40:DT50" si="173">$B40-(INTERCEPT($B$40:$B$80,$A$40:$A$80)+SLOPE($B$40:$B$80,$A$40:$A$80)*$A40)</f>
        <v>#DIV/0!</v>
      </c>
      <c r="DU40" s="23" t="e">
        <f t="shared" si="41"/>
        <v>#DIV/0!</v>
      </c>
      <c r="DW40" s="23" t="e">
        <f t="shared" ref="DW40:DW51" si="174">$B40-(INTERCEPT($B$40:$B$80,$A$40:$A$80)+SLOPE($B$40:$B$80,$A$40:$A$80)*$A40)</f>
        <v>#DIV/0!</v>
      </c>
      <c r="DX40" s="23" t="e">
        <f t="shared" si="42"/>
        <v>#DIV/0!</v>
      </c>
      <c r="DZ40" s="23" t="e">
        <f t="shared" ref="DZ40:DZ51" si="175">$B40-(INTERCEPT($B$40:$B$80,$A$40:$A$80)+SLOPE($B$40:$B$80,$A$40:$A$80)*$A40)</f>
        <v>#DIV/0!</v>
      </c>
      <c r="EA40" s="23" t="e">
        <f t="shared" si="43"/>
        <v>#DIV/0!</v>
      </c>
      <c r="EC40" s="23" t="e">
        <f t="shared" ref="EC40:EC51" si="176">$B40-(INTERCEPT($B$40:$B$80,$A$40:$A$80)+SLOPE($B$40:$B$80,$A$40:$A$80)*$A40)</f>
        <v>#DIV/0!</v>
      </c>
      <c r="ED40" s="23" t="e">
        <f t="shared" si="44"/>
        <v>#DIV/0!</v>
      </c>
      <c r="EF40" s="23" t="e">
        <f t="shared" ref="EF40:EF51" si="177">$B40-(INTERCEPT($B$40:$B$80,$A$40:$A$80)+SLOPE($B$40:$B$80,$A$40:$A$80)*$A40)</f>
        <v>#DIV/0!</v>
      </c>
      <c r="EG40" s="23" t="e">
        <f t="shared" si="45"/>
        <v>#DIV/0!</v>
      </c>
      <c r="EI40" s="23" t="e">
        <f t="shared" ref="EI40:EI51" si="178">$B40-(INTERCEPT($B$40:$B$80,$A$40:$A$80)+SLOPE($B$40:$B$80,$A$40:$A$80)*$A40)</f>
        <v>#DIV/0!</v>
      </c>
      <c r="EJ40" s="23" t="e">
        <f t="shared" si="46"/>
        <v>#DIV/0!</v>
      </c>
      <c r="EL40" s="23" t="e">
        <f t="shared" ref="EL40:EL51" si="179">$B40-(INTERCEPT($B$40:$B$80,$A$40:$A$80)+SLOPE($B$40:$B$80,$A$40:$A$80)*$A40)</f>
        <v>#DIV/0!</v>
      </c>
      <c r="EM40" s="23" t="e">
        <f t="shared" si="47"/>
        <v>#DIV/0!</v>
      </c>
      <c r="EO40" s="23" t="e">
        <f t="shared" ref="EO40:EO51" si="180">$B40-(INTERCEPT($B$40:$B$80,$A$40:$A$80)+SLOPE($B$40:$B$80,$A$40:$A$80)*$A40)</f>
        <v>#DIV/0!</v>
      </c>
      <c r="EP40" s="23" t="e">
        <f t="shared" si="48"/>
        <v>#DIV/0!</v>
      </c>
      <c r="ER40" s="23" t="e">
        <f t="shared" ref="ER40:ER51" si="181">$B40-(INTERCEPT($B$40:$B$80,$A$40:$A$80)+SLOPE($B$40:$B$80,$A$40:$A$80)*$A40)</f>
        <v>#DIV/0!</v>
      </c>
      <c r="ES40" s="23" t="e">
        <f t="shared" si="49"/>
        <v>#DIV/0!</v>
      </c>
      <c r="EU40" s="23" t="e">
        <f t="shared" ref="EU40:EU51" si="182">$B40-(INTERCEPT($B$40:$B$80,$A$40:$A$80)+SLOPE($B$40:$B$80,$A$40:$A$80)*$A40)</f>
        <v>#DIV/0!</v>
      </c>
      <c r="EV40" s="23" t="e">
        <f t="shared" si="50"/>
        <v>#DIV/0!</v>
      </c>
      <c r="EX40" s="23" t="e">
        <f t="shared" ref="EX40:EX51" si="183">$B40-(INTERCEPT($B$40:$B$80,$A$40:$A$80)+SLOPE($B$40:$B$80,$A$40:$A$80)*$A40)</f>
        <v>#DIV/0!</v>
      </c>
      <c r="EY40" s="23" t="e">
        <f t="shared" si="51"/>
        <v>#DIV/0!</v>
      </c>
      <c r="FA40" s="23" t="e">
        <f t="shared" ref="FA40:FA51" si="184">$B40-(INTERCEPT($B$40:$B$80,$A$40:$A$80)+SLOPE($B$40:$B$80,$A$40:$A$80)*$A40)</f>
        <v>#DIV/0!</v>
      </c>
      <c r="FB40" s="23" t="e">
        <f t="shared" si="52"/>
        <v>#DIV/0!</v>
      </c>
    </row>
    <row r="41" spans="1:158" ht="14.25" x14ac:dyDescent="0.45">
      <c r="A41"/>
      <c r="B41"/>
      <c r="D41" s="24">
        <f t="shared" si="112"/>
        <v>-0.62536180070587166</v>
      </c>
      <c r="E41" s="24">
        <f t="shared" si="24"/>
        <v>0.39107738178209034</v>
      </c>
      <c r="G41" s="24">
        <f t="shared" si="113"/>
        <v>-0.62536180070587166</v>
      </c>
      <c r="H41" s="24">
        <f t="shared" si="1"/>
        <v>0.39107738178209034</v>
      </c>
      <c r="J41" s="24">
        <f t="shared" si="114"/>
        <v>-0.62536180070587166</v>
      </c>
      <c r="K41" s="24">
        <f t="shared" si="2"/>
        <v>0.39107738178209034</v>
      </c>
      <c r="M41" s="24">
        <f t="shared" si="115"/>
        <v>-0.16147874145856633</v>
      </c>
      <c r="N41" s="24">
        <f t="shared" si="3"/>
        <v>2.6075383943042509E-2</v>
      </c>
      <c r="P41" s="24">
        <f t="shared" si="116"/>
        <v>-0.427476750335817</v>
      </c>
      <c r="Q41" s="24">
        <f t="shared" si="4"/>
        <v>0.18273637207767043</v>
      </c>
      <c r="S41" s="24">
        <f t="shared" si="117"/>
        <v>-0.68910544762925863</v>
      </c>
      <c r="T41" s="24">
        <f t="shared" si="5"/>
        <v>0.47486631795232093</v>
      </c>
      <c r="V41" s="24">
        <f t="shared" si="118"/>
        <v>-0.99132072319842068</v>
      </c>
      <c r="W41" s="24">
        <f t="shared" si="6"/>
        <v>0.98271677624263976</v>
      </c>
      <c r="Y41" s="24">
        <f t="shared" si="119"/>
        <v>-1.2167573804541081</v>
      </c>
      <c r="Z41" s="24">
        <f t="shared" si="7"/>
        <v>1.4804985228895431</v>
      </c>
      <c r="AB41" s="24">
        <f t="shared" si="120"/>
        <v>-1.4625465394474264</v>
      </c>
      <c r="AC41" s="24">
        <f t="shared" si="8"/>
        <v>2.1390423800496423</v>
      </c>
      <c r="AE41" s="24">
        <f t="shared" si="121"/>
        <v>-1.5795648577436636</v>
      </c>
      <c r="AF41" s="24">
        <f t="shared" si="9"/>
        <v>2.4950251398187602</v>
      </c>
      <c r="AH41" s="24">
        <f t="shared" si="122"/>
        <v>-1.5170229895991145</v>
      </c>
      <c r="AI41" s="24">
        <f t="shared" si="107"/>
        <v>2.3013587509722351</v>
      </c>
      <c r="AK41" s="24">
        <f t="shared" si="123"/>
        <v>-1.4339260317025255</v>
      </c>
      <c r="AL41" s="24">
        <f t="shared" si="11"/>
        <v>2.0561438643941523</v>
      </c>
      <c r="AN41" s="24">
        <f t="shared" si="124"/>
        <v>-1.5025181862876966</v>
      </c>
      <c r="AO41" s="24">
        <f t="shared" si="12"/>
        <v>2.2575609001252692</v>
      </c>
      <c r="AQ41" s="24">
        <f t="shared" si="125"/>
        <v>-1.5585436474434782</v>
      </c>
      <c r="AR41" s="24">
        <f t="shared" si="13"/>
        <v>2.4290583009864206</v>
      </c>
      <c r="AT41" s="24">
        <f t="shared" si="126"/>
        <v>-1.820975401790609</v>
      </c>
      <c r="AU41" s="24">
        <f t="shared" si="14"/>
        <v>3.3159514139264701</v>
      </c>
      <c r="AW41" s="24">
        <f t="shared" si="127"/>
        <v>-2.0849062097300002</v>
      </c>
      <c r="AX41" s="24">
        <f t="shared" si="15"/>
        <v>4.3468339033707153</v>
      </c>
      <c r="AZ41" s="24">
        <f t="shared" si="128"/>
        <v>-2.0456190139858612</v>
      </c>
      <c r="BA41" s="24">
        <f t="shared" si="16"/>
        <v>4.1845571503804875</v>
      </c>
      <c r="BC41" s="24">
        <f t="shared" si="129"/>
        <v>-1.4909791372686594</v>
      </c>
      <c r="BD41" s="24">
        <f t="shared" si="17"/>
        <v>2.2230187877703957</v>
      </c>
      <c r="BF41" s="24">
        <f t="shared" si="130"/>
        <v>-1.8224768500257138</v>
      </c>
      <c r="BG41" s="24">
        <f t="shared" si="18"/>
        <v>3.3214218688796482</v>
      </c>
      <c r="BI41" s="24">
        <f t="shared" si="131"/>
        <v>-2.7690566685938474</v>
      </c>
      <c r="BJ41" s="24">
        <f t="shared" si="19"/>
        <v>7.6676748338840559</v>
      </c>
      <c r="BL41" s="24" t="e">
        <f t="shared" si="132"/>
        <v>#DIV/0!</v>
      </c>
      <c r="BM41" s="24" t="e">
        <f t="shared" si="20"/>
        <v>#DIV/0!</v>
      </c>
      <c r="BO41" s="24" t="e">
        <f t="shared" si="159"/>
        <v>#DIV/0!</v>
      </c>
      <c r="BP41" s="24" t="e">
        <f t="shared" si="21"/>
        <v>#DIV/0!</v>
      </c>
      <c r="BR41" s="24" t="e">
        <f t="shared" si="160"/>
        <v>#DIV/0!</v>
      </c>
      <c r="BS41" s="24" t="e">
        <f t="shared" si="22"/>
        <v>#DIV/0!</v>
      </c>
      <c r="BU41" s="24" t="e">
        <f t="shared" si="161"/>
        <v>#DIV/0!</v>
      </c>
      <c r="BV41" s="24" t="e">
        <f t="shared" si="23"/>
        <v>#DIV/0!</v>
      </c>
      <c r="BX41" s="25" t="e">
        <f t="shared" si="162"/>
        <v>#DIV/0!</v>
      </c>
      <c r="BY41" s="25" t="e">
        <f t="shared" si="25"/>
        <v>#DIV/0!</v>
      </c>
      <c r="CA41" s="25" t="e">
        <f t="shared" si="163"/>
        <v>#DIV/0!</v>
      </c>
      <c r="CB41" s="25" t="e">
        <f t="shared" si="26"/>
        <v>#DIV/0!</v>
      </c>
      <c r="CD41" s="26" t="e">
        <f t="shared" si="164"/>
        <v>#DIV/0!</v>
      </c>
      <c r="CE41" s="26" t="e">
        <f t="shared" si="27"/>
        <v>#DIV/0!</v>
      </c>
      <c r="CG41" s="26" t="e">
        <f t="shared" si="165"/>
        <v>#DIV/0!</v>
      </c>
      <c r="CH41" s="26" t="e">
        <f t="shared" si="28"/>
        <v>#DIV/0!</v>
      </c>
      <c r="CJ41" s="26" t="e">
        <f t="shared" si="166"/>
        <v>#DIV/0!</v>
      </c>
      <c r="CK41" s="26" t="e">
        <f t="shared" si="29"/>
        <v>#DIV/0!</v>
      </c>
      <c r="CM41" s="26" t="e">
        <f t="shared" si="167"/>
        <v>#DIV/0!</v>
      </c>
      <c r="CN41" s="26" t="e">
        <f t="shared" si="30"/>
        <v>#DIV/0!</v>
      </c>
      <c r="CP41" s="26" t="e">
        <f t="shared" ref="CP41:CP80" si="185">$B41-(INTERCEPT($B$41:$B$80,$A$41:$A$80)+SLOPE($B$41:$B$80,$A$41:$A$80)*$A41)</f>
        <v>#DIV/0!</v>
      </c>
      <c r="CQ41" s="26" t="e">
        <f t="shared" si="31"/>
        <v>#DIV/0!</v>
      </c>
      <c r="CR41" s="26"/>
      <c r="CS41" s="23" t="e">
        <f>$B41-(INTERCEPT($B$40:$B$80,$A$40:$A$80)+SLOPE($B$40:$B$80,$A$40:$A$80)*$A41)</f>
        <v>#DIV/0!</v>
      </c>
      <c r="CT41" s="23" t="e">
        <f t="shared" si="32"/>
        <v>#DIV/0!</v>
      </c>
      <c r="CU41" s="26"/>
      <c r="CV41" s="23" t="e">
        <f>$B41-(INTERCEPT($B$40:$B$80,$A$40:$A$80)+SLOPE($B$40:$B$80,$A$40:$A$80)*$A41)</f>
        <v>#DIV/0!</v>
      </c>
      <c r="CW41" s="23" t="e">
        <f t="shared" si="33"/>
        <v>#DIV/0!</v>
      </c>
      <c r="CX41" s="26"/>
      <c r="CY41" s="23" t="e">
        <f>$B41-(INTERCEPT($B$40:$B$80,$A$40:$A$80)+SLOPE($B$40:$B$80,$A$40:$A$80)*$A41)</f>
        <v>#DIV/0!</v>
      </c>
      <c r="CZ41" s="23" t="e">
        <f t="shared" si="34"/>
        <v>#DIV/0!</v>
      </c>
      <c r="DA41" s="26"/>
      <c r="DB41" s="23" t="e">
        <f>$B41-(INTERCEPT($B$40:$B$80,$A$40:$A$80)+SLOPE($B$40:$B$80,$A$40:$A$80)*$A41)</f>
        <v>#DIV/0!</v>
      </c>
      <c r="DC41" s="23" t="e">
        <f t="shared" si="35"/>
        <v>#DIV/0!</v>
      </c>
      <c r="DD41" s="26"/>
      <c r="DE41" s="23" t="e">
        <f t="shared" si="168"/>
        <v>#DIV/0!</v>
      </c>
      <c r="DF41" s="23" t="e">
        <f t="shared" si="36"/>
        <v>#DIV/0!</v>
      </c>
      <c r="DG41" s="26"/>
      <c r="DH41" s="23" t="e">
        <f t="shared" si="169"/>
        <v>#DIV/0!</v>
      </c>
      <c r="DI41" s="23" t="e">
        <f t="shared" si="37"/>
        <v>#DIV/0!</v>
      </c>
      <c r="DJ41" s="26"/>
      <c r="DK41" s="23" t="e">
        <f t="shared" si="170"/>
        <v>#DIV/0!</v>
      </c>
      <c r="DL41" s="23" t="e">
        <f t="shared" si="38"/>
        <v>#DIV/0!</v>
      </c>
      <c r="DM41" s="26"/>
      <c r="DN41" s="23" t="e">
        <f t="shared" si="171"/>
        <v>#DIV/0!</v>
      </c>
      <c r="DO41" s="23" t="e">
        <f t="shared" si="39"/>
        <v>#DIV/0!</v>
      </c>
      <c r="DP41" s="26"/>
      <c r="DQ41" s="23" t="e">
        <f t="shared" si="172"/>
        <v>#DIV/0!</v>
      </c>
      <c r="DR41" s="23" t="e">
        <f t="shared" si="40"/>
        <v>#DIV/0!</v>
      </c>
      <c r="DS41" s="26"/>
      <c r="DT41" s="23" t="e">
        <f t="shared" si="173"/>
        <v>#DIV/0!</v>
      </c>
      <c r="DU41" s="23" t="e">
        <f t="shared" si="41"/>
        <v>#DIV/0!</v>
      </c>
      <c r="DV41" s="26"/>
      <c r="DW41" s="23" t="e">
        <f t="shared" si="174"/>
        <v>#DIV/0!</v>
      </c>
      <c r="DX41" s="23" t="e">
        <f t="shared" si="42"/>
        <v>#DIV/0!</v>
      </c>
      <c r="DZ41" s="23" t="e">
        <f t="shared" si="175"/>
        <v>#DIV/0!</v>
      </c>
      <c r="EA41" s="23" t="e">
        <f t="shared" si="43"/>
        <v>#DIV/0!</v>
      </c>
      <c r="EC41" s="23" t="e">
        <f t="shared" si="176"/>
        <v>#DIV/0!</v>
      </c>
      <c r="ED41" s="23" t="e">
        <f t="shared" si="44"/>
        <v>#DIV/0!</v>
      </c>
      <c r="EF41" s="23" t="e">
        <f t="shared" si="177"/>
        <v>#DIV/0!</v>
      </c>
      <c r="EG41" s="23" t="e">
        <f t="shared" si="45"/>
        <v>#DIV/0!</v>
      </c>
      <c r="EI41" s="23" t="e">
        <f t="shared" si="178"/>
        <v>#DIV/0!</v>
      </c>
      <c r="EJ41" s="23" t="e">
        <f t="shared" si="46"/>
        <v>#DIV/0!</v>
      </c>
      <c r="EL41" s="23" t="e">
        <f t="shared" si="179"/>
        <v>#DIV/0!</v>
      </c>
      <c r="EM41" s="23" t="e">
        <f t="shared" si="47"/>
        <v>#DIV/0!</v>
      </c>
      <c r="EO41" s="23" t="e">
        <f t="shared" si="180"/>
        <v>#DIV/0!</v>
      </c>
      <c r="EP41" s="23" t="e">
        <f t="shared" si="48"/>
        <v>#DIV/0!</v>
      </c>
      <c r="ER41" s="23" t="e">
        <f t="shared" si="181"/>
        <v>#DIV/0!</v>
      </c>
      <c r="ES41" s="23" t="e">
        <f t="shared" si="49"/>
        <v>#DIV/0!</v>
      </c>
      <c r="EU41" s="23" t="e">
        <f t="shared" si="182"/>
        <v>#DIV/0!</v>
      </c>
      <c r="EV41" s="23" t="e">
        <f t="shared" si="50"/>
        <v>#DIV/0!</v>
      </c>
      <c r="EX41" s="23" t="e">
        <f t="shared" si="183"/>
        <v>#DIV/0!</v>
      </c>
      <c r="EY41" s="23" t="e">
        <f t="shared" si="51"/>
        <v>#DIV/0!</v>
      </c>
      <c r="FA41" s="23" t="e">
        <f t="shared" si="184"/>
        <v>#DIV/0!</v>
      </c>
      <c r="FB41" s="23" t="e">
        <f t="shared" si="52"/>
        <v>#DIV/0!</v>
      </c>
    </row>
    <row r="42" spans="1:158" ht="14.25" x14ac:dyDescent="0.45">
      <c r="A42"/>
      <c r="B42"/>
      <c r="D42" s="24">
        <f t="shared" si="112"/>
        <v>-0.62536180070587166</v>
      </c>
      <c r="E42" s="24">
        <f t="shared" si="24"/>
        <v>0.39107738178209034</v>
      </c>
      <c r="G42" s="24">
        <f t="shared" si="113"/>
        <v>-0.62536180070587166</v>
      </c>
      <c r="H42" s="24">
        <f t="shared" si="1"/>
        <v>0.39107738178209034</v>
      </c>
      <c r="J42" s="24">
        <f t="shared" si="114"/>
        <v>-0.62536180070587166</v>
      </c>
      <c r="K42" s="24">
        <f t="shared" si="2"/>
        <v>0.39107738178209034</v>
      </c>
      <c r="M42" s="24">
        <f t="shared" si="115"/>
        <v>-0.16147874145856633</v>
      </c>
      <c r="N42" s="24">
        <f t="shared" si="3"/>
        <v>2.6075383943042509E-2</v>
      </c>
      <c r="P42" s="24">
        <f t="shared" si="116"/>
        <v>-0.427476750335817</v>
      </c>
      <c r="Q42" s="24">
        <f t="shared" si="4"/>
        <v>0.18273637207767043</v>
      </c>
      <c r="S42" s="24">
        <f t="shared" si="117"/>
        <v>-0.68910544762925863</v>
      </c>
      <c r="T42" s="24">
        <f t="shared" si="5"/>
        <v>0.47486631795232093</v>
      </c>
      <c r="V42" s="24">
        <f t="shared" si="118"/>
        <v>-0.99132072319842068</v>
      </c>
      <c r="W42" s="24">
        <f t="shared" si="6"/>
        <v>0.98271677624263976</v>
      </c>
      <c r="Y42" s="24">
        <f t="shared" si="119"/>
        <v>-1.2167573804541081</v>
      </c>
      <c r="Z42" s="24">
        <f t="shared" si="7"/>
        <v>1.4804985228895431</v>
      </c>
      <c r="AB42" s="24">
        <f t="shared" si="120"/>
        <v>-1.4625465394474264</v>
      </c>
      <c r="AC42" s="24">
        <f t="shared" si="8"/>
        <v>2.1390423800496423</v>
      </c>
      <c r="AE42" s="24">
        <f t="shared" si="121"/>
        <v>-1.5795648577436636</v>
      </c>
      <c r="AF42" s="24">
        <f t="shared" si="9"/>
        <v>2.4950251398187602</v>
      </c>
      <c r="AH42" s="24">
        <f t="shared" si="122"/>
        <v>-1.5170229895991145</v>
      </c>
      <c r="AI42" s="24">
        <f t="shared" si="107"/>
        <v>2.3013587509722351</v>
      </c>
      <c r="AK42" s="24">
        <f t="shared" si="123"/>
        <v>-1.4339260317025255</v>
      </c>
      <c r="AL42" s="24">
        <f t="shared" si="11"/>
        <v>2.0561438643941523</v>
      </c>
      <c r="AN42" s="24">
        <f t="shared" si="124"/>
        <v>-1.5025181862876966</v>
      </c>
      <c r="AO42" s="24">
        <f t="shared" si="12"/>
        <v>2.2575609001252692</v>
      </c>
      <c r="AQ42" s="24">
        <f t="shared" si="125"/>
        <v>-1.5585436474434782</v>
      </c>
      <c r="AR42" s="24">
        <f t="shared" si="13"/>
        <v>2.4290583009864206</v>
      </c>
      <c r="AT42" s="24">
        <f t="shared" si="126"/>
        <v>-1.820975401790609</v>
      </c>
      <c r="AU42" s="24">
        <f t="shared" si="14"/>
        <v>3.3159514139264701</v>
      </c>
      <c r="AW42" s="24">
        <f t="shared" si="127"/>
        <v>-2.0849062097300002</v>
      </c>
      <c r="AX42" s="24">
        <f t="shared" si="15"/>
        <v>4.3468339033707153</v>
      </c>
      <c r="AZ42" s="24">
        <f t="shared" si="128"/>
        <v>-2.0456190139858612</v>
      </c>
      <c r="BA42" s="24">
        <f t="shared" si="16"/>
        <v>4.1845571503804875</v>
      </c>
      <c r="BC42" s="24">
        <f t="shared" si="129"/>
        <v>-1.4909791372686594</v>
      </c>
      <c r="BD42" s="24">
        <f t="shared" si="17"/>
        <v>2.2230187877703957</v>
      </c>
      <c r="BF42" s="24">
        <f t="shared" si="130"/>
        <v>-1.8224768500257138</v>
      </c>
      <c r="BG42" s="24">
        <f t="shared" si="18"/>
        <v>3.3214218688796482</v>
      </c>
      <c r="BI42" s="24">
        <f t="shared" si="131"/>
        <v>-2.7690566685938474</v>
      </c>
      <c r="BJ42" s="24">
        <f t="shared" si="19"/>
        <v>7.6676748338840559</v>
      </c>
      <c r="BL42" s="24" t="e">
        <f t="shared" si="132"/>
        <v>#DIV/0!</v>
      </c>
      <c r="BM42" s="24" t="e">
        <f t="shared" si="20"/>
        <v>#DIV/0!</v>
      </c>
      <c r="BO42" s="24" t="e">
        <f t="shared" si="159"/>
        <v>#DIV/0!</v>
      </c>
      <c r="BP42" s="24" t="e">
        <f t="shared" si="21"/>
        <v>#DIV/0!</v>
      </c>
      <c r="BR42" s="24" t="e">
        <f t="shared" si="160"/>
        <v>#DIV/0!</v>
      </c>
      <c r="BS42" s="24" t="e">
        <f t="shared" si="22"/>
        <v>#DIV/0!</v>
      </c>
      <c r="BU42" s="24" t="e">
        <f t="shared" si="161"/>
        <v>#DIV/0!</v>
      </c>
      <c r="BV42" s="24" t="e">
        <f t="shared" si="23"/>
        <v>#DIV/0!</v>
      </c>
      <c r="BX42" s="25" t="e">
        <f t="shared" si="162"/>
        <v>#DIV/0!</v>
      </c>
      <c r="BY42" s="25" t="e">
        <f t="shared" si="25"/>
        <v>#DIV/0!</v>
      </c>
      <c r="CA42" s="25" t="e">
        <f t="shared" si="163"/>
        <v>#DIV/0!</v>
      </c>
      <c r="CB42" s="25" t="e">
        <f t="shared" si="26"/>
        <v>#DIV/0!</v>
      </c>
      <c r="CD42" s="26" t="e">
        <f t="shared" si="164"/>
        <v>#DIV/0!</v>
      </c>
      <c r="CE42" s="26" t="e">
        <f t="shared" si="27"/>
        <v>#DIV/0!</v>
      </c>
      <c r="CG42" s="26" t="e">
        <f t="shared" si="165"/>
        <v>#DIV/0!</v>
      </c>
      <c r="CH42" s="26" t="e">
        <f t="shared" si="28"/>
        <v>#DIV/0!</v>
      </c>
      <c r="CJ42" s="26" t="e">
        <f t="shared" si="166"/>
        <v>#DIV/0!</v>
      </c>
      <c r="CK42" s="26" t="e">
        <f t="shared" si="29"/>
        <v>#DIV/0!</v>
      </c>
      <c r="CM42" s="26" t="e">
        <f t="shared" si="167"/>
        <v>#DIV/0!</v>
      </c>
      <c r="CN42" s="26" t="e">
        <f t="shared" si="30"/>
        <v>#DIV/0!</v>
      </c>
      <c r="CP42" s="26" t="e">
        <f t="shared" si="185"/>
        <v>#DIV/0!</v>
      </c>
      <c r="CQ42" s="26" t="e">
        <f t="shared" si="31"/>
        <v>#DIV/0!</v>
      </c>
      <c r="CR42" s="26"/>
      <c r="CS42" s="26" t="e">
        <f t="shared" ref="CS42:CS80" si="186">$B42-(INTERCEPT($B$42:$B$80,$A$42:$A$80)+SLOPE($B$42:$B$80,$A$42:$A$80)*$A42)</f>
        <v>#DIV/0!</v>
      </c>
      <c r="CT42" s="26" t="e">
        <f t="shared" si="32"/>
        <v>#DIV/0!</v>
      </c>
      <c r="CU42" s="26"/>
      <c r="CV42" s="23" t="e">
        <f>$B42-(INTERCEPT($B$40:$B$80,$A$40:$A$80)+SLOPE($B$40:$B$80,$A$40:$A$80)*$A42)</f>
        <v>#DIV/0!</v>
      </c>
      <c r="CW42" s="23" t="e">
        <f t="shared" si="33"/>
        <v>#DIV/0!</v>
      </c>
      <c r="CX42" s="26"/>
      <c r="CY42" s="23" t="e">
        <f>$B42-(INTERCEPT($B$40:$B$80,$A$40:$A$80)+SLOPE($B$40:$B$80,$A$40:$A$80)*$A42)</f>
        <v>#DIV/0!</v>
      </c>
      <c r="CZ42" s="23" t="e">
        <f t="shared" si="34"/>
        <v>#DIV/0!</v>
      </c>
      <c r="DA42" s="26"/>
      <c r="DB42" s="23" t="e">
        <f>$B42-(INTERCEPT($B$40:$B$80,$A$40:$A$80)+SLOPE($B$40:$B$80,$A$40:$A$80)*$A42)</f>
        <v>#DIV/0!</v>
      </c>
      <c r="DC42" s="23" t="e">
        <f t="shared" si="35"/>
        <v>#DIV/0!</v>
      </c>
      <c r="DD42" s="26"/>
      <c r="DE42" s="23" t="e">
        <f t="shared" si="168"/>
        <v>#DIV/0!</v>
      </c>
      <c r="DF42" s="23" t="e">
        <f t="shared" si="36"/>
        <v>#DIV/0!</v>
      </c>
      <c r="DG42" s="26"/>
      <c r="DH42" s="23" t="e">
        <f t="shared" si="169"/>
        <v>#DIV/0!</v>
      </c>
      <c r="DI42" s="23" t="e">
        <f t="shared" si="37"/>
        <v>#DIV/0!</v>
      </c>
      <c r="DJ42" s="26"/>
      <c r="DK42" s="23" t="e">
        <f t="shared" si="170"/>
        <v>#DIV/0!</v>
      </c>
      <c r="DL42" s="23" t="e">
        <f t="shared" si="38"/>
        <v>#DIV/0!</v>
      </c>
      <c r="DM42" s="26"/>
      <c r="DN42" s="23" t="e">
        <f t="shared" si="171"/>
        <v>#DIV/0!</v>
      </c>
      <c r="DO42" s="23" t="e">
        <f t="shared" si="39"/>
        <v>#DIV/0!</v>
      </c>
      <c r="DP42" s="26"/>
      <c r="DQ42" s="23" t="e">
        <f t="shared" si="172"/>
        <v>#DIV/0!</v>
      </c>
      <c r="DR42" s="23" t="e">
        <f t="shared" si="40"/>
        <v>#DIV/0!</v>
      </c>
      <c r="DS42" s="26"/>
      <c r="DT42" s="23" t="e">
        <f t="shared" si="173"/>
        <v>#DIV/0!</v>
      </c>
      <c r="DU42" s="23" t="e">
        <f t="shared" si="41"/>
        <v>#DIV/0!</v>
      </c>
      <c r="DV42" s="26"/>
      <c r="DW42" s="23" t="e">
        <f t="shared" si="174"/>
        <v>#DIV/0!</v>
      </c>
      <c r="DX42" s="23" t="e">
        <f t="shared" si="42"/>
        <v>#DIV/0!</v>
      </c>
      <c r="DZ42" s="23" t="e">
        <f t="shared" si="175"/>
        <v>#DIV/0!</v>
      </c>
      <c r="EA42" s="23" t="e">
        <f t="shared" si="43"/>
        <v>#DIV/0!</v>
      </c>
      <c r="EC42" s="23" t="e">
        <f t="shared" si="176"/>
        <v>#DIV/0!</v>
      </c>
      <c r="ED42" s="23" t="e">
        <f t="shared" si="44"/>
        <v>#DIV/0!</v>
      </c>
      <c r="EF42" s="23" t="e">
        <f t="shared" si="177"/>
        <v>#DIV/0!</v>
      </c>
      <c r="EG42" s="23" t="e">
        <f t="shared" si="45"/>
        <v>#DIV/0!</v>
      </c>
      <c r="EI42" s="23" t="e">
        <f t="shared" si="178"/>
        <v>#DIV/0!</v>
      </c>
      <c r="EJ42" s="23" t="e">
        <f t="shared" si="46"/>
        <v>#DIV/0!</v>
      </c>
      <c r="EL42" s="23" t="e">
        <f t="shared" si="179"/>
        <v>#DIV/0!</v>
      </c>
      <c r="EM42" s="23" t="e">
        <f t="shared" si="47"/>
        <v>#DIV/0!</v>
      </c>
      <c r="EO42" s="23" t="e">
        <f t="shared" si="180"/>
        <v>#DIV/0!</v>
      </c>
      <c r="EP42" s="23" t="e">
        <f t="shared" si="48"/>
        <v>#DIV/0!</v>
      </c>
      <c r="ER42" s="23" t="e">
        <f t="shared" si="181"/>
        <v>#DIV/0!</v>
      </c>
      <c r="ES42" s="23" t="e">
        <f t="shared" si="49"/>
        <v>#DIV/0!</v>
      </c>
      <c r="EU42" s="23" t="e">
        <f t="shared" si="182"/>
        <v>#DIV/0!</v>
      </c>
      <c r="EV42" s="23" t="e">
        <f t="shared" si="50"/>
        <v>#DIV/0!</v>
      </c>
      <c r="EX42" s="23" t="e">
        <f t="shared" si="183"/>
        <v>#DIV/0!</v>
      </c>
      <c r="EY42" s="23" t="e">
        <f t="shared" si="51"/>
        <v>#DIV/0!</v>
      </c>
      <c r="FA42" s="23" t="e">
        <f t="shared" si="184"/>
        <v>#DIV/0!</v>
      </c>
      <c r="FB42" s="23" t="e">
        <f t="shared" si="52"/>
        <v>#DIV/0!</v>
      </c>
    </row>
    <row r="43" spans="1:158" ht="14.25" x14ac:dyDescent="0.45">
      <c r="A43"/>
      <c r="B43"/>
      <c r="D43" s="24">
        <f t="shared" si="112"/>
        <v>-0.62536180070587166</v>
      </c>
      <c r="E43" s="24">
        <f t="shared" si="24"/>
        <v>0.39107738178209034</v>
      </c>
      <c r="G43" s="24">
        <f t="shared" si="113"/>
        <v>-0.62536180070587166</v>
      </c>
      <c r="H43" s="24">
        <f t="shared" si="1"/>
        <v>0.39107738178209034</v>
      </c>
      <c r="J43" s="24">
        <f t="shared" si="114"/>
        <v>-0.62536180070587166</v>
      </c>
      <c r="K43" s="24">
        <f t="shared" si="2"/>
        <v>0.39107738178209034</v>
      </c>
      <c r="M43" s="24">
        <f t="shared" si="115"/>
        <v>-0.16147874145856633</v>
      </c>
      <c r="N43" s="24">
        <f t="shared" si="3"/>
        <v>2.6075383943042509E-2</v>
      </c>
      <c r="P43" s="24">
        <f t="shared" si="116"/>
        <v>-0.427476750335817</v>
      </c>
      <c r="Q43" s="24">
        <f t="shared" si="4"/>
        <v>0.18273637207767043</v>
      </c>
      <c r="S43" s="24">
        <f t="shared" si="117"/>
        <v>-0.68910544762925863</v>
      </c>
      <c r="T43" s="24">
        <f t="shared" si="5"/>
        <v>0.47486631795232093</v>
      </c>
      <c r="V43" s="24">
        <f t="shared" si="118"/>
        <v>-0.99132072319842068</v>
      </c>
      <c r="W43" s="24">
        <f t="shared" si="6"/>
        <v>0.98271677624263976</v>
      </c>
      <c r="Y43" s="24">
        <f t="shared" si="119"/>
        <v>-1.2167573804541081</v>
      </c>
      <c r="Z43" s="24">
        <f t="shared" si="7"/>
        <v>1.4804985228895431</v>
      </c>
      <c r="AB43" s="24">
        <f t="shared" si="120"/>
        <v>-1.4625465394474264</v>
      </c>
      <c r="AC43" s="24">
        <f t="shared" si="8"/>
        <v>2.1390423800496423</v>
      </c>
      <c r="AE43" s="24">
        <f t="shared" si="121"/>
        <v>-1.5795648577436636</v>
      </c>
      <c r="AF43" s="24">
        <f t="shared" si="9"/>
        <v>2.4950251398187602</v>
      </c>
      <c r="AH43" s="24">
        <f t="shared" si="122"/>
        <v>-1.5170229895991145</v>
      </c>
      <c r="AI43" s="24">
        <f t="shared" si="107"/>
        <v>2.3013587509722351</v>
      </c>
      <c r="AK43" s="24">
        <f t="shared" si="123"/>
        <v>-1.4339260317025255</v>
      </c>
      <c r="AL43" s="24">
        <f t="shared" si="11"/>
        <v>2.0561438643941523</v>
      </c>
      <c r="AN43" s="24">
        <f t="shared" si="124"/>
        <v>-1.5025181862876966</v>
      </c>
      <c r="AO43" s="24">
        <f t="shared" si="12"/>
        <v>2.2575609001252692</v>
      </c>
      <c r="AQ43" s="24">
        <f t="shared" si="125"/>
        <v>-1.5585436474434782</v>
      </c>
      <c r="AR43" s="24">
        <f t="shared" si="13"/>
        <v>2.4290583009864206</v>
      </c>
      <c r="AT43" s="24">
        <f t="shared" si="126"/>
        <v>-1.820975401790609</v>
      </c>
      <c r="AU43" s="24">
        <f t="shared" si="14"/>
        <v>3.3159514139264701</v>
      </c>
      <c r="AW43" s="24">
        <f t="shared" si="127"/>
        <v>-2.0849062097300002</v>
      </c>
      <c r="AX43" s="24">
        <f t="shared" si="15"/>
        <v>4.3468339033707153</v>
      </c>
      <c r="AZ43" s="24">
        <f t="shared" si="128"/>
        <v>-2.0456190139858612</v>
      </c>
      <c r="BA43" s="24">
        <f t="shared" si="16"/>
        <v>4.1845571503804875</v>
      </c>
      <c r="BC43" s="24">
        <f t="shared" si="129"/>
        <v>-1.4909791372686594</v>
      </c>
      <c r="BD43" s="24">
        <f t="shared" si="17"/>
        <v>2.2230187877703957</v>
      </c>
      <c r="BF43" s="24">
        <f t="shared" si="130"/>
        <v>-1.8224768500257138</v>
      </c>
      <c r="BG43" s="24">
        <f t="shared" si="18"/>
        <v>3.3214218688796482</v>
      </c>
      <c r="BI43" s="24">
        <f t="shared" si="131"/>
        <v>-2.7690566685938474</v>
      </c>
      <c r="BJ43" s="24">
        <f t="shared" si="19"/>
        <v>7.6676748338840559</v>
      </c>
      <c r="BL43" s="24" t="e">
        <f t="shared" si="132"/>
        <v>#DIV/0!</v>
      </c>
      <c r="BM43" s="24" t="e">
        <f t="shared" si="20"/>
        <v>#DIV/0!</v>
      </c>
      <c r="BO43" s="24" t="e">
        <f t="shared" si="159"/>
        <v>#DIV/0!</v>
      </c>
      <c r="BP43" s="24" t="e">
        <f t="shared" si="21"/>
        <v>#DIV/0!</v>
      </c>
      <c r="BR43" s="24" t="e">
        <f t="shared" si="160"/>
        <v>#DIV/0!</v>
      </c>
      <c r="BS43" s="24" t="e">
        <f t="shared" si="22"/>
        <v>#DIV/0!</v>
      </c>
      <c r="BU43" s="24" t="e">
        <f t="shared" si="161"/>
        <v>#DIV/0!</v>
      </c>
      <c r="BV43" s="24" t="e">
        <f t="shared" si="23"/>
        <v>#DIV/0!</v>
      </c>
      <c r="BX43" s="25" t="e">
        <f t="shared" si="162"/>
        <v>#DIV/0!</v>
      </c>
      <c r="BY43" s="25" t="e">
        <f t="shared" si="25"/>
        <v>#DIV/0!</v>
      </c>
      <c r="CA43" s="25" t="e">
        <f t="shared" si="163"/>
        <v>#DIV/0!</v>
      </c>
      <c r="CB43" s="25" t="e">
        <f t="shared" si="26"/>
        <v>#DIV/0!</v>
      </c>
      <c r="CD43" s="26" t="e">
        <f t="shared" si="164"/>
        <v>#DIV/0!</v>
      </c>
      <c r="CE43" s="26" t="e">
        <f t="shared" si="27"/>
        <v>#DIV/0!</v>
      </c>
      <c r="CG43" s="26" t="e">
        <f t="shared" si="165"/>
        <v>#DIV/0!</v>
      </c>
      <c r="CH43" s="26" t="e">
        <f t="shared" si="28"/>
        <v>#DIV/0!</v>
      </c>
      <c r="CJ43" s="26" t="e">
        <f t="shared" si="166"/>
        <v>#DIV/0!</v>
      </c>
      <c r="CK43" s="26" t="e">
        <f t="shared" si="29"/>
        <v>#DIV/0!</v>
      </c>
      <c r="CM43" s="26" t="e">
        <f t="shared" si="167"/>
        <v>#DIV/0!</v>
      </c>
      <c r="CN43" s="26" t="e">
        <f t="shared" si="30"/>
        <v>#DIV/0!</v>
      </c>
      <c r="CP43" s="26" t="e">
        <f t="shared" si="185"/>
        <v>#DIV/0!</v>
      </c>
      <c r="CQ43" s="26" t="e">
        <f t="shared" si="31"/>
        <v>#DIV/0!</v>
      </c>
      <c r="CR43" s="26"/>
      <c r="CS43" s="26" t="e">
        <f t="shared" si="186"/>
        <v>#DIV/0!</v>
      </c>
      <c r="CT43" s="26" t="e">
        <f t="shared" si="32"/>
        <v>#DIV/0!</v>
      </c>
      <c r="CU43" s="26"/>
      <c r="CV43" s="26" t="e">
        <f t="shared" ref="CV43:CV80" si="187">$B43-(INTERCEPT($B$43:$B$80,$A$43:$A$80)+SLOPE($B$43:$B$80,$A$43:$A$80)*$A43)</f>
        <v>#DIV/0!</v>
      </c>
      <c r="CW43" s="26" t="e">
        <f t="shared" si="33"/>
        <v>#DIV/0!</v>
      </c>
      <c r="CX43" s="26"/>
      <c r="CY43" s="23" t="e">
        <f>$B43-(INTERCEPT($B$40:$B$80,$A$40:$A$80)+SLOPE($B$40:$B$80,$A$40:$A$80)*$A43)</f>
        <v>#DIV/0!</v>
      </c>
      <c r="CZ43" s="23" t="e">
        <f t="shared" si="34"/>
        <v>#DIV/0!</v>
      </c>
      <c r="DA43" s="26"/>
      <c r="DB43" s="23" t="e">
        <f>$B43-(INTERCEPT($B$40:$B$80,$A$40:$A$80)+SLOPE($B$40:$B$80,$A$40:$A$80)*$A43)</f>
        <v>#DIV/0!</v>
      </c>
      <c r="DC43" s="23" t="e">
        <f t="shared" si="35"/>
        <v>#DIV/0!</v>
      </c>
      <c r="DD43" s="26"/>
      <c r="DE43" s="23" t="e">
        <f t="shared" si="168"/>
        <v>#DIV/0!</v>
      </c>
      <c r="DF43" s="23" t="e">
        <f t="shared" si="36"/>
        <v>#DIV/0!</v>
      </c>
      <c r="DG43" s="26"/>
      <c r="DH43" s="23" t="e">
        <f t="shared" si="169"/>
        <v>#DIV/0!</v>
      </c>
      <c r="DI43" s="23" t="e">
        <f t="shared" si="37"/>
        <v>#DIV/0!</v>
      </c>
      <c r="DJ43" s="26"/>
      <c r="DK43" s="23" t="e">
        <f t="shared" si="170"/>
        <v>#DIV/0!</v>
      </c>
      <c r="DL43" s="23" t="e">
        <f t="shared" si="38"/>
        <v>#DIV/0!</v>
      </c>
      <c r="DM43" s="26"/>
      <c r="DN43" s="23" t="e">
        <f t="shared" si="171"/>
        <v>#DIV/0!</v>
      </c>
      <c r="DO43" s="23" t="e">
        <f t="shared" si="39"/>
        <v>#DIV/0!</v>
      </c>
      <c r="DP43" s="26"/>
      <c r="DQ43" s="23" t="e">
        <f t="shared" si="172"/>
        <v>#DIV/0!</v>
      </c>
      <c r="DR43" s="23" t="e">
        <f t="shared" si="40"/>
        <v>#DIV/0!</v>
      </c>
      <c r="DS43" s="26"/>
      <c r="DT43" s="23" t="e">
        <f t="shared" si="173"/>
        <v>#DIV/0!</v>
      </c>
      <c r="DU43" s="23" t="e">
        <f t="shared" si="41"/>
        <v>#DIV/0!</v>
      </c>
      <c r="DV43" s="26"/>
      <c r="DW43" s="23" t="e">
        <f t="shared" si="174"/>
        <v>#DIV/0!</v>
      </c>
      <c r="DX43" s="23" t="e">
        <f t="shared" si="42"/>
        <v>#DIV/0!</v>
      </c>
      <c r="DZ43" s="23" t="e">
        <f t="shared" si="175"/>
        <v>#DIV/0!</v>
      </c>
      <c r="EA43" s="23" t="e">
        <f t="shared" si="43"/>
        <v>#DIV/0!</v>
      </c>
      <c r="EC43" s="23" t="e">
        <f t="shared" si="176"/>
        <v>#DIV/0!</v>
      </c>
      <c r="ED43" s="23" t="e">
        <f t="shared" si="44"/>
        <v>#DIV/0!</v>
      </c>
      <c r="EF43" s="23" t="e">
        <f t="shared" si="177"/>
        <v>#DIV/0!</v>
      </c>
      <c r="EG43" s="23" t="e">
        <f t="shared" si="45"/>
        <v>#DIV/0!</v>
      </c>
      <c r="EI43" s="23" t="e">
        <f t="shared" si="178"/>
        <v>#DIV/0!</v>
      </c>
      <c r="EJ43" s="23" t="e">
        <f t="shared" si="46"/>
        <v>#DIV/0!</v>
      </c>
      <c r="EL43" s="23" t="e">
        <f t="shared" si="179"/>
        <v>#DIV/0!</v>
      </c>
      <c r="EM43" s="23" t="e">
        <f t="shared" si="47"/>
        <v>#DIV/0!</v>
      </c>
      <c r="EO43" s="23" t="e">
        <f t="shared" si="180"/>
        <v>#DIV/0!</v>
      </c>
      <c r="EP43" s="23" t="e">
        <f t="shared" si="48"/>
        <v>#DIV/0!</v>
      </c>
      <c r="ER43" s="23" t="e">
        <f t="shared" si="181"/>
        <v>#DIV/0!</v>
      </c>
      <c r="ES43" s="23" t="e">
        <f t="shared" si="49"/>
        <v>#DIV/0!</v>
      </c>
      <c r="EU43" s="23" t="e">
        <f t="shared" si="182"/>
        <v>#DIV/0!</v>
      </c>
      <c r="EV43" s="23" t="e">
        <f t="shared" si="50"/>
        <v>#DIV/0!</v>
      </c>
      <c r="EX43" s="23" t="e">
        <f t="shared" si="183"/>
        <v>#DIV/0!</v>
      </c>
      <c r="EY43" s="23" t="e">
        <f t="shared" si="51"/>
        <v>#DIV/0!</v>
      </c>
      <c r="FA43" s="23" t="e">
        <f t="shared" si="184"/>
        <v>#DIV/0!</v>
      </c>
      <c r="FB43" s="23" t="e">
        <f t="shared" si="52"/>
        <v>#DIV/0!</v>
      </c>
    </row>
    <row r="44" spans="1:158" ht="14.25" x14ac:dyDescent="0.45">
      <c r="A44"/>
      <c r="B44"/>
      <c r="D44" s="24">
        <f t="shared" si="112"/>
        <v>-0.62536180070587166</v>
      </c>
      <c r="E44" s="24">
        <f t="shared" si="24"/>
        <v>0.39107738178209034</v>
      </c>
      <c r="G44" s="24">
        <f t="shared" si="113"/>
        <v>-0.62536180070587166</v>
      </c>
      <c r="H44" s="24">
        <f t="shared" si="1"/>
        <v>0.39107738178209034</v>
      </c>
      <c r="J44" s="24">
        <f t="shared" si="114"/>
        <v>-0.62536180070587166</v>
      </c>
      <c r="K44" s="24">
        <f t="shared" si="2"/>
        <v>0.39107738178209034</v>
      </c>
      <c r="M44" s="24">
        <f t="shared" si="115"/>
        <v>-0.16147874145856633</v>
      </c>
      <c r="N44" s="24">
        <f t="shared" si="3"/>
        <v>2.6075383943042509E-2</v>
      </c>
      <c r="P44" s="24">
        <f t="shared" si="116"/>
        <v>-0.427476750335817</v>
      </c>
      <c r="Q44" s="24">
        <f t="shared" si="4"/>
        <v>0.18273637207767043</v>
      </c>
      <c r="S44" s="24">
        <f t="shared" si="117"/>
        <v>-0.68910544762925863</v>
      </c>
      <c r="T44" s="24">
        <f t="shared" si="5"/>
        <v>0.47486631795232093</v>
      </c>
      <c r="V44" s="24">
        <f t="shared" si="118"/>
        <v>-0.99132072319842068</v>
      </c>
      <c r="W44" s="24">
        <f t="shared" si="6"/>
        <v>0.98271677624263976</v>
      </c>
      <c r="Y44" s="24">
        <f t="shared" si="119"/>
        <v>-1.2167573804541081</v>
      </c>
      <c r="Z44" s="24">
        <f t="shared" si="7"/>
        <v>1.4804985228895431</v>
      </c>
      <c r="AB44" s="24">
        <f t="shared" si="120"/>
        <v>-1.4625465394474264</v>
      </c>
      <c r="AC44" s="24">
        <f t="shared" si="8"/>
        <v>2.1390423800496423</v>
      </c>
      <c r="AE44" s="24">
        <f t="shared" si="121"/>
        <v>-1.5795648577436636</v>
      </c>
      <c r="AF44" s="24">
        <f t="shared" si="9"/>
        <v>2.4950251398187602</v>
      </c>
      <c r="AH44" s="24">
        <f t="shared" si="122"/>
        <v>-1.5170229895991145</v>
      </c>
      <c r="AI44" s="24">
        <f t="shared" si="107"/>
        <v>2.3013587509722351</v>
      </c>
      <c r="AK44" s="24">
        <f t="shared" si="123"/>
        <v>-1.4339260317025255</v>
      </c>
      <c r="AL44" s="24">
        <f t="shared" si="11"/>
        <v>2.0561438643941523</v>
      </c>
      <c r="AN44" s="24">
        <f t="shared" si="124"/>
        <v>-1.5025181862876966</v>
      </c>
      <c r="AO44" s="24">
        <f t="shared" si="12"/>
        <v>2.2575609001252692</v>
      </c>
      <c r="AQ44" s="24">
        <f t="shared" si="125"/>
        <v>-1.5585436474434782</v>
      </c>
      <c r="AR44" s="24">
        <f t="shared" si="13"/>
        <v>2.4290583009864206</v>
      </c>
      <c r="AT44" s="24">
        <f t="shared" si="126"/>
        <v>-1.820975401790609</v>
      </c>
      <c r="AU44" s="24">
        <f t="shared" si="14"/>
        <v>3.3159514139264701</v>
      </c>
      <c r="AW44" s="24">
        <f t="shared" si="127"/>
        <v>-2.0849062097300002</v>
      </c>
      <c r="AX44" s="24">
        <f t="shared" si="15"/>
        <v>4.3468339033707153</v>
      </c>
      <c r="AZ44" s="24">
        <f t="shared" si="128"/>
        <v>-2.0456190139858612</v>
      </c>
      <c r="BA44" s="24">
        <f t="shared" si="16"/>
        <v>4.1845571503804875</v>
      </c>
      <c r="BC44" s="24">
        <f t="shared" si="129"/>
        <v>-1.4909791372686594</v>
      </c>
      <c r="BD44" s="24">
        <f t="shared" si="17"/>
        <v>2.2230187877703957</v>
      </c>
      <c r="BF44" s="24">
        <f t="shared" si="130"/>
        <v>-1.8224768500257138</v>
      </c>
      <c r="BG44" s="24">
        <f t="shared" si="18"/>
        <v>3.3214218688796482</v>
      </c>
      <c r="BI44" s="24">
        <f t="shared" si="131"/>
        <v>-2.7690566685938474</v>
      </c>
      <c r="BJ44" s="24">
        <f t="shared" si="19"/>
        <v>7.6676748338840559</v>
      </c>
      <c r="BL44" s="24" t="e">
        <f t="shared" si="132"/>
        <v>#DIV/0!</v>
      </c>
      <c r="BM44" s="24" t="e">
        <f t="shared" si="20"/>
        <v>#DIV/0!</v>
      </c>
      <c r="BO44" s="24" t="e">
        <f t="shared" si="159"/>
        <v>#DIV/0!</v>
      </c>
      <c r="BP44" s="24" t="e">
        <f t="shared" si="21"/>
        <v>#DIV/0!</v>
      </c>
      <c r="BR44" s="24" t="e">
        <f t="shared" si="160"/>
        <v>#DIV/0!</v>
      </c>
      <c r="BS44" s="24" t="e">
        <f t="shared" si="22"/>
        <v>#DIV/0!</v>
      </c>
      <c r="BU44" s="24" t="e">
        <f t="shared" si="161"/>
        <v>#DIV/0!</v>
      </c>
      <c r="BV44" s="24" t="e">
        <f t="shared" si="23"/>
        <v>#DIV/0!</v>
      </c>
      <c r="BX44" s="25" t="e">
        <f t="shared" si="162"/>
        <v>#DIV/0!</v>
      </c>
      <c r="BY44" s="25" t="e">
        <f t="shared" si="25"/>
        <v>#DIV/0!</v>
      </c>
      <c r="CA44" s="25" t="e">
        <f t="shared" si="163"/>
        <v>#DIV/0!</v>
      </c>
      <c r="CB44" s="25" t="e">
        <f t="shared" si="26"/>
        <v>#DIV/0!</v>
      </c>
      <c r="CD44" s="26" t="e">
        <f t="shared" si="164"/>
        <v>#DIV/0!</v>
      </c>
      <c r="CE44" s="26" t="e">
        <f t="shared" si="27"/>
        <v>#DIV/0!</v>
      </c>
      <c r="CG44" s="26" t="e">
        <f t="shared" si="165"/>
        <v>#DIV/0!</v>
      </c>
      <c r="CH44" s="26" t="e">
        <f t="shared" si="28"/>
        <v>#DIV/0!</v>
      </c>
      <c r="CJ44" s="26" t="e">
        <f t="shared" si="166"/>
        <v>#DIV/0!</v>
      </c>
      <c r="CK44" s="26" t="e">
        <f t="shared" si="29"/>
        <v>#DIV/0!</v>
      </c>
      <c r="CM44" s="26" t="e">
        <f t="shared" si="167"/>
        <v>#DIV/0!</v>
      </c>
      <c r="CN44" s="26" t="e">
        <f t="shared" si="30"/>
        <v>#DIV/0!</v>
      </c>
      <c r="CP44" s="26" t="e">
        <f t="shared" si="185"/>
        <v>#DIV/0!</v>
      </c>
      <c r="CQ44" s="26" t="e">
        <f t="shared" si="31"/>
        <v>#DIV/0!</v>
      </c>
      <c r="CR44" s="26"/>
      <c r="CS44" s="26" t="e">
        <f t="shared" si="186"/>
        <v>#DIV/0!</v>
      </c>
      <c r="CT44" s="26" t="e">
        <f t="shared" si="32"/>
        <v>#DIV/0!</v>
      </c>
      <c r="CU44" s="26"/>
      <c r="CV44" s="26" t="e">
        <f t="shared" si="187"/>
        <v>#DIV/0!</v>
      </c>
      <c r="CW44" s="26" t="e">
        <f t="shared" si="33"/>
        <v>#DIV/0!</v>
      </c>
      <c r="CX44" s="26"/>
      <c r="CY44" s="26" t="e">
        <f t="shared" ref="CY44:CY80" si="188">$B44-(INTERCEPT($B$44:$B$80,$A$44:$A$80)+SLOPE($B$44:$B$80,$A$44:$A$80)*$A44)</f>
        <v>#DIV/0!</v>
      </c>
      <c r="CZ44" s="26" t="e">
        <f t="shared" si="34"/>
        <v>#DIV/0!</v>
      </c>
      <c r="DA44" s="26"/>
      <c r="DB44" s="23" t="e">
        <f>$B44-(INTERCEPT($B$40:$B$80,$A$40:$A$80)+SLOPE($B$40:$B$80,$A$40:$A$80)*$A44)</f>
        <v>#DIV/0!</v>
      </c>
      <c r="DC44" s="23" t="e">
        <f t="shared" si="35"/>
        <v>#DIV/0!</v>
      </c>
      <c r="DD44" s="26"/>
      <c r="DE44" s="23" t="e">
        <f t="shared" si="168"/>
        <v>#DIV/0!</v>
      </c>
      <c r="DF44" s="23" t="e">
        <f t="shared" si="36"/>
        <v>#DIV/0!</v>
      </c>
      <c r="DG44" s="26"/>
      <c r="DH44" s="23" t="e">
        <f t="shared" si="169"/>
        <v>#DIV/0!</v>
      </c>
      <c r="DI44" s="23" t="e">
        <f t="shared" si="37"/>
        <v>#DIV/0!</v>
      </c>
      <c r="DJ44" s="26"/>
      <c r="DK44" s="23" t="e">
        <f t="shared" si="170"/>
        <v>#DIV/0!</v>
      </c>
      <c r="DL44" s="23" t="e">
        <f t="shared" si="38"/>
        <v>#DIV/0!</v>
      </c>
      <c r="DM44" s="26"/>
      <c r="DN44" s="23" t="e">
        <f t="shared" si="171"/>
        <v>#DIV/0!</v>
      </c>
      <c r="DO44" s="23" t="e">
        <f t="shared" si="39"/>
        <v>#DIV/0!</v>
      </c>
      <c r="DP44" s="26"/>
      <c r="DQ44" s="23" t="e">
        <f t="shared" si="172"/>
        <v>#DIV/0!</v>
      </c>
      <c r="DR44" s="23" t="e">
        <f t="shared" si="40"/>
        <v>#DIV/0!</v>
      </c>
      <c r="DS44" s="26"/>
      <c r="DT44" s="23" t="e">
        <f t="shared" si="173"/>
        <v>#DIV/0!</v>
      </c>
      <c r="DU44" s="23" t="e">
        <f t="shared" si="41"/>
        <v>#DIV/0!</v>
      </c>
      <c r="DV44" s="26"/>
      <c r="DW44" s="23" t="e">
        <f t="shared" si="174"/>
        <v>#DIV/0!</v>
      </c>
      <c r="DX44" s="23" t="e">
        <f t="shared" si="42"/>
        <v>#DIV/0!</v>
      </c>
      <c r="DZ44" s="23" t="e">
        <f t="shared" si="175"/>
        <v>#DIV/0!</v>
      </c>
      <c r="EA44" s="23" t="e">
        <f t="shared" si="43"/>
        <v>#DIV/0!</v>
      </c>
      <c r="EC44" s="23" t="e">
        <f t="shared" si="176"/>
        <v>#DIV/0!</v>
      </c>
      <c r="ED44" s="23" t="e">
        <f t="shared" si="44"/>
        <v>#DIV/0!</v>
      </c>
      <c r="EF44" s="23" t="e">
        <f t="shared" si="177"/>
        <v>#DIV/0!</v>
      </c>
      <c r="EG44" s="23" t="e">
        <f t="shared" si="45"/>
        <v>#DIV/0!</v>
      </c>
      <c r="EI44" s="23" t="e">
        <f t="shared" si="178"/>
        <v>#DIV/0!</v>
      </c>
      <c r="EJ44" s="23" t="e">
        <f t="shared" si="46"/>
        <v>#DIV/0!</v>
      </c>
      <c r="EL44" s="23" t="e">
        <f t="shared" si="179"/>
        <v>#DIV/0!</v>
      </c>
      <c r="EM44" s="23" t="e">
        <f t="shared" si="47"/>
        <v>#DIV/0!</v>
      </c>
      <c r="EO44" s="23" t="e">
        <f t="shared" si="180"/>
        <v>#DIV/0!</v>
      </c>
      <c r="EP44" s="23" t="e">
        <f t="shared" si="48"/>
        <v>#DIV/0!</v>
      </c>
      <c r="ER44" s="23" t="e">
        <f t="shared" si="181"/>
        <v>#DIV/0!</v>
      </c>
      <c r="ES44" s="23" t="e">
        <f t="shared" si="49"/>
        <v>#DIV/0!</v>
      </c>
      <c r="EU44" s="23" t="e">
        <f t="shared" si="182"/>
        <v>#DIV/0!</v>
      </c>
      <c r="EV44" s="23" t="e">
        <f t="shared" si="50"/>
        <v>#DIV/0!</v>
      </c>
      <c r="EX44" s="23" t="e">
        <f t="shared" si="183"/>
        <v>#DIV/0!</v>
      </c>
      <c r="EY44" s="23" t="e">
        <f t="shared" si="51"/>
        <v>#DIV/0!</v>
      </c>
      <c r="FA44" s="23" t="e">
        <f t="shared" si="184"/>
        <v>#DIV/0!</v>
      </c>
      <c r="FB44" s="23" t="e">
        <f t="shared" si="52"/>
        <v>#DIV/0!</v>
      </c>
    </row>
    <row r="45" spans="1:158" ht="14.25" x14ac:dyDescent="0.45">
      <c r="A45"/>
      <c r="B45"/>
      <c r="D45" s="24">
        <f t="shared" si="112"/>
        <v>-0.62536180070587166</v>
      </c>
      <c r="E45" s="24">
        <f t="shared" si="24"/>
        <v>0.39107738178209034</v>
      </c>
      <c r="G45" s="24">
        <f t="shared" si="113"/>
        <v>-0.62536180070587166</v>
      </c>
      <c r="H45" s="24">
        <f t="shared" si="1"/>
        <v>0.39107738178209034</v>
      </c>
      <c r="J45" s="24">
        <f t="shared" si="114"/>
        <v>-0.62536180070587166</v>
      </c>
      <c r="K45" s="24">
        <f t="shared" si="2"/>
        <v>0.39107738178209034</v>
      </c>
      <c r="M45" s="24">
        <f t="shared" si="115"/>
        <v>-0.16147874145856633</v>
      </c>
      <c r="N45" s="24">
        <f t="shared" si="3"/>
        <v>2.6075383943042509E-2</v>
      </c>
      <c r="P45" s="24">
        <f t="shared" si="116"/>
        <v>-0.427476750335817</v>
      </c>
      <c r="Q45" s="24">
        <f t="shared" si="4"/>
        <v>0.18273637207767043</v>
      </c>
      <c r="S45" s="24">
        <f t="shared" si="117"/>
        <v>-0.68910544762925863</v>
      </c>
      <c r="T45" s="24">
        <f t="shared" si="5"/>
        <v>0.47486631795232093</v>
      </c>
      <c r="V45" s="24">
        <f t="shared" si="118"/>
        <v>-0.99132072319842068</v>
      </c>
      <c r="W45" s="24">
        <f t="shared" si="6"/>
        <v>0.98271677624263976</v>
      </c>
      <c r="Y45" s="24">
        <f t="shared" si="119"/>
        <v>-1.2167573804541081</v>
      </c>
      <c r="Z45" s="24">
        <f t="shared" si="7"/>
        <v>1.4804985228895431</v>
      </c>
      <c r="AB45" s="24">
        <f t="shared" si="120"/>
        <v>-1.4625465394474264</v>
      </c>
      <c r="AC45" s="24">
        <f t="shared" si="8"/>
        <v>2.1390423800496423</v>
      </c>
      <c r="AE45" s="24">
        <f t="shared" si="121"/>
        <v>-1.5795648577436636</v>
      </c>
      <c r="AF45" s="24">
        <f t="shared" si="9"/>
        <v>2.4950251398187602</v>
      </c>
      <c r="AH45" s="24">
        <f t="shared" si="122"/>
        <v>-1.5170229895991145</v>
      </c>
      <c r="AI45" s="24">
        <f t="shared" si="107"/>
        <v>2.3013587509722351</v>
      </c>
      <c r="AK45" s="24">
        <f t="shared" si="123"/>
        <v>-1.4339260317025255</v>
      </c>
      <c r="AL45" s="24">
        <f t="shared" si="11"/>
        <v>2.0561438643941523</v>
      </c>
      <c r="AN45" s="24">
        <f t="shared" si="124"/>
        <v>-1.5025181862876966</v>
      </c>
      <c r="AO45" s="24">
        <f t="shared" si="12"/>
        <v>2.2575609001252692</v>
      </c>
      <c r="AQ45" s="24">
        <f t="shared" si="125"/>
        <v>-1.5585436474434782</v>
      </c>
      <c r="AR45" s="24">
        <f t="shared" si="13"/>
        <v>2.4290583009864206</v>
      </c>
      <c r="AT45" s="24">
        <f t="shared" si="126"/>
        <v>-1.820975401790609</v>
      </c>
      <c r="AU45" s="24">
        <f t="shared" si="14"/>
        <v>3.3159514139264701</v>
      </c>
      <c r="AW45" s="24">
        <f t="shared" si="127"/>
        <v>-2.0849062097300002</v>
      </c>
      <c r="AX45" s="24">
        <f t="shared" si="15"/>
        <v>4.3468339033707153</v>
      </c>
      <c r="AZ45" s="24">
        <f t="shared" si="128"/>
        <v>-2.0456190139858612</v>
      </c>
      <c r="BA45" s="24">
        <f t="shared" si="16"/>
        <v>4.1845571503804875</v>
      </c>
      <c r="BC45" s="24">
        <f t="shared" si="129"/>
        <v>-1.4909791372686594</v>
      </c>
      <c r="BD45" s="24">
        <f t="shared" si="17"/>
        <v>2.2230187877703957</v>
      </c>
      <c r="BF45" s="24">
        <f t="shared" si="130"/>
        <v>-1.8224768500257138</v>
      </c>
      <c r="BG45" s="24">
        <f t="shared" si="18"/>
        <v>3.3214218688796482</v>
      </c>
      <c r="BI45" s="24">
        <f t="shared" si="131"/>
        <v>-2.7690566685938474</v>
      </c>
      <c r="BJ45" s="24">
        <f t="shared" si="19"/>
        <v>7.6676748338840559</v>
      </c>
      <c r="BL45" s="24" t="e">
        <f t="shared" si="132"/>
        <v>#DIV/0!</v>
      </c>
      <c r="BM45" s="24" t="e">
        <f t="shared" si="20"/>
        <v>#DIV/0!</v>
      </c>
      <c r="BO45" s="24" t="e">
        <f t="shared" si="159"/>
        <v>#DIV/0!</v>
      </c>
      <c r="BP45" s="24" t="e">
        <f t="shared" si="21"/>
        <v>#DIV/0!</v>
      </c>
      <c r="BR45" s="24" t="e">
        <f t="shared" si="160"/>
        <v>#DIV/0!</v>
      </c>
      <c r="BS45" s="24" t="e">
        <f t="shared" si="22"/>
        <v>#DIV/0!</v>
      </c>
      <c r="BU45" s="24" t="e">
        <f t="shared" si="161"/>
        <v>#DIV/0!</v>
      </c>
      <c r="BV45" s="24" t="e">
        <f t="shared" si="23"/>
        <v>#DIV/0!</v>
      </c>
      <c r="BX45" s="25" t="e">
        <f t="shared" si="162"/>
        <v>#DIV/0!</v>
      </c>
      <c r="BY45" s="25" t="e">
        <f t="shared" si="25"/>
        <v>#DIV/0!</v>
      </c>
      <c r="CA45" s="25" t="e">
        <f t="shared" si="163"/>
        <v>#DIV/0!</v>
      </c>
      <c r="CB45" s="25" t="e">
        <f t="shared" si="26"/>
        <v>#DIV/0!</v>
      </c>
      <c r="CD45" s="26" t="e">
        <f t="shared" si="164"/>
        <v>#DIV/0!</v>
      </c>
      <c r="CE45" s="26" t="e">
        <f t="shared" si="27"/>
        <v>#DIV/0!</v>
      </c>
      <c r="CG45" s="26" t="e">
        <f t="shared" si="165"/>
        <v>#DIV/0!</v>
      </c>
      <c r="CH45" s="26" t="e">
        <f t="shared" si="28"/>
        <v>#DIV/0!</v>
      </c>
      <c r="CJ45" s="26" t="e">
        <f t="shared" si="166"/>
        <v>#DIV/0!</v>
      </c>
      <c r="CK45" s="26" t="e">
        <f t="shared" si="29"/>
        <v>#DIV/0!</v>
      </c>
      <c r="CM45" s="26" t="e">
        <f t="shared" si="167"/>
        <v>#DIV/0!</v>
      </c>
      <c r="CN45" s="26" t="e">
        <f t="shared" si="30"/>
        <v>#DIV/0!</v>
      </c>
      <c r="CP45" s="26" t="e">
        <f t="shared" si="185"/>
        <v>#DIV/0!</v>
      </c>
      <c r="CQ45" s="26" t="e">
        <f t="shared" si="31"/>
        <v>#DIV/0!</v>
      </c>
      <c r="CR45" s="26"/>
      <c r="CS45" s="26" t="e">
        <f t="shared" si="186"/>
        <v>#DIV/0!</v>
      </c>
      <c r="CT45" s="26" t="e">
        <f t="shared" si="32"/>
        <v>#DIV/0!</v>
      </c>
      <c r="CU45" s="26"/>
      <c r="CV45" s="26" t="e">
        <f t="shared" si="187"/>
        <v>#DIV/0!</v>
      </c>
      <c r="CW45" s="26" t="e">
        <f t="shared" si="33"/>
        <v>#DIV/0!</v>
      </c>
      <c r="CX45" s="26"/>
      <c r="CY45" s="26" t="e">
        <f t="shared" si="188"/>
        <v>#DIV/0!</v>
      </c>
      <c r="CZ45" s="26" t="e">
        <f t="shared" si="34"/>
        <v>#DIV/0!</v>
      </c>
      <c r="DA45" s="26"/>
      <c r="DB45" s="26" t="e">
        <f t="shared" ref="DB45:DB80" si="189">$B45-(INTERCEPT($B$45:$B$80,$A$45:$A$80)+SLOPE($B$45:$B$80,$A$45:$A$80)*$A45)</f>
        <v>#DIV/0!</v>
      </c>
      <c r="DC45" s="26" t="e">
        <f t="shared" si="35"/>
        <v>#DIV/0!</v>
      </c>
      <c r="DD45" s="26"/>
      <c r="DE45" s="23" t="e">
        <f t="shared" si="168"/>
        <v>#DIV/0!</v>
      </c>
      <c r="DF45" s="23" t="e">
        <f t="shared" si="36"/>
        <v>#DIV/0!</v>
      </c>
      <c r="DG45" s="26"/>
      <c r="DH45" s="23" t="e">
        <f t="shared" si="169"/>
        <v>#DIV/0!</v>
      </c>
      <c r="DI45" s="23" t="e">
        <f t="shared" si="37"/>
        <v>#DIV/0!</v>
      </c>
      <c r="DJ45" s="26"/>
      <c r="DK45" s="23" t="e">
        <f t="shared" si="170"/>
        <v>#DIV/0!</v>
      </c>
      <c r="DL45" s="23" t="e">
        <f t="shared" si="38"/>
        <v>#DIV/0!</v>
      </c>
      <c r="DM45" s="26"/>
      <c r="DN45" s="23" t="e">
        <f t="shared" si="171"/>
        <v>#DIV/0!</v>
      </c>
      <c r="DO45" s="23" t="e">
        <f t="shared" si="39"/>
        <v>#DIV/0!</v>
      </c>
      <c r="DP45" s="26"/>
      <c r="DQ45" s="23" t="e">
        <f t="shared" si="172"/>
        <v>#DIV/0!</v>
      </c>
      <c r="DR45" s="23" t="e">
        <f t="shared" si="40"/>
        <v>#DIV/0!</v>
      </c>
      <c r="DS45" s="26"/>
      <c r="DT45" s="23" t="e">
        <f t="shared" si="173"/>
        <v>#DIV/0!</v>
      </c>
      <c r="DU45" s="23" t="e">
        <f t="shared" si="41"/>
        <v>#DIV/0!</v>
      </c>
      <c r="DV45" s="26"/>
      <c r="DW45" s="23" t="e">
        <f t="shared" si="174"/>
        <v>#DIV/0!</v>
      </c>
      <c r="DX45" s="23" t="e">
        <f t="shared" si="42"/>
        <v>#DIV/0!</v>
      </c>
      <c r="DZ45" s="23" t="e">
        <f t="shared" si="175"/>
        <v>#DIV/0!</v>
      </c>
      <c r="EA45" s="23" t="e">
        <f t="shared" si="43"/>
        <v>#DIV/0!</v>
      </c>
      <c r="EC45" s="23" t="e">
        <f t="shared" si="176"/>
        <v>#DIV/0!</v>
      </c>
      <c r="ED45" s="23" t="e">
        <f t="shared" si="44"/>
        <v>#DIV/0!</v>
      </c>
      <c r="EF45" s="23" t="e">
        <f t="shared" si="177"/>
        <v>#DIV/0!</v>
      </c>
      <c r="EG45" s="23" t="e">
        <f t="shared" si="45"/>
        <v>#DIV/0!</v>
      </c>
      <c r="EI45" s="23" t="e">
        <f t="shared" si="178"/>
        <v>#DIV/0!</v>
      </c>
      <c r="EJ45" s="23" t="e">
        <f t="shared" si="46"/>
        <v>#DIV/0!</v>
      </c>
      <c r="EL45" s="23" t="e">
        <f t="shared" si="179"/>
        <v>#DIV/0!</v>
      </c>
      <c r="EM45" s="23" t="e">
        <f t="shared" si="47"/>
        <v>#DIV/0!</v>
      </c>
      <c r="EO45" s="23" t="e">
        <f t="shared" si="180"/>
        <v>#DIV/0!</v>
      </c>
      <c r="EP45" s="23" t="e">
        <f t="shared" si="48"/>
        <v>#DIV/0!</v>
      </c>
      <c r="ER45" s="23" t="e">
        <f t="shared" si="181"/>
        <v>#DIV/0!</v>
      </c>
      <c r="ES45" s="23" t="e">
        <f t="shared" si="49"/>
        <v>#DIV/0!</v>
      </c>
      <c r="EU45" s="23" t="e">
        <f t="shared" si="182"/>
        <v>#DIV/0!</v>
      </c>
      <c r="EV45" s="23" t="e">
        <f t="shared" si="50"/>
        <v>#DIV/0!</v>
      </c>
      <c r="EX45" s="23" t="e">
        <f t="shared" si="183"/>
        <v>#DIV/0!</v>
      </c>
      <c r="EY45" s="23" t="e">
        <f t="shared" si="51"/>
        <v>#DIV/0!</v>
      </c>
      <c r="FA45" s="23" t="e">
        <f t="shared" si="184"/>
        <v>#DIV/0!</v>
      </c>
      <c r="FB45" s="23" t="e">
        <f t="shared" si="52"/>
        <v>#DIV/0!</v>
      </c>
    </row>
    <row r="46" spans="1:158" ht="14.25" x14ac:dyDescent="0.45">
      <c r="A46"/>
      <c r="B46"/>
      <c r="D46" s="24">
        <f t="shared" si="112"/>
        <v>-0.62536180070587166</v>
      </c>
      <c r="E46" s="24">
        <f t="shared" si="24"/>
        <v>0.39107738178209034</v>
      </c>
      <c r="G46" s="24">
        <f t="shared" si="113"/>
        <v>-0.62536180070587166</v>
      </c>
      <c r="H46" s="24">
        <f t="shared" si="1"/>
        <v>0.39107738178209034</v>
      </c>
      <c r="J46" s="24">
        <f t="shared" si="114"/>
        <v>-0.62536180070587166</v>
      </c>
      <c r="K46" s="24">
        <f t="shared" si="2"/>
        <v>0.39107738178209034</v>
      </c>
      <c r="M46" s="24">
        <f t="shared" si="115"/>
        <v>-0.16147874145856633</v>
      </c>
      <c r="N46" s="24">
        <f t="shared" si="3"/>
        <v>2.6075383943042509E-2</v>
      </c>
      <c r="P46" s="24">
        <f t="shared" si="116"/>
        <v>-0.427476750335817</v>
      </c>
      <c r="Q46" s="24">
        <f t="shared" si="4"/>
        <v>0.18273637207767043</v>
      </c>
      <c r="S46" s="24">
        <f t="shared" si="117"/>
        <v>-0.68910544762925863</v>
      </c>
      <c r="T46" s="24">
        <f t="shared" si="5"/>
        <v>0.47486631795232093</v>
      </c>
      <c r="V46" s="24">
        <f t="shared" si="118"/>
        <v>-0.99132072319842068</v>
      </c>
      <c r="W46" s="24">
        <f t="shared" si="6"/>
        <v>0.98271677624263976</v>
      </c>
      <c r="Y46" s="24">
        <f t="shared" si="119"/>
        <v>-1.2167573804541081</v>
      </c>
      <c r="Z46" s="24">
        <f t="shared" si="7"/>
        <v>1.4804985228895431</v>
      </c>
      <c r="AB46" s="24">
        <f t="shared" si="120"/>
        <v>-1.4625465394474264</v>
      </c>
      <c r="AC46" s="24">
        <f t="shared" si="8"/>
        <v>2.1390423800496423</v>
      </c>
      <c r="AE46" s="24">
        <f t="shared" si="121"/>
        <v>-1.5795648577436636</v>
      </c>
      <c r="AF46" s="24">
        <f t="shared" si="9"/>
        <v>2.4950251398187602</v>
      </c>
      <c r="AH46" s="24">
        <f t="shared" si="122"/>
        <v>-1.5170229895991145</v>
      </c>
      <c r="AI46" s="24">
        <f t="shared" si="107"/>
        <v>2.3013587509722351</v>
      </c>
      <c r="AK46" s="24">
        <f t="shared" si="123"/>
        <v>-1.4339260317025255</v>
      </c>
      <c r="AL46" s="24">
        <f t="shared" si="11"/>
        <v>2.0561438643941523</v>
      </c>
      <c r="AN46" s="24">
        <f t="shared" si="124"/>
        <v>-1.5025181862876966</v>
      </c>
      <c r="AO46" s="24">
        <f t="shared" si="12"/>
        <v>2.2575609001252692</v>
      </c>
      <c r="AQ46" s="24">
        <f t="shared" si="125"/>
        <v>-1.5585436474434782</v>
      </c>
      <c r="AR46" s="24">
        <f t="shared" si="13"/>
        <v>2.4290583009864206</v>
      </c>
      <c r="AT46" s="24">
        <f t="shared" si="126"/>
        <v>-1.820975401790609</v>
      </c>
      <c r="AU46" s="24">
        <f t="shared" si="14"/>
        <v>3.3159514139264701</v>
      </c>
      <c r="AW46" s="24">
        <f t="shared" si="127"/>
        <v>-2.0849062097300002</v>
      </c>
      <c r="AX46" s="24">
        <f t="shared" si="15"/>
        <v>4.3468339033707153</v>
      </c>
      <c r="AZ46" s="24">
        <f t="shared" si="128"/>
        <v>-2.0456190139858612</v>
      </c>
      <c r="BA46" s="24">
        <f t="shared" si="16"/>
        <v>4.1845571503804875</v>
      </c>
      <c r="BC46" s="24">
        <f t="shared" si="129"/>
        <v>-1.4909791372686594</v>
      </c>
      <c r="BD46" s="24">
        <f t="shared" si="17"/>
        <v>2.2230187877703957</v>
      </c>
      <c r="BF46" s="24">
        <f t="shared" si="130"/>
        <v>-1.8224768500257138</v>
      </c>
      <c r="BG46" s="24">
        <f t="shared" si="18"/>
        <v>3.3214218688796482</v>
      </c>
      <c r="BI46" s="24">
        <f t="shared" si="131"/>
        <v>-2.7690566685938474</v>
      </c>
      <c r="BJ46" s="24">
        <f t="shared" si="19"/>
        <v>7.6676748338840559</v>
      </c>
      <c r="BL46" s="24" t="e">
        <f t="shared" si="132"/>
        <v>#DIV/0!</v>
      </c>
      <c r="BM46" s="24" t="e">
        <f t="shared" si="20"/>
        <v>#DIV/0!</v>
      </c>
      <c r="BO46" s="24" t="e">
        <f t="shared" si="159"/>
        <v>#DIV/0!</v>
      </c>
      <c r="BP46" s="24" t="e">
        <f t="shared" si="21"/>
        <v>#DIV/0!</v>
      </c>
      <c r="BR46" s="24" t="e">
        <f t="shared" si="160"/>
        <v>#DIV/0!</v>
      </c>
      <c r="BS46" s="24" t="e">
        <f t="shared" si="22"/>
        <v>#DIV/0!</v>
      </c>
      <c r="BU46" s="24" t="e">
        <f t="shared" si="161"/>
        <v>#DIV/0!</v>
      </c>
      <c r="BV46" s="24" t="e">
        <f t="shared" si="23"/>
        <v>#DIV/0!</v>
      </c>
      <c r="BX46" s="25" t="e">
        <f t="shared" si="162"/>
        <v>#DIV/0!</v>
      </c>
      <c r="BY46" s="25" t="e">
        <f t="shared" si="25"/>
        <v>#DIV/0!</v>
      </c>
      <c r="CA46" s="25" t="e">
        <f t="shared" si="163"/>
        <v>#DIV/0!</v>
      </c>
      <c r="CB46" s="25" t="e">
        <f t="shared" si="26"/>
        <v>#DIV/0!</v>
      </c>
      <c r="CD46" s="26" t="e">
        <f t="shared" si="164"/>
        <v>#DIV/0!</v>
      </c>
      <c r="CE46" s="26" t="e">
        <f t="shared" si="27"/>
        <v>#DIV/0!</v>
      </c>
      <c r="CG46" s="26" t="e">
        <f t="shared" si="165"/>
        <v>#DIV/0!</v>
      </c>
      <c r="CH46" s="26" t="e">
        <f t="shared" si="28"/>
        <v>#DIV/0!</v>
      </c>
      <c r="CJ46" s="26" t="e">
        <f t="shared" si="166"/>
        <v>#DIV/0!</v>
      </c>
      <c r="CK46" s="26" t="e">
        <f t="shared" si="29"/>
        <v>#DIV/0!</v>
      </c>
      <c r="CM46" s="26" t="e">
        <f t="shared" si="167"/>
        <v>#DIV/0!</v>
      </c>
      <c r="CN46" s="26" t="e">
        <f t="shared" si="30"/>
        <v>#DIV/0!</v>
      </c>
      <c r="CP46" s="26" t="e">
        <f t="shared" si="185"/>
        <v>#DIV/0!</v>
      </c>
      <c r="CQ46" s="26" t="e">
        <f t="shared" si="31"/>
        <v>#DIV/0!</v>
      </c>
      <c r="CR46" s="26"/>
      <c r="CS46" s="26" t="e">
        <f t="shared" si="186"/>
        <v>#DIV/0!</v>
      </c>
      <c r="CT46" s="26" t="e">
        <f t="shared" si="32"/>
        <v>#DIV/0!</v>
      </c>
      <c r="CU46" s="26"/>
      <c r="CV46" s="26" t="e">
        <f t="shared" si="187"/>
        <v>#DIV/0!</v>
      </c>
      <c r="CW46" s="26" t="e">
        <f t="shared" si="33"/>
        <v>#DIV/0!</v>
      </c>
      <c r="CX46" s="26"/>
      <c r="CY46" s="26" t="e">
        <f t="shared" si="188"/>
        <v>#DIV/0!</v>
      </c>
      <c r="CZ46" s="26" t="e">
        <f t="shared" si="34"/>
        <v>#DIV/0!</v>
      </c>
      <c r="DA46" s="26"/>
      <c r="DB46" s="26" t="e">
        <f t="shared" si="189"/>
        <v>#DIV/0!</v>
      </c>
      <c r="DC46" s="26" t="e">
        <f t="shared" si="35"/>
        <v>#DIV/0!</v>
      </c>
      <c r="DD46" s="26"/>
      <c r="DE46" s="26" t="e">
        <f t="shared" ref="DE46:DE80" si="190">$B46-(INTERCEPT($B$46:$B$80,$A$46:$A$80)+SLOPE($B$46:$B$80,$A$46:$A$80)*$A46)</f>
        <v>#DIV/0!</v>
      </c>
      <c r="DF46" s="26" t="e">
        <f t="shared" si="36"/>
        <v>#DIV/0!</v>
      </c>
      <c r="DG46" s="26"/>
      <c r="DH46" s="23" t="e">
        <f t="shared" si="169"/>
        <v>#DIV/0!</v>
      </c>
      <c r="DI46" s="23" t="e">
        <f t="shared" si="37"/>
        <v>#DIV/0!</v>
      </c>
      <c r="DJ46" s="26"/>
      <c r="DK46" s="23" t="e">
        <f t="shared" si="170"/>
        <v>#DIV/0!</v>
      </c>
      <c r="DL46" s="23" t="e">
        <f t="shared" si="38"/>
        <v>#DIV/0!</v>
      </c>
      <c r="DM46" s="26"/>
      <c r="DN46" s="23" t="e">
        <f t="shared" si="171"/>
        <v>#DIV/0!</v>
      </c>
      <c r="DO46" s="23" t="e">
        <f t="shared" si="39"/>
        <v>#DIV/0!</v>
      </c>
      <c r="DP46" s="26"/>
      <c r="DQ46" s="23" t="e">
        <f t="shared" si="172"/>
        <v>#DIV/0!</v>
      </c>
      <c r="DR46" s="23" t="e">
        <f t="shared" si="40"/>
        <v>#DIV/0!</v>
      </c>
      <c r="DS46" s="26"/>
      <c r="DT46" s="23" t="e">
        <f t="shared" si="173"/>
        <v>#DIV/0!</v>
      </c>
      <c r="DU46" s="23" t="e">
        <f t="shared" si="41"/>
        <v>#DIV/0!</v>
      </c>
      <c r="DV46" s="26"/>
      <c r="DW46" s="23" t="e">
        <f t="shared" si="174"/>
        <v>#DIV/0!</v>
      </c>
      <c r="DX46" s="23" t="e">
        <f t="shared" si="42"/>
        <v>#DIV/0!</v>
      </c>
      <c r="DZ46" s="23" t="e">
        <f t="shared" si="175"/>
        <v>#DIV/0!</v>
      </c>
      <c r="EA46" s="23" t="e">
        <f t="shared" si="43"/>
        <v>#DIV/0!</v>
      </c>
      <c r="EC46" s="23" t="e">
        <f t="shared" si="176"/>
        <v>#DIV/0!</v>
      </c>
      <c r="ED46" s="23" t="e">
        <f t="shared" si="44"/>
        <v>#DIV/0!</v>
      </c>
      <c r="EF46" s="23" t="e">
        <f t="shared" si="177"/>
        <v>#DIV/0!</v>
      </c>
      <c r="EG46" s="23" t="e">
        <f t="shared" si="45"/>
        <v>#DIV/0!</v>
      </c>
      <c r="EI46" s="23" t="e">
        <f t="shared" si="178"/>
        <v>#DIV/0!</v>
      </c>
      <c r="EJ46" s="23" t="e">
        <f t="shared" si="46"/>
        <v>#DIV/0!</v>
      </c>
      <c r="EL46" s="23" t="e">
        <f t="shared" si="179"/>
        <v>#DIV/0!</v>
      </c>
      <c r="EM46" s="23" t="e">
        <f t="shared" si="47"/>
        <v>#DIV/0!</v>
      </c>
      <c r="EO46" s="23" t="e">
        <f t="shared" si="180"/>
        <v>#DIV/0!</v>
      </c>
      <c r="EP46" s="23" t="e">
        <f t="shared" si="48"/>
        <v>#DIV/0!</v>
      </c>
      <c r="ER46" s="23" t="e">
        <f t="shared" si="181"/>
        <v>#DIV/0!</v>
      </c>
      <c r="ES46" s="23" t="e">
        <f t="shared" si="49"/>
        <v>#DIV/0!</v>
      </c>
      <c r="EU46" s="23" t="e">
        <f t="shared" si="182"/>
        <v>#DIV/0!</v>
      </c>
      <c r="EV46" s="23" t="e">
        <f t="shared" si="50"/>
        <v>#DIV/0!</v>
      </c>
      <c r="EX46" s="23" t="e">
        <f t="shared" si="183"/>
        <v>#DIV/0!</v>
      </c>
      <c r="EY46" s="23" t="e">
        <f t="shared" si="51"/>
        <v>#DIV/0!</v>
      </c>
      <c r="FA46" s="23" t="e">
        <f t="shared" si="184"/>
        <v>#DIV/0!</v>
      </c>
      <c r="FB46" s="23" t="e">
        <f t="shared" si="52"/>
        <v>#DIV/0!</v>
      </c>
    </row>
    <row r="47" spans="1:158" ht="14.25" x14ac:dyDescent="0.45">
      <c r="A47"/>
      <c r="B47"/>
      <c r="D47" s="24">
        <f t="shared" si="112"/>
        <v>-0.62536180070587166</v>
      </c>
      <c r="E47" s="24">
        <f t="shared" si="24"/>
        <v>0.39107738178209034</v>
      </c>
      <c r="G47" s="24">
        <f t="shared" si="113"/>
        <v>-0.62536180070587166</v>
      </c>
      <c r="H47" s="24">
        <f t="shared" si="1"/>
        <v>0.39107738178209034</v>
      </c>
      <c r="J47" s="24">
        <f t="shared" si="114"/>
        <v>-0.62536180070587166</v>
      </c>
      <c r="K47" s="24">
        <f t="shared" si="2"/>
        <v>0.39107738178209034</v>
      </c>
      <c r="M47" s="24">
        <f t="shared" si="115"/>
        <v>-0.16147874145856633</v>
      </c>
      <c r="N47" s="24">
        <f t="shared" si="3"/>
        <v>2.6075383943042509E-2</v>
      </c>
      <c r="P47" s="24">
        <f t="shared" si="116"/>
        <v>-0.427476750335817</v>
      </c>
      <c r="Q47" s="24">
        <f t="shared" si="4"/>
        <v>0.18273637207767043</v>
      </c>
      <c r="S47" s="24">
        <f t="shared" si="117"/>
        <v>-0.68910544762925863</v>
      </c>
      <c r="T47" s="24">
        <f t="shared" si="5"/>
        <v>0.47486631795232093</v>
      </c>
      <c r="V47" s="24">
        <f t="shared" si="118"/>
        <v>-0.99132072319842068</v>
      </c>
      <c r="W47" s="24">
        <f t="shared" si="6"/>
        <v>0.98271677624263976</v>
      </c>
      <c r="Y47" s="24">
        <f t="shared" si="119"/>
        <v>-1.2167573804541081</v>
      </c>
      <c r="Z47" s="24">
        <f t="shared" si="7"/>
        <v>1.4804985228895431</v>
      </c>
      <c r="AB47" s="24">
        <f t="shared" si="120"/>
        <v>-1.4625465394474264</v>
      </c>
      <c r="AC47" s="24">
        <f t="shared" si="8"/>
        <v>2.1390423800496423</v>
      </c>
      <c r="AE47" s="24">
        <f t="shared" si="121"/>
        <v>-1.5795648577436636</v>
      </c>
      <c r="AF47" s="24">
        <f t="shared" si="9"/>
        <v>2.4950251398187602</v>
      </c>
      <c r="AH47" s="24">
        <f t="shared" si="122"/>
        <v>-1.5170229895991145</v>
      </c>
      <c r="AI47" s="24">
        <f t="shared" si="107"/>
        <v>2.3013587509722351</v>
      </c>
      <c r="AK47" s="24">
        <f t="shared" si="123"/>
        <v>-1.4339260317025255</v>
      </c>
      <c r="AL47" s="24">
        <f t="shared" si="11"/>
        <v>2.0561438643941523</v>
      </c>
      <c r="AN47" s="24">
        <f t="shared" si="124"/>
        <v>-1.5025181862876966</v>
      </c>
      <c r="AO47" s="24">
        <f t="shared" si="12"/>
        <v>2.2575609001252692</v>
      </c>
      <c r="AQ47" s="24">
        <f t="shared" si="125"/>
        <v>-1.5585436474434782</v>
      </c>
      <c r="AR47" s="24">
        <f t="shared" si="13"/>
        <v>2.4290583009864206</v>
      </c>
      <c r="AT47" s="24">
        <f t="shared" si="126"/>
        <v>-1.820975401790609</v>
      </c>
      <c r="AU47" s="24">
        <f t="shared" si="14"/>
        <v>3.3159514139264701</v>
      </c>
      <c r="AW47" s="24">
        <f t="shared" si="127"/>
        <v>-2.0849062097300002</v>
      </c>
      <c r="AX47" s="24">
        <f t="shared" si="15"/>
        <v>4.3468339033707153</v>
      </c>
      <c r="AZ47" s="24">
        <f t="shared" si="128"/>
        <v>-2.0456190139858612</v>
      </c>
      <c r="BA47" s="24">
        <f t="shared" si="16"/>
        <v>4.1845571503804875</v>
      </c>
      <c r="BC47" s="24">
        <f t="shared" si="129"/>
        <v>-1.4909791372686594</v>
      </c>
      <c r="BD47" s="24">
        <f t="shared" si="17"/>
        <v>2.2230187877703957</v>
      </c>
      <c r="BF47" s="24">
        <f t="shared" si="130"/>
        <v>-1.8224768500257138</v>
      </c>
      <c r="BG47" s="24">
        <f t="shared" si="18"/>
        <v>3.3214218688796482</v>
      </c>
      <c r="BI47" s="24">
        <f t="shared" si="131"/>
        <v>-2.7690566685938474</v>
      </c>
      <c r="BJ47" s="24">
        <f t="shared" si="19"/>
        <v>7.6676748338840559</v>
      </c>
      <c r="BL47" s="24" t="e">
        <f t="shared" si="132"/>
        <v>#DIV/0!</v>
      </c>
      <c r="BM47" s="24" t="e">
        <f t="shared" si="20"/>
        <v>#DIV/0!</v>
      </c>
      <c r="BO47" s="24" t="e">
        <f t="shared" si="159"/>
        <v>#DIV/0!</v>
      </c>
      <c r="BP47" s="24" t="e">
        <f t="shared" si="21"/>
        <v>#DIV/0!</v>
      </c>
      <c r="BR47" s="24" t="e">
        <f t="shared" si="160"/>
        <v>#DIV/0!</v>
      </c>
      <c r="BS47" s="24" t="e">
        <f t="shared" si="22"/>
        <v>#DIV/0!</v>
      </c>
      <c r="BU47" s="24" t="e">
        <f t="shared" si="161"/>
        <v>#DIV/0!</v>
      </c>
      <c r="BV47" s="24" t="e">
        <f t="shared" si="23"/>
        <v>#DIV/0!</v>
      </c>
      <c r="BX47" s="25" t="e">
        <f t="shared" si="162"/>
        <v>#DIV/0!</v>
      </c>
      <c r="BY47" s="25" t="e">
        <f t="shared" si="25"/>
        <v>#DIV/0!</v>
      </c>
      <c r="CA47" s="25" t="e">
        <f t="shared" si="163"/>
        <v>#DIV/0!</v>
      </c>
      <c r="CB47" s="25" t="e">
        <f t="shared" si="26"/>
        <v>#DIV/0!</v>
      </c>
      <c r="CD47" s="26" t="e">
        <f t="shared" si="164"/>
        <v>#DIV/0!</v>
      </c>
      <c r="CE47" s="26" t="e">
        <f t="shared" si="27"/>
        <v>#DIV/0!</v>
      </c>
      <c r="CG47" s="26" t="e">
        <f t="shared" si="165"/>
        <v>#DIV/0!</v>
      </c>
      <c r="CH47" s="26" t="e">
        <f t="shared" si="28"/>
        <v>#DIV/0!</v>
      </c>
      <c r="CJ47" s="26" t="e">
        <f t="shared" si="166"/>
        <v>#DIV/0!</v>
      </c>
      <c r="CK47" s="26" t="e">
        <f t="shared" si="29"/>
        <v>#DIV/0!</v>
      </c>
      <c r="CM47" s="26" t="e">
        <f t="shared" si="167"/>
        <v>#DIV/0!</v>
      </c>
      <c r="CN47" s="26" t="e">
        <f t="shared" si="30"/>
        <v>#DIV/0!</v>
      </c>
      <c r="CP47" s="26" t="e">
        <f t="shared" si="185"/>
        <v>#DIV/0!</v>
      </c>
      <c r="CQ47" s="26" t="e">
        <f t="shared" si="31"/>
        <v>#DIV/0!</v>
      </c>
      <c r="CR47" s="26"/>
      <c r="CS47" s="26" t="e">
        <f t="shared" si="186"/>
        <v>#DIV/0!</v>
      </c>
      <c r="CT47" s="26" t="e">
        <f t="shared" si="32"/>
        <v>#DIV/0!</v>
      </c>
      <c r="CU47" s="26"/>
      <c r="CV47" s="26" t="e">
        <f t="shared" si="187"/>
        <v>#DIV/0!</v>
      </c>
      <c r="CW47" s="26" t="e">
        <f t="shared" si="33"/>
        <v>#DIV/0!</v>
      </c>
      <c r="CX47" s="26"/>
      <c r="CY47" s="26" t="e">
        <f t="shared" si="188"/>
        <v>#DIV/0!</v>
      </c>
      <c r="CZ47" s="26" t="e">
        <f t="shared" si="34"/>
        <v>#DIV/0!</v>
      </c>
      <c r="DA47" s="26"/>
      <c r="DB47" s="26" t="e">
        <f t="shared" si="189"/>
        <v>#DIV/0!</v>
      </c>
      <c r="DC47" s="26" t="e">
        <f t="shared" si="35"/>
        <v>#DIV/0!</v>
      </c>
      <c r="DD47" s="26"/>
      <c r="DE47" s="26" t="e">
        <f t="shared" si="190"/>
        <v>#DIV/0!</v>
      </c>
      <c r="DF47" s="26" t="e">
        <f t="shared" si="36"/>
        <v>#DIV/0!</v>
      </c>
      <c r="DG47" s="26"/>
      <c r="DH47" s="26" t="e">
        <f t="shared" ref="DH47:DH80" si="191">$B47-(INTERCEPT($B$47:$B$80,$A$47:$A$80)+SLOPE($B$47:$B$80,$A$47:$A$80)*$A47)</f>
        <v>#DIV/0!</v>
      </c>
      <c r="DI47" s="26" t="e">
        <f t="shared" si="37"/>
        <v>#DIV/0!</v>
      </c>
      <c r="DJ47" s="26"/>
      <c r="DK47" s="23" t="e">
        <f t="shared" si="170"/>
        <v>#DIV/0!</v>
      </c>
      <c r="DL47" s="23" t="e">
        <f t="shared" si="38"/>
        <v>#DIV/0!</v>
      </c>
      <c r="DM47" s="26"/>
      <c r="DN47" s="23" t="e">
        <f t="shared" si="171"/>
        <v>#DIV/0!</v>
      </c>
      <c r="DO47" s="23" t="e">
        <f t="shared" si="39"/>
        <v>#DIV/0!</v>
      </c>
      <c r="DP47" s="26"/>
      <c r="DQ47" s="23" t="e">
        <f t="shared" si="172"/>
        <v>#DIV/0!</v>
      </c>
      <c r="DR47" s="23" t="e">
        <f t="shared" si="40"/>
        <v>#DIV/0!</v>
      </c>
      <c r="DS47" s="26"/>
      <c r="DT47" s="23" t="e">
        <f t="shared" si="173"/>
        <v>#DIV/0!</v>
      </c>
      <c r="DU47" s="23" t="e">
        <f t="shared" si="41"/>
        <v>#DIV/0!</v>
      </c>
      <c r="DV47" s="26"/>
      <c r="DW47" s="23" t="e">
        <f t="shared" si="174"/>
        <v>#DIV/0!</v>
      </c>
      <c r="DX47" s="23" t="e">
        <f t="shared" si="42"/>
        <v>#DIV/0!</v>
      </c>
      <c r="DZ47" s="23" t="e">
        <f t="shared" si="175"/>
        <v>#DIV/0!</v>
      </c>
      <c r="EA47" s="23" t="e">
        <f t="shared" si="43"/>
        <v>#DIV/0!</v>
      </c>
      <c r="EC47" s="23" t="e">
        <f t="shared" si="176"/>
        <v>#DIV/0!</v>
      </c>
      <c r="ED47" s="23" t="e">
        <f t="shared" si="44"/>
        <v>#DIV/0!</v>
      </c>
      <c r="EF47" s="23" t="e">
        <f t="shared" si="177"/>
        <v>#DIV/0!</v>
      </c>
      <c r="EG47" s="23" t="e">
        <f t="shared" si="45"/>
        <v>#DIV/0!</v>
      </c>
      <c r="EI47" s="23" t="e">
        <f t="shared" si="178"/>
        <v>#DIV/0!</v>
      </c>
      <c r="EJ47" s="23" t="e">
        <f t="shared" si="46"/>
        <v>#DIV/0!</v>
      </c>
      <c r="EL47" s="23" t="e">
        <f t="shared" si="179"/>
        <v>#DIV/0!</v>
      </c>
      <c r="EM47" s="23" t="e">
        <f t="shared" si="47"/>
        <v>#DIV/0!</v>
      </c>
      <c r="EO47" s="23" t="e">
        <f t="shared" si="180"/>
        <v>#DIV/0!</v>
      </c>
      <c r="EP47" s="23" t="e">
        <f t="shared" si="48"/>
        <v>#DIV/0!</v>
      </c>
      <c r="ER47" s="23" t="e">
        <f t="shared" si="181"/>
        <v>#DIV/0!</v>
      </c>
      <c r="ES47" s="23" t="e">
        <f t="shared" si="49"/>
        <v>#DIV/0!</v>
      </c>
      <c r="EU47" s="23" t="e">
        <f t="shared" si="182"/>
        <v>#DIV/0!</v>
      </c>
      <c r="EV47" s="23" t="e">
        <f t="shared" si="50"/>
        <v>#DIV/0!</v>
      </c>
      <c r="EX47" s="23" t="e">
        <f t="shared" si="183"/>
        <v>#DIV/0!</v>
      </c>
      <c r="EY47" s="23" t="e">
        <f t="shared" si="51"/>
        <v>#DIV/0!</v>
      </c>
      <c r="FA47" s="23" t="e">
        <f t="shared" si="184"/>
        <v>#DIV/0!</v>
      </c>
      <c r="FB47" s="23" t="e">
        <f t="shared" si="52"/>
        <v>#DIV/0!</v>
      </c>
    </row>
    <row r="48" spans="1:158" ht="14.25" x14ac:dyDescent="0.45">
      <c r="A48"/>
      <c r="B48"/>
      <c r="D48" s="24">
        <f t="shared" si="112"/>
        <v>-0.62536180070587166</v>
      </c>
      <c r="E48" s="24">
        <f t="shared" si="24"/>
        <v>0.39107738178209034</v>
      </c>
      <c r="G48" s="24">
        <f t="shared" si="113"/>
        <v>-0.62536180070587166</v>
      </c>
      <c r="H48" s="24">
        <f t="shared" si="1"/>
        <v>0.39107738178209034</v>
      </c>
      <c r="J48" s="24">
        <f t="shared" si="114"/>
        <v>-0.62536180070587166</v>
      </c>
      <c r="K48" s="24">
        <f t="shared" si="2"/>
        <v>0.39107738178209034</v>
      </c>
      <c r="M48" s="24">
        <f t="shared" si="115"/>
        <v>-0.16147874145856633</v>
      </c>
      <c r="N48" s="24">
        <f t="shared" si="3"/>
        <v>2.6075383943042509E-2</v>
      </c>
      <c r="P48" s="24">
        <f t="shared" si="116"/>
        <v>-0.427476750335817</v>
      </c>
      <c r="Q48" s="24">
        <f t="shared" si="4"/>
        <v>0.18273637207767043</v>
      </c>
      <c r="S48" s="24">
        <f t="shared" si="117"/>
        <v>-0.68910544762925863</v>
      </c>
      <c r="T48" s="24">
        <f t="shared" si="5"/>
        <v>0.47486631795232093</v>
      </c>
      <c r="V48" s="24">
        <f t="shared" si="118"/>
        <v>-0.99132072319842068</v>
      </c>
      <c r="W48" s="24">
        <f t="shared" si="6"/>
        <v>0.98271677624263976</v>
      </c>
      <c r="Y48" s="24">
        <f t="shared" si="119"/>
        <v>-1.2167573804541081</v>
      </c>
      <c r="Z48" s="24">
        <f t="shared" si="7"/>
        <v>1.4804985228895431</v>
      </c>
      <c r="AB48" s="24">
        <f t="shared" si="120"/>
        <v>-1.4625465394474264</v>
      </c>
      <c r="AC48" s="24">
        <f t="shared" si="8"/>
        <v>2.1390423800496423</v>
      </c>
      <c r="AE48" s="24">
        <f t="shared" si="121"/>
        <v>-1.5795648577436636</v>
      </c>
      <c r="AF48" s="24">
        <f t="shared" si="9"/>
        <v>2.4950251398187602</v>
      </c>
      <c r="AH48" s="24">
        <f t="shared" si="122"/>
        <v>-1.5170229895991145</v>
      </c>
      <c r="AI48" s="24">
        <f t="shared" si="107"/>
        <v>2.3013587509722351</v>
      </c>
      <c r="AK48" s="24">
        <f t="shared" si="123"/>
        <v>-1.4339260317025255</v>
      </c>
      <c r="AL48" s="24">
        <f t="shared" si="11"/>
        <v>2.0561438643941523</v>
      </c>
      <c r="AN48" s="24">
        <f t="shared" si="124"/>
        <v>-1.5025181862876966</v>
      </c>
      <c r="AO48" s="24">
        <f t="shared" si="12"/>
        <v>2.2575609001252692</v>
      </c>
      <c r="AQ48" s="24">
        <f t="shared" si="125"/>
        <v>-1.5585436474434782</v>
      </c>
      <c r="AR48" s="24">
        <f t="shared" si="13"/>
        <v>2.4290583009864206</v>
      </c>
      <c r="AT48" s="24">
        <f t="shared" si="126"/>
        <v>-1.820975401790609</v>
      </c>
      <c r="AU48" s="24">
        <f t="shared" si="14"/>
        <v>3.3159514139264701</v>
      </c>
      <c r="AW48" s="24">
        <f t="shared" si="127"/>
        <v>-2.0849062097300002</v>
      </c>
      <c r="AX48" s="24">
        <f t="shared" si="15"/>
        <v>4.3468339033707153</v>
      </c>
      <c r="AZ48" s="24">
        <f t="shared" si="128"/>
        <v>-2.0456190139858612</v>
      </c>
      <c r="BA48" s="24">
        <f t="shared" si="16"/>
        <v>4.1845571503804875</v>
      </c>
      <c r="BC48" s="24">
        <f t="shared" si="129"/>
        <v>-1.4909791372686594</v>
      </c>
      <c r="BD48" s="24">
        <f t="shared" si="17"/>
        <v>2.2230187877703957</v>
      </c>
      <c r="BF48" s="24">
        <f t="shared" si="130"/>
        <v>-1.8224768500257138</v>
      </c>
      <c r="BG48" s="24">
        <f t="shared" si="18"/>
        <v>3.3214218688796482</v>
      </c>
      <c r="BI48" s="24">
        <f t="shared" si="131"/>
        <v>-2.7690566685938474</v>
      </c>
      <c r="BJ48" s="24">
        <f t="shared" si="19"/>
        <v>7.6676748338840559</v>
      </c>
      <c r="BL48" s="24" t="e">
        <f t="shared" si="132"/>
        <v>#DIV/0!</v>
      </c>
      <c r="BM48" s="24" t="e">
        <f t="shared" si="20"/>
        <v>#DIV/0!</v>
      </c>
      <c r="BO48" s="24" t="e">
        <f t="shared" si="159"/>
        <v>#DIV/0!</v>
      </c>
      <c r="BP48" s="24" t="e">
        <f t="shared" si="21"/>
        <v>#DIV/0!</v>
      </c>
      <c r="BR48" s="24" t="e">
        <f t="shared" si="160"/>
        <v>#DIV/0!</v>
      </c>
      <c r="BS48" s="24" t="e">
        <f t="shared" si="22"/>
        <v>#DIV/0!</v>
      </c>
      <c r="BU48" s="24" t="e">
        <f t="shared" si="161"/>
        <v>#DIV/0!</v>
      </c>
      <c r="BV48" s="24" t="e">
        <f t="shared" si="23"/>
        <v>#DIV/0!</v>
      </c>
      <c r="BX48" s="25" t="e">
        <f t="shared" si="162"/>
        <v>#DIV/0!</v>
      </c>
      <c r="BY48" s="25" t="e">
        <f t="shared" si="25"/>
        <v>#DIV/0!</v>
      </c>
      <c r="CA48" s="25" t="e">
        <f t="shared" si="163"/>
        <v>#DIV/0!</v>
      </c>
      <c r="CB48" s="25" t="e">
        <f t="shared" si="26"/>
        <v>#DIV/0!</v>
      </c>
      <c r="CD48" s="26" t="e">
        <f t="shared" si="164"/>
        <v>#DIV/0!</v>
      </c>
      <c r="CE48" s="26" t="e">
        <f t="shared" si="27"/>
        <v>#DIV/0!</v>
      </c>
      <c r="CG48" s="26" t="e">
        <f t="shared" si="165"/>
        <v>#DIV/0!</v>
      </c>
      <c r="CH48" s="26" t="e">
        <f t="shared" si="28"/>
        <v>#DIV/0!</v>
      </c>
      <c r="CJ48" s="26" t="e">
        <f t="shared" si="166"/>
        <v>#DIV/0!</v>
      </c>
      <c r="CK48" s="26" t="e">
        <f t="shared" si="29"/>
        <v>#DIV/0!</v>
      </c>
      <c r="CM48" s="26" t="e">
        <f t="shared" si="167"/>
        <v>#DIV/0!</v>
      </c>
      <c r="CN48" s="26" t="e">
        <f t="shared" si="30"/>
        <v>#DIV/0!</v>
      </c>
      <c r="CP48" s="26" t="e">
        <f t="shared" si="185"/>
        <v>#DIV/0!</v>
      </c>
      <c r="CQ48" s="26" t="e">
        <f t="shared" si="31"/>
        <v>#DIV/0!</v>
      </c>
      <c r="CR48" s="26"/>
      <c r="CS48" s="26" t="e">
        <f t="shared" si="186"/>
        <v>#DIV/0!</v>
      </c>
      <c r="CT48" s="26" t="e">
        <f t="shared" si="32"/>
        <v>#DIV/0!</v>
      </c>
      <c r="CU48" s="26"/>
      <c r="CV48" s="26" t="e">
        <f t="shared" si="187"/>
        <v>#DIV/0!</v>
      </c>
      <c r="CW48" s="26" t="e">
        <f t="shared" si="33"/>
        <v>#DIV/0!</v>
      </c>
      <c r="CX48" s="26"/>
      <c r="CY48" s="26" t="e">
        <f t="shared" si="188"/>
        <v>#DIV/0!</v>
      </c>
      <c r="CZ48" s="26" t="e">
        <f t="shared" si="34"/>
        <v>#DIV/0!</v>
      </c>
      <c r="DA48" s="26"/>
      <c r="DB48" s="26" t="e">
        <f t="shared" si="189"/>
        <v>#DIV/0!</v>
      </c>
      <c r="DC48" s="26" t="e">
        <f t="shared" si="35"/>
        <v>#DIV/0!</v>
      </c>
      <c r="DD48" s="26"/>
      <c r="DE48" s="26" t="e">
        <f t="shared" si="190"/>
        <v>#DIV/0!</v>
      </c>
      <c r="DF48" s="26" t="e">
        <f t="shared" si="36"/>
        <v>#DIV/0!</v>
      </c>
      <c r="DG48" s="26"/>
      <c r="DH48" s="26" t="e">
        <f t="shared" si="191"/>
        <v>#DIV/0!</v>
      </c>
      <c r="DI48" s="26" t="e">
        <f t="shared" si="37"/>
        <v>#DIV/0!</v>
      </c>
      <c r="DJ48" s="26"/>
      <c r="DK48" s="26" t="e">
        <f t="shared" ref="DK48:DK80" si="192">$B48-(INTERCEPT($B$48:$B$80,$A$48:$A$80)+SLOPE($B$48:$B$80,$A$48:$A$80)*$A48)</f>
        <v>#DIV/0!</v>
      </c>
      <c r="DL48" s="26" t="e">
        <f t="shared" si="38"/>
        <v>#DIV/0!</v>
      </c>
      <c r="DM48" s="26"/>
      <c r="DN48" s="23" t="e">
        <f t="shared" si="171"/>
        <v>#DIV/0!</v>
      </c>
      <c r="DO48" s="23" t="e">
        <f t="shared" si="39"/>
        <v>#DIV/0!</v>
      </c>
      <c r="DP48" s="26"/>
      <c r="DQ48" s="23" t="e">
        <f t="shared" si="172"/>
        <v>#DIV/0!</v>
      </c>
      <c r="DR48" s="23" t="e">
        <f t="shared" si="40"/>
        <v>#DIV/0!</v>
      </c>
      <c r="DS48" s="26"/>
      <c r="DT48" s="23" t="e">
        <f t="shared" si="173"/>
        <v>#DIV/0!</v>
      </c>
      <c r="DU48" s="23" t="e">
        <f t="shared" si="41"/>
        <v>#DIV/0!</v>
      </c>
      <c r="DV48" s="26"/>
      <c r="DW48" s="23" t="e">
        <f t="shared" si="174"/>
        <v>#DIV/0!</v>
      </c>
      <c r="DX48" s="23" t="e">
        <f t="shared" si="42"/>
        <v>#DIV/0!</v>
      </c>
      <c r="DZ48" s="23" t="e">
        <f t="shared" si="175"/>
        <v>#DIV/0!</v>
      </c>
      <c r="EA48" s="23" t="e">
        <f t="shared" si="43"/>
        <v>#DIV/0!</v>
      </c>
      <c r="EC48" s="23" t="e">
        <f t="shared" si="176"/>
        <v>#DIV/0!</v>
      </c>
      <c r="ED48" s="23" t="e">
        <f t="shared" si="44"/>
        <v>#DIV/0!</v>
      </c>
      <c r="EF48" s="23" t="e">
        <f t="shared" si="177"/>
        <v>#DIV/0!</v>
      </c>
      <c r="EG48" s="23" t="e">
        <f t="shared" si="45"/>
        <v>#DIV/0!</v>
      </c>
      <c r="EI48" s="23" t="e">
        <f t="shared" si="178"/>
        <v>#DIV/0!</v>
      </c>
      <c r="EJ48" s="23" t="e">
        <f t="shared" si="46"/>
        <v>#DIV/0!</v>
      </c>
      <c r="EL48" s="23" t="e">
        <f t="shared" si="179"/>
        <v>#DIV/0!</v>
      </c>
      <c r="EM48" s="23" t="e">
        <f t="shared" si="47"/>
        <v>#DIV/0!</v>
      </c>
      <c r="EO48" s="23" t="e">
        <f t="shared" si="180"/>
        <v>#DIV/0!</v>
      </c>
      <c r="EP48" s="23" t="e">
        <f t="shared" si="48"/>
        <v>#DIV/0!</v>
      </c>
      <c r="ER48" s="23" t="e">
        <f t="shared" si="181"/>
        <v>#DIV/0!</v>
      </c>
      <c r="ES48" s="23" t="e">
        <f t="shared" si="49"/>
        <v>#DIV/0!</v>
      </c>
      <c r="EU48" s="23" t="e">
        <f t="shared" si="182"/>
        <v>#DIV/0!</v>
      </c>
      <c r="EV48" s="23" t="e">
        <f t="shared" si="50"/>
        <v>#DIV/0!</v>
      </c>
      <c r="EX48" s="23" t="e">
        <f t="shared" si="183"/>
        <v>#DIV/0!</v>
      </c>
      <c r="EY48" s="23" t="e">
        <f t="shared" si="51"/>
        <v>#DIV/0!</v>
      </c>
      <c r="FA48" s="23" t="e">
        <f t="shared" si="184"/>
        <v>#DIV/0!</v>
      </c>
      <c r="FB48" s="23" t="e">
        <f t="shared" si="52"/>
        <v>#DIV/0!</v>
      </c>
    </row>
    <row r="49" spans="1:158" ht="14.25" x14ac:dyDescent="0.45">
      <c r="A49"/>
      <c r="B49"/>
      <c r="D49" s="24">
        <f t="shared" si="112"/>
        <v>-0.62536180070587166</v>
      </c>
      <c r="E49" s="24">
        <f t="shared" si="24"/>
        <v>0.39107738178209034</v>
      </c>
      <c r="G49" s="24">
        <f t="shared" si="113"/>
        <v>-0.62536180070587166</v>
      </c>
      <c r="H49" s="24">
        <f t="shared" si="1"/>
        <v>0.39107738178209034</v>
      </c>
      <c r="J49" s="24">
        <f t="shared" si="114"/>
        <v>-0.62536180070587166</v>
      </c>
      <c r="K49" s="24">
        <f t="shared" si="2"/>
        <v>0.39107738178209034</v>
      </c>
      <c r="M49" s="24">
        <f t="shared" si="115"/>
        <v>-0.16147874145856633</v>
      </c>
      <c r="N49" s="24">
        <f t="shared" si="3"/>
        <v>2.6075383943042509E-2</v>
      </c>
      <c r="P49" s="24">
        <f t="shared" si="116"/>
        <v>-0.427476750335817</v>
      </c>
      <c r="Q49" s="24">
        <f t="shared" si="4"/>
        <v>0.18273637207767043</v>
      </c>
      <c r="S49" s="24">
        <f t="shared" si="117"/>
        <v>-0.68910544762925863</v>
      </c>
      <c r="T49" s="24">
        <f t="shared" si="5"/>
        <v>0.47486631795232093</v>
      </c>
      <c r="V49" s="24">
        <f t="shared" si="118"/>
        <v>-0.99132072319842068</v>
      </c>
      <c r="W49" s="24">
        <f t="shared" si="6"/>
        <v>0.98271677624263976</v>
      </c>
      <c r="Y49" s="24">
        <f t="shared" si="119"/>
        <v>-1.2167573804541081</v>
      </c>
      <c r="Z49" s="24">
        <f t="shared" si="7"/>
        <v>1.4804985228895431</v>
      </c>
      <c r="AB49" s="24">
        <f t="shared" si="120"/>
        <v>-1.4625465394474264</v>
      </c>
      <c r="AC49" s="24">
        <f t="shared" si="8"/>
        <v>2.1390423800496423</v>
      </c>
      <c r="AE49" s="24">
        <f t="shared" si="121"/>
        <v>-1.5795648577436636</v>
      </c>
      <c r="AF49" s="24">
        <f t="shared" si="9"/>
        <v>2.4950251398187602</v>
      </c>
      <c r="AH49" s="24">
        <f t="shared" si="122"/>
        <v>-1.5170229895991145</v>
      </c>
      <c r="AI49" s="24">
        <f t="shared" si="107"/>
        <v>2.3013587509722351</v>
      </c>
      <c r="AK49" s="24">
        <f t="shared" si="123"/>
        <v>-1.4339260317025255</v>
      </c>
      <c r="AL49" s="24">
        <f t="shared" si="11"/>
        <v>2.0561438643941523</v>
      </c>
      <c r="AN49" s="24">
        <f t="shared" si="124"/>
        <v>-1.5025181862876966</v>
      </c>
      <c r="AO49" s="24">
        <f t="shared" si="12"/>
        <v>2.2575609001252692</v>
      </c>
      <c r="AQ49" s="24">
        <f t="shared" si="125"/>
        <v>-1.5585436474434782</v>
      </c>
      <c r="AR49" s="24">
        <f t="shared" si="13"/>
        <v>2.4290583009864206</v>
      </c>
      <c r="AT49" s="24">
        <f t="shared" si="126"/>
        <v>-1.820975401790609</v>
      </c>
      <c r="AU49" s="24">
        <f t="shared" si="14"/>
        <v>3.3159514139264701</v>
      </c>
      <c r="AW49" s="24">
        <f t="shared" si="127"/>
        <v>-2.0849062097300002</v>
      </c>
      <c r="AX49" s="24">
        <f t="shared" si="15"/>
        <v>4.3468339033707153</v>
      </c>
      <c r="AZ49" s="24">
        <f t="shared" si="128"/>
        <v>-2.0456190139858612</v>
      </c>
      <c r="BA49" s="24">
        <f t="shared" si="16"/>
        <v>4.1845571503804875</v>
      </c>
      <c r="BC49" s="24">
        <f t="shared" si="129"/>
        <v>-1.4909791372686594</v>
      </c>
      <c r="BD49" s="24">
        <f t="shared" si="17"/>
        <v>2.2230187877703957</v>
      </c>
      <c r="BF49" s="24">
        <f t="shared" si="130"/>
        <v>-1.8224768500257138</v>
      </c>
      <c r="BG49" s="24">
        <f t="shared" si="18"/>
        <v>3.3214218688796482</v>
      </c>
      <c r="BI49" s="24">
        <f t="shared" si="131"/>
        <v>-2.7690566685938474</v>
      </c>
      <c r="BJ49" s="24">
        <f t="shared" si="19"/>
        <v>7.6676748338840559</v>
      </c>
      <c r="BL49" s="24" t="e">
        <f t="shared" si="132"/>
        <v>#DIV/0!</v>
      </c>
      <c r="BM49" s="24" t="e">
        <f t="shared" si="20"/>
        <v>#DIV/0!</v>
      </c>
      <c r="BO49" s="24" t="e">
        <f t="shared" si="159"/>
        <v>#DIV/0!</v>
      </c>
      <c r="BP49" s="24" t="e">
        <f t="shared" si="21"/>
        <v>#DIV/0!</v>
      </c>
      <c r="BR49" s="24" t="e">
        <f t="shared" si="160"/>
        <v>#DIV/0!</v>
      </c>
      <c r="BS49" s="24" t="e">
        <f t="shared" si="22"/>
        <v>#DIV/0!</v>
      </c>
      <c r="BU49" s="24" t="e">
        <f t="shared" si="161"/>
        <v>#DIV/0!</v>
      </c>
      <c r="BV49" s="24" t="e">
        <f t="shared" si="23"/>
        <v>#DIV/0!</v>
      </c>
      <c r="BX49" s="25" t="e">
        <f t="shared" si="162"/>
        <v>#DIV/0!</v>
      </c>
      <c r="BY49" s="25" t="e">
        <f t="shared" si="25"/>
        <v>#DIV/0!</v>
      </c>
      <c r="CA49" s="25" t="e">
        <f t="shared" si="163"/>
        <v>#DIV/0!</v>
      </c>
      <c r="CB49" s="25" t="e">
        <f t="shared" si="26"/>
        <v>#DIV/0!</v>
      </c>
      <c r="CD49" s="26" t="e">
        <f t="shared" si="164"/>
        <v>#DIV/0!</v>
      </c>
      <c r="CE49" s="26" t="e">
        <f t="shared" si="27"/>
        <v>#DIV/0!</v>
      </c>
      <c r="CG49" s="26" t="e">
        <f t="shared" si="165"/>
        <v>#DIV/0!</v>
      </c>
      <c r="CH49" s="26" t="e">
        <f t="shared" si="28"/>
        <v>#DIV/0!</v>
      </c>
      <c r="CJ49" s="26" t="e">
        <f t="shared" si="166"/>
        <v>#DIV/0!</v>
      </c>
      <c r="CK49" s="26" t="e">
        <f t="shared" si="29"/>
        <v>#DIV/0!</v>
      </c>
      <c r="CM49" s="26" t="e">
        <f t="shared" si="167"/>
        <v>#DIV/0!</v>
      </c>
      <c r="CN49" s="26" t="e">
        <f t="shared" si="30"/>
        <v>#DIV/0!</v>
      </c>
      <c r="CP49" s="26" t="e">
        <f t="shared" si="185"/>
        <v>#DIV/0!</v>
      </c>
      <c r="CQ49" s="26" t="e">
        <f t="shared" si="31"/>
        <v>#DIV/0!</v>
      </c>
      <c r="CR49" s="26"/>
      <c r="CS49" s="26" t="e">
        <f t="shared" si="186"/>
        <v>#DIV/0!</v>
      </c>
      <c r="CT49" s="26" t="e">
        <f t="shared" si="32"/>
        <v>#DIV/0!</v>
      </c>
      <c r="CU49" s="26"/>
      <c r="CV49" s="26" t="e">
        <f t="shared" si="187"/>
        <v>#DIV/0!</v>
      </c>
      <c r="CW49" s="26" t="e">
        <f t="shared" si="33"/>
        <v>#DIV/0!</v>
      </c>
      <c r="CX49" s="26"/>
      <c r="CY49" s="26" t="e">
        <f t="shared" si="188"/>
        <v>#DIV/0!</v>
      </c>
      <c r="CZ49" s="26" t="e">
        <f t="shared" si="34"/>
        <v>#DIV/0!</v>
      </c>
      <c r="DA49" s="26"/>
      <c r="DB49" s="26" t="e">
        <f t="shared" si="189"/>
        <v>#DIV/0!</v>
      </c>
      <c r="DC49" s="26" t="e">
        <f t="shared" si="35"/>
        <v>#DIV/0!</v>
      </c>
      <c r="DD49" s="26"/>
      <c r="DE49" s="26" t="e">
        <f t="shared" si="190"/>
        <v>#DIV/0!</v>
      </c>
      <c r="DF49" s="26" t="e">
        <f t="shared" si="36"/>
        <v>#DIV/0!</v>
      </c>
      <c r="DG49" s="26"/>
      <c r="DH49" s="26" t="e">
        <f t="shared" si="191"/>
        <v>#DIV/0!</v>
      </c>
      <c r="DI49" s="26" t="e">
        <f t="shared" si="37"/>
        <v>#DIV/0!</v>
      </c>
      <c r="DJ49" s="26"/>
      <c r="DK49" s="26" t="e">
        <f t="shared" si="192"/>
        <v>#DIV/0!</v>
      </c>
      <c r="DL49" s="26" t="e">
        <f t="shared" si="38"/>
        <v>#DIV/0!</v>
      </c>
      <c r="DM49" s="26"/>
      <c r="DN49" s="26" t="e">
        <f t="shared" ref="DN49:DN80" si="193">$B49-(INTERCEPT($B$49:$B$80,$A$49:$A$80)+SLOPE($B$49:$B$80,$A$49:$A$80)*$A49)</f>
        <v>#DIV/0!</v>
      </c>
      <c r="DO49" s="26" t="e">
        <f t="shared" si="39"/>
        <v>#DIV/0!</v>
      </c>
      <c r="DP49" s="26"/>
      <c r="DQ49" s="23" t="e">
        <f t="shared" si="172"/>
        <v>#DIV/0!</v>
      </c>
      <c r="DR49" s="23" t="e">
        <f t="shared" si="40"/>
        <v>#DIV/0!</v>
      </c>
      <c r="DS49" s="26"/>
      <c r="DT49" s="23" t="e">
        <f t="shared" si="173"/>
        <v>#DIV/0!</v>
      </c>
      <c r="DU49" s="23" t="e">
        <f t="shared" si="41"/>
        <v>#DIV/0!</v>
      </c>
      <c r="DV49" s="26"/>
      <c r="DW49" s="23" t="e">
        <f t="shared" si="174"/>
        <v>#DIV/0!</v>
      </c>
      <c r="DX49" s="23" t="e">
        <f t="shared" si="42"/>
        <v>#DIV/0!</v>
      </c>
      <c r="DZ49" s="23" t="e">
        <f t="shared" si="175"/>
        <v>#DIV/0!</v>
      </c>
      <c r="EA49" s="23" t="e">
        <f t="shared" si="43"/>
        <v>#DIV/0!</v>
      </c>
      <c r="EC49" s="23" t="e">
        <f t="shared" si="176"/>
        <v>#DIV/0!</v>
      </c>
      <c r="ED49" s="23" t="e">
        <f t="shared" si="44"/>
        <v>#DIV/0!</v>
      </c>
      <c r="EF49" s="23" t="e">
        <f t="shared" si="177"/>
        <v>#DIV/0!</v>
      </c>
      <c r="EG49" s="23" t="e">
        <f t="shared" si="45"/>
        <v>#DIV/0!</v>
      </c>
      <c r="EI49" s="23" t="e">
        <f t="shared" si="178"/>
        <v>#DIV/0!</v>
      </c>
      <c r="EJ49" s="23" t="e">
        <f t="shared" si="46"/>
        <v>#DIV/0!</v>
      </c>
      <c r="EL49" s="23" t="e">
        <f t="shared" si="179"/>
        <v>#DIV/0!</v>
      </c>
      <c r="EM49" s="23" t="e">
        <f t="shared" si="47"/>
        <v>#DIV/0!</v>
      </c>
      <c r="EO49" s="23" t="e">
        <f t="shared" si="180"/>
        <v>#DIV/0!</v>
      </c>
      <c r="EP49" s="23" t="e">
        <f t="shared" si="48"/>
        <v>#DIV/0!</v>
      </c>
      <c r="ER49" s="23" t="e">
        <f t="shared" si="181"/>
        <v>#DIV/0!</v>
      </c>
      <c r="ES49" s="23" t="e">
        <f t="shared" si="49"/>
        <v>#DIV/0!</v>
      </c>
      <c r="EU49" s="23" t="e">
        <f t="shared" si="182"/>
        <v>#DIV/0!</v>
      </c>
      <c r="EV49" s="23" t="e">
        <f t="shared" si="50"/>
        <v>#DIV/0!</v>
      </c>
      <c r="EX49" s="23" t="e">
        <f t="shared" si="183"/>
        <v>#DIV/0!</v>
      </c>
      <c r="EY49" s="23" t="e">
        <f t="shared" si="51"/>
        <v>#DIV/0!</v>
      </c>
      <c r="FA49" s="23" t="e">
        <f t="shared" si="184"/>
        <v>#DIV/0!</v>
      </c>
      <c r="FB49" s="23" t="e">
        <f t="shared" si="52"/>
        <v>#DIV/0!</v>
      </c>
    </row>
    <row r="50" spans="1:158" ht="14.25" x14ac:dyDescent="0.45">
      <c r="A50"/>
      <c r="B50"/>
      <c r="D50" s="24">
        <f t="shared" si="112"/>
        <v>-0.62536180070587166</v>
      </c>
      <c r="E50" s="24">
        <f t="shared" si="24"/>
        <v>0.39107738178209034</v>
      </c>
      <c r="G50" s="24">
        <f t="shared" si="113"/>
        <v>-0.62536180070587166</v>
      </c>
      <c r="H50" s="24">
        <f t="shared" si="1"/>
        <v>0.39107738178209034</v>
      </c>
      <c r="J50" s="24">
        <f t="shared" si="114"/>
        <v>-0.62536180070587166</v>
      </c>
      <c r="K50" s="24">
        <f t="shared" si="2"/>
        <v>0.39107738178209034</v>
      </c>
      <c r="M50" s="24">
        <f t="shared" si="115"/>
        <v>-0.16147874145856633</v>
      </c>
      <c r="N50" s="24">
        <f t="shared" si="3"/>
        <v>2.6075383943042509E-2</v>
      </c>
      <c r="P50" s="24">
        <f t="shared" si="116"/>
        <v>-0.427476750335817</v>
      </c>
      <c r="Q50" s="24">
        <f t="shared" si="4"/>
        <v>0.18273637207767043</v>
      </c>
      <c r="S50" s="24">
        <f t="shared" si="117"/>
        <v>-0.68910544762925863</v>
      </c>
      <c r="T50" s="24">
        <f t="shared" si="5"/>
        <v>0.47486631795232093</v>
      </c>
      <c r="V50" s="24">
        <f t="shared" si="118"/>
        <v>-0.99132072319842068</v>
      </c>
      <c r="W50" s="24">
        <f t="shared" si="6"/>
        <v>0.98271677624263976</v>
      </c>
      <c r="Y50" s="24">
        <f t="shared" si="119"/>
        <v>-1.2167573804541081</v>
      </c>
      <c r="Z50" s="24">
        <f t="shared" si="7"/>
        <v>1.4804985228895431</v>
      </c>
      <c r="AB50" s="24">
        <f t="shared" si="120"/>
        <v>-1.4625465394474264</v>
      </c>
      <c r="AC50" s="24">
        <f t="shared" si="8"/>
        <v>2.1390423800496423</v>
      </c>
      <c r="AE50" s="24">
        <f t="shared" si="121"/>
        <v>-1.5795648577436636</v>
      </c>
      <c r="AF50" s="24">
        <f t="shared" si="9"/>
        <v>2.4950251398187602</v>
      </c>
      <c r="AH50" s="24">
        <f t="shared" si="122"/>
        <v>-1.5170229895991145</v>
      </c>
      <c r="AI50" s="24">
        <f t="shared" si="107"/>
        <v>2.3013587509722351</v>
      </c>
      <c r="AK50" s="24">
        <f t="shared" si="123"/>
        <v>-1.4339260317025255</v>
      </c>
      <c r="AL50" s="24">
        <f t="shared" si="11"/>
        <v>2.0561438643941523</v>
      </c>
      <c r="AN50" s="24">
        <f t="shared" si="124"/>
        <v>-1.5025181862876966</v>
      </c>
      <c r="AO50" s="24">
        <f t="shared" si="12"/>
        <v>2.2575609001252692</v>
      </c>
      <c r="AQ50" s="24">
        <f t="shared" si="125"/>
        <v>-1.5585436474434782</v>
      </c>
      <c r="AR50" s="24">
        <f t="shared" si="13"/>
        <v>2.4290583009864206</v>
      </c>
      <c r="AT50" s="24">
        <f t="shared" si="126"/>
        <v>-1.820975401790609</v>
      </c>
      <c r="AU50" s="24">
        <f t="shared" si="14"/>
        <v>3.3159514139264701</v>
      </c>
      <c r="AW50" s="24">
        <f t="shared" si="127"/>
        <v>-2.0849062097300002</v>
      </c>
      <c r="AX50" s="24">
        <f t="shared" si="15"/>
        <v>4.3468339033707153</v>
      </c>
      <c r="AZ50" s="24">
        <f t="shared" si="128"/>
        <v>-2.0456190139858612</v>
      </c>
      <c r="BA50" s="24">
        <f t="shared" si="16"/>
        <v>4.1845571503804875</v>
      </c>
      <c r="BC50" s="24">
        <f t="shared" si="129"/>
        <v>-1.4909791372686594</v>
      </c>
      <c r="BD50" s="24">
        <f t="shared" si="17"/>
        <v>2.2230187877703957</v>
      </c>
      <c r="BF50" s="24">
        <f t="shared" si="130"/>
        <v>-1.8224768500257138</v>
      </c>
      <c r="BG50" s="24">
        <f t="shared" si="18"/>
        <v>3.3214218688796482</v>
      </c>
      <c r="BI50" s="24">
        <f t="shared" si="131"/>
        <v>-2.7690566685938474</v>
      </c>
      <c r="BJ50" s="24">
        <f t="shared" si="19"/>
        <v>7.6676748338840559</v>
      </c>
      <c r="BL50" s="24" t="e">
        <f t="shared" si="132"/>
        <v>#DIV/0!</v>
      </c>
      <c r="BM50" s="24" t="e">
        <f t="shared" si="20"/>
        <v>#DIV/0!</v>
      </c>
      <c r="BO50" s="24" t="e">
        <f t="shared" si="159"/>
        <v>#DIV/0!</v>
      </c>
      <c r="BP50" s="24" t="e">
        <f t="shared" si="21"/>
        <v>#DIV/0!</v>
      </c>
      <c r="BR50" s="24" t="e">
        <f t="shared" si="160"/>
        <v>#DIV/0!</v>
      </c>
      <c r="BS50" s="24" t="e">
        <f t="shared" si="22"/>
        <v>#DIV/0!</v>
      </c>
      <c r="BU50" s="24" t="e">
        <f t="shared" si="161"/>
        <v>#DIV/0!</v>
      </c>
      <c r="BV50" s="24" t="e">
        <f t="shared" si="23"/>
        <v>#DIV/0!</v>
      </c>
      <c r="BX50" s="25" t="e">
        <f t="shared" si="162"/>
        <v>#DIV/0!</v>
      </c>
      <c r="BY50" s="25" t="e">
        <f t="shared" si="25"/>
        <v>#DIV/0!</v>
      </c>
      <c r="CA50" s="25" t="e">
        <f t="shared" si="163"/>
        <v>#DIV/0!</v>
      </c>
      <c r="CB50" s="25" t="e">
        <f t="shared" si="26"/>
        <v>#DIV/0!</v>
      </c>
      <c r="CD50" s="26" t="e">
        <f t="shared" si="164"/>
        <v>#DIV/0!</v>
      </c>
      <c r="CE50" s="26" t="e">
        <f t="shared" si="27"/>
        <v>#DIV/0!</v>
      </c>
      <c r="CG50" s="26" t="e">
        <f t="shared" si="165"/>
        <v>#DIV/0!</v>
      </c>
      <c r="CH50" s="26" t="e">
        <f t="shared" si="28"/>
        <v>#DIV/0!</v>
      </c>
      <c r="CJ50" s="26" t="e">
        <f t="shared" si="166"/>
        <v>#DIV/0!</v>
      </c>
      <c r="CK50" s="26" t="e">
        <f t="shared" si="29"/>
        <v>#DIV/0!</v>
      </c>
      <c r="CM50" s="26" t="e">
        <f t="shared" si="167"/>
        <v>#DIV/0!</v>
      </c>
      <c r="CN50" s="26" t="e">
        <f t="shared" si="30"/>
        <v>#DIV/0!</v>
      </c>
      <c r="CP50" s="26" t="e">
        <f t="shared" si="185"/>
        <v>#DIV/0!</v>
      </c>
      <c r="CQ50" s="26" t="e">
        <f t="shared" si="31"/>
        <v>#DIV/0!</v>
      </c>
      <c r="CR50" s="26"/>
      <c r="CS50" s="26" t="e">
        <f t="shared" si="186"/>
        <v>#DIV/0!</v>
      </c>
      <c r="CT50" s="26" t="e">
        <f t="shared" si="32"/>
        <v>#DIV/0!</v>
      </c>
      <c r="CU50" s="26"/>
      <c r="CV50" s="26" t="e">
        <f t="shared" si="187"/>
        <v>#DIV/0!</v>
      </c>
      <c r="CW50" s="26" t="e">
        <f t="shared" si="33"/>
        <v>#DIV/0!</v>
      </c>
      <c r="CX50" s="26"/>
      <c r="CY50" s="26" t="e">
        <f t="shared" si="188"/>
        <v>#DIV/0!</v>
      </c>
      <c r="CZ50" s="26" t="e">
        <f t="shared" si="34"/>
        <v>#DIV/0!</v>
      </c>
      <c r="DA50" s="26"/>
      <c r="DB50" s="26" t="e">
        <f t="shared" si="189"/>
        <v>#DIV/0!</v>
      </c>
      <c r="DC50" s="26" t="e">
        <f t="shared" si="35"/>
        <v>#DIV/0!</v>
      </c>
      <c r="DD50" s="26"/>
      <c r="DE50" s="26" t="e">
        <f t="shared" si="190"/>
        <v>#DIV/0!</v>
      </c>
      <c r="DF50" s="26" t="e">
        <f t="shared" si="36"/>
        <v>#DIV/0!</v>
      </c>
      <c r="DG50" s="26"/>
      <c r="DH50" s="26" t="e">
        <f t="shared" si="191"/>
        <v>#DIV/0!</v>
      </c>
      <c r="DI50" s="26" t="e">
        <f t="shared" si="37"/>
        <v>#DIV/0!</v>
      </c>
      <c r="DJ50" s="26"/>
      <c r="DK50" s="26" t="e">
        <f t="shared" si="192"/>
        <v>#DIV/0!</v>
      </c>
      <c r="DL50" s="26" t="e">
        <f t="shared" si="38"/>
        <v>#DIV/0!</v>
      </c>
      <c r="DM50" s="26"/>
      <c r="DN50" s="26" t="e">
        <f t="shared" si="193"/>
        <v>#DIV/0!</v>
      </c>
      <c r="DO50" s="26" t="e">
        <f t="shared" si="39"/>
        <v>#DIV/0!</v>
      </c>
      <c r="DP50" s="26"/>
      <c r="DQ50" s="26" t="e">
        <f t="shared" ref="DQ50:DQ80" si="194">$B50-(INTERCEPT($B$50:$B$80,$A$50:$A$80)+SLOPE($B$50:$B$80,$A$50:$A$80)*$A50)</f>
        <v>#DIV/0!</v>
      </c>
      <c r="DR50" s="26" t="e">
        <f t="shared" si="40"/>
        <v>#DIV/0!</v>
      </c>
      <c r="DS50" s="26"/>
      <c r="DT50" s="23" t="e">
        <f t="shared" si="173"/>
        <v>#DIV/0!</v>
      </c>
      <c r="DU50" s="23" t="e">
        <f t="shared" si="41"/>
        <v>#DIV/0!</v>
      </c>
      <c r="DV50" s="26"/>
      <c r="DW50" s="23" t="e">
        <f t="shared" si="174"/>
        <v>#DIV/0!</v>
      </c>
      <c r="DX50" s="23" t="e">
        <f t="shared" si="42"/>
        <v>#DIV/0!</v>
      </c>
      <c r="DZ50" s="23" t="e">
        <f t="shared" si="175"/>
        <v>#DIV/0!</v>
      </c>
      <c r="EA50" s="23" t="e">
        <f t="shared" si="43"/>
        <v>#DIV/0!</v>
      </c>
      <c r="EC50" s="23" t="e">
        <f t="shared" si="176"/>
        <v>#DIV/0!</v>
      </c>
      <c r="ED50" s="23" t="e">
        <f t="shared" si="44"/>
        <v>#DIV/0!</v>
      </c>
      <c r="EF50" s="23" t="e">
        <f t="shared" si="177"/>
        <v>#DIV/0!</v>
      </c>
      <c r="EG50" s="23" t="e">
        <f t="shared" si="45"/>
        <v>#DIV/0!</v>
      </c>
      <c r="EI50" s="23" t="e">
        <f t="shared" si="178"/>
        <v>#DIV/0!</v>
      </c>
      <c r="EJ50" s="23" t="e">
        <f t="shared" si="46"/>
        <v>#DIV/0!</v>
      </c>
      <c r="EL50" s="23" t="e">
        <f t="shared" si="179"/>
        <v>#DIV/0!</v>
      </c>
      <c r="EM50" s="23" t="e">
        <f t="shared" si="47"/>
        <v>#DIV/0!</v>
      </c>
      <c r="EO50" s="23" t="e">
        <f t="shared" si="180"/>
        <v>#DIV/0!</v>
      </c>
      <c r="EP50" s="23" t="e">
        <f t="shared" si="48"/>
        <v>#DIV/0!</v>
      </c>
      <c r="ER50" s="23" t="e">
        <f t="shared" si="181"/>
        <v>#DIV/0!</v>
      </c>
      <c r="ES50" s="23" t="e">
        <f t="shared" si="49"/>
        <v>#DIV/0!</v>
      </c>
      <c r="EU50" s="23" t="e">
        <f t="shared" si="182"/>
        <v>#DIV/0!</v>
      </c>
      <c r="EV50" s="23" t="e">
        <f t="shared" si="50"/>
        <v>#DIV/0!</v>
      </c>
      <c r="EX50" s="23" t="e">
        <f t="shared" si="183"/>
        <v>#DIV/0!</v>
      </c>
      <c r="EY50" s="23" t="e">
        <f t="shared" si="51"/>
        <v>#DIV/0!</v>
      </c>
      <c r="FA50" s="23" t="e">
        <f t="shared" si="184"/>
        <v>#DIV/0!</v>
      </c>
      <c r="FB50" s="23" t="e">
        <f t="shared" si="52"/>
        <v>#DIV/0!</v>
      </c>
    </row>
    <row r="51" spans="1:158" ht="14.25" x14ac:dyDescent="0.45">
      <c r="A51"/>
      <c r="B51"/>
      <c r="D51" s="24">
        <f t="shared" si="112"/>
        <v>-0.62536180070587166</v>
      </c>
      <c r="E51" s="24">
        <f t="shared" si="24"/>
        <v>0.39107738178209034</v>
      </c>
      <c r="G51" s="24">
        <f t="shared" si="113"/>
        <v>-0.62536180070587166</v>
      </c>
      <c r="H51" s="24">
        <f t="shared" si="1"/>
        <v>0.39107738178209034</v>
      </c>
      <c r="J51" s="24">
        <f t="shared" si="114"/>
        <v>-0.62536180070587166</v>
      </c>
      <c r="K51" s="24">
        <f t="shared" si="2"/>
        <v>0.39107738178209034</v>
      </c>
      <c r="M51" s="24">
        <f t="shared" si="115"/>
        <v>-0.16147874145856633</v>
      </c>
      <c r="N51" s="24">
        <f t="shared" si="3"/>
        <v>2.6075383943042509E-2</v>
      </c>
      <c r="P51" s="24">
        <f t="shared" si="116"/>
        <v>-0.427476750335817</v>
      </c>
      <c r="Q51" s="24">
        <f t="shared" si="4"/>
        <v>0.18273637207767043</v>
      </c>
      <c r="S51" s="24">
        <f t="shared" si="117"/>
        <v>-0.68910544762925863</v>
      </c>
      <c r="T51" s="24">
        <f t="shared" si="5"/>
        <v>0.47486631795232093</v>
      </c>
      <c r="V51" s="24">
        <f t="shared" si="118"/>
        <v>-0.99132072319842068</v>
      </c>
      <c r="W51" s="24">
        <f t="shared" si="6"/>
        <v>0.98271677624263976</v>
      </c>
      <c r="Y51" s="24">
        <f t="shared" si="119"/>
        <v>-1.2167573804541081</v>
      </c>
      <c r="Z51" s="24">
        <f t="shared" si="7"/>
        <v>1.4804985228895431</v>
      </c>
      <c r="AB51" s="24">
        <f t="shared" si="120"/>
        <v>-1.4625465394474264</v>
      </c>
      <c r="AC51" s="24">
        <f t="shared" si="8"/>
        <v>2.1390423800496423</v>
      </c>
      <c r="AE51" s="24">
        <f t="shared" si="121"/>
        <v>-1.5795648577436636</v>
      </c>
      <c r="AF51" s="24">
        <f t="shared" si="9"/>
        <v>2.4950251398187602</v>
      </c>
      <c r="AH51" s="24">
        <f t="shared" si="122"/>
        <v>-1.5170229895991145</v>
      </c>
      <c r="AI51" s="24">
        <f t="shared" si="107"/>
        <v>2.3013587509722351</v>
      </c>
      <c r="AK51" s="24">
        <f t="shared" si="123"/>
        <v>-1.4339260317025255</v>
      </c>
      <c r="AL51" s="24">
        <f t="shared" si="11"/>
        <v>2.0561438643941523</v>
      </c>
      <c r="AN51" s="24">
        <f t="shared" si="124"/>
        <v>-1.5025181862876966</v>
      </c>
      <c r="AO51" s="24">
        <f t="shared" si="12"/>
        <v>2.2575609001252692</v>
      </c>
      <c r="AQ51" s="24">
        <f t="shared" si="125"/>
        <v>-1.5585436474434782</v>
      </c>
      <c r="AR51" s="24">
        <f t="shared" si="13"/>
        <v>2.4290583009864206</v>
      </c>
      <c r="AT51" s="24">
        <f t="shared" si="126"/>
        <v>-1.820975401790609</v>
      </c>
      <c r="AU51" s="24">
        <f t="shared" si="14"/>
        <v>3.3159514139264701</v>
      </c>
      <c r="AW51" s="24">
        <f t="shared" si="127"/>
        <v>-2.0849062097300002</v>
      </c>
      <c r="AX51" s="24">
        <f t="shared" si="15"/>
        <v>4.3468339033707153</v>
      </c>
      <c r="AZ51" s="24">
        <f t="shared" si="128"/>
        <v>-2.0456190139858612</v>
      </c>
      <c r="BA51" s="24">
        <f t="shared" si="16"/>
        <v>4.1845571503804875</v>
      </c>
      <c r="BC51" s="24">
        <f t="shared" si="129"/>
        <v>-1.4909791372686594</v>
      </c>
      <c r="BD51" s="24">
        <f t="shared" si="17"/>
        <v>2.2230187877703957</v>
      </c>
      <c r="BF51" s="24">
        <f t="shared" si="130"/>
        <v>-1.8224768500257138</v>
      </c>
      <c r="BG51" s="24">
        <f t="shared" si="18"/>
        <v>3.3214218688796482</v>
      </c>
      <c r="BI51" s="24">
        <f t="shared" si="131"/>
        <v>-2.7690566685938474</v>
      </c>
      <c r="BJ51" s="24">
        <f t="shared" si="19"/>
        <v>7.6676748338840559</v>
      </c>
      <c r="BL51" s="24" t="e">
        <f t="shared" si="132"/>
        <v>#DIV/0!</v>
      </c>
      <c r="BM51" s="24" t="e">
        <f t="shared" si="20"/>
        <v>#DIV/0!</v>
      </c>
      <c r="BO51" s="24" t="e">
        <f t="shared" si="159"/>
        <v>#DIV/0!</v>
      </c>
      <c r="BP51" s="24" t="e">
        <f t="shared" si="21"/>
        <v>#DIV/0!</v>
      </c>
      <c r="BR51" s="24" t="e">
        <f t="shared" si="160"/>
        <v>#DIV/0!</v>
      </c>
      <c r="BS51" s="24" t="e">
        <f t="shared" si="22"/>
        <v>#DIV/0!</v>
      </c>
      <c r="BU51" s="24" t="e">
        <f t="shared" si="161"/>
        <v>#DIV/0!</v>
      </c>
      <c r="BV51" s="24" t="e">
        <f t="shared" si="23"/>
        <v>#DIV/0!</v>
      </c>
      <c r="BX51" s="25" t="e">
        <f t="shared" si="162"/>
        <v>#DIV/0!</v>
      </c>
      <c r="BY51" s="25" t="e">
        <f t="shared" si="25"/>
        <v>#DIV/0!</v>
      </c>
      <c r="CA51" s="25" t="e">
        <f t="shared" si="163"/>
        <v>#DIV/0!</v>
      </c>
      <c r="CB51" s="25" t="e">
        <f t="shared" si="26"/>
        <v>#DIV/0!</v>
      </c>
      <c r="CD51" s="26" t="e">
        <f t="shared" si="164"/>
        <v>#DIV/0!</v>
      </c>
      <c r="CE51" s="26" t="e">
        <f t="shared" si="27"/>
        <v>#DIV/0!</v>
      </c>
      <c r="CG51" s="26" t="e">
        <f t="shared" si="165"/>
        <v>#DIV/0!</v>
      </c>
      <c r="CH51" s="26" t="e">
        <f t="shared" si="28"/>
        <v>#DIV/0!</v>
      </c>
      <c r="CJ51" s="26" t="e">
        <f t="shared" si="166"/>
        <v>#DIV/0!</v>
      </c>
      <c r="CK51" s="26" t="e">
        <f t="shared" si="29"/>
        <v>#DIV/0!</v>
      </c>
      <c r="CM51" s="26" t="e">
        <f t="shared" si="167"/>
        <v>#DIV/0!</v>
      </c>
      <c r="CN51" s="26" t="e">
        <f t="shared" si="30"/>
        <v>#DIV/0!</v>
      </c>
      <c r="CP51" s="26" t="e">
        <f t="shared" si="185"/>
        <v>#DIV/0!</v>
      </c>
      <c r="CQ51" s="26" t="e">
        <f t="shared" si="31"/>
        <v>#DIV/0!</v>
      </c>
      <c r="CR51" s="26"/>
      <c r="CS51" s="26" t="e">
        <f t="shared" si="186"/>
        <v>#DIV/0!</v>
      </c>
      <c r="CT51" s="26" t="e">
        <f t="shared" si="32"/>
        <v>#DIV/0!</v>
      </c>
      <c r="CU51" s="26"/>
      <c r="CV51" s="26" t="e">
        <f t="shared" si="187"/>
        <v>#DIV/0!</v>
      </c>
      <c r="CW51" s="26" t="e">
        <f t="shared" si="33"/>
        <v>#DIV/0!</v>
      </c>
      <c r="CX51" s="26"/>
      <c r="CY51" s="26" t="e">
        <f t="shared" si="188"/>
        <v>#DIV/0!</v>
      </c>
      <c r="CZ51" s="26" t="e">
        <f t="shared" si="34"/>
        <v>#DIV/0!</v>
      </c>
      <c r="DA51" s="26"/>
      <c r="DB51" s="26" t="e">
        <f t="shared" si="189"/>
        <v>#DIV/0!</v>
      </c>
      <c r="DC51" s="26" t="e">
        <f t="shared" si="35"/>
        <v>#DIV/0!</v>
      </c>
      <c r="DD51" s="26"/>
      <c r="DE51" s="26" t="e">
        <f t="shared" si="190"/>
        <v>#DIV/0!</v>
      </c>
      <c r="DF51" s="26" t="e">
        <f t="shared" si="36"/>
        <v>#DIV/0!</v>
      </c>
      <c r="DG51" s="26"/>
      <c r="DH51" s="26" t="e">
        <f t="shared" si="191"/>
        <v>#DIV/0!</v>
      </c>
      <c r="DI51" s="26" t="e">
        <f t="shared" si="37"/>
        <v>#DIV/0!</v>
      </c>
      <c r="DJ51" s="26"/>
      <c r="DK51" s="26" t="e">
        <f t="shared" si="192"/>
        <v>#DIV/0!</v>
      </c>
      <c r="DL51" s="26" t="e">
        <f t="shared" si="38"/>
        <v>#DIV/0!</v>
      </c>
      <c r="DM51" s="26"/>
      <c r="DN51" s="26" t="e">
        <f t="shared" si="193"/>
        <v>#DIV/0!</v>
      </c>
      <c r="DO51" s="26" t="e">
        <f t="shared" si="39"/>
        <v>#DIV/0!</v>
      </c>
      <c r="DP51" s="26"/>
      <c r="DQ51" s="26" t="e">
        <f t="shared" si="194"/>
        <v>#DIV/0!</v>
      </c>
      <c r="DR51" s="26" t="e">
        <f t="shared" si="40"/>
        <v>#DIV/0!</v>
      </c>
      <c r="DS51" s="26"/>
      <c r="DT51" s="26" t="e">
        <f t="shared" ref="DT51:DT80" si="195">$B51-(INTERCEPT($B$51:$B$80,$A$51:$A$80)+SLOPE($B$51:$B$80,$A$51:$A$80)*$A51)</f>
        <v>#DIV/0!</v>
      </c>
      <c r="DU51" s="26" t="e">
        <f t="shared" si="41"/>
        <v>#DIV/0!</v>
      </c>
      <c r="DV51" s="26"/>
      <c r="DW51" s="23" t="e">
        <f t="shared" si="174"/>
        <v>#DIV/0!</v>
      </c>
      <c r="DX51" s="23" t="e">
        <f t="shared" si="42"/>
        <v>#DIV/0!</v>
      </c>
      <c r="DZ51" s="23" t="e">
        <f t="shared" si="175"/>
        <v>#DIV/0!</v>
      </c>
      <c r="EA51" s="23" t="e">
        <f t="shared" si="43"/>
        <v>#DIV/0!</v>
      </c>
      <c r="EC51" s="23" t="e">
        <f t="shared" si="176"/>
        <v>#DIV/0!</v>
      </c>
      <c r="ED51" s="23" t="e">
        <f t="shared" si="44"/>
        <v>#DIV/0!</v>
      </c>
      <c r="EF51" s="23" t="e">
        <f t="shared" si="177"/>
        <v>#DIV/0!</v>
      </c>
      <c r="EG51" s="23" t="e">
        <f t="shared" si="45"/>
        <v>#DIV/0!</v>
      </c>
      <c r="EI51" s="23" t="e">
        <f t="shared" si="178"/>
        <v>#DIV/0!</v>
      </c>
      <c r="EJ51" s="23" t="e">
        <f t="shared" si="46"/>
        <v>#DIV/0!</v>
      </c>
      <c r="EL51" s="23" t="e">
        <f t="shared" si="179"/>
        <v>#DIV/0!</v>
      </c>
      <c r="EM51" s="23" t="e">
        <f t="shared" si="47"/>
        <v>#DIV/0!</v>
      </c>
      <c r="EO51" s="23" t="e">
        <f t="shared" si="180"/>
        <v>#DIV/0!</v>
      </c>
      <c r="EP51" s="23" t="e">
        <f t="shared" si="48"/>
        <v>#DIV/0!</v>
      </c>
      <c r="ER51" s="23" t="e">
        <f t="shared" si="181"/>
        <v>#DIV/0!</v>
      </c>
      <c r="ES51" s="23" t="e">
        <f t="shared" si="49"/>
        <v>#DIV/0!</v>
      </c>
      <c r="EU51" s="23" t="e">
        <f t="shared" si="182"/>
        <v>#DIV/0!</v>
      </c>
      <c r="EV51" s="23" t="e">
        <f t="shared" si="50"/>
        <v>#DIV/0!</v>
      </c>
      <c r="EX51" s="23" t="e">
        <f t="shared" si="183"/>
        <v>#DIV/0!</v>
      </c>
      <c r="EY51" s="23" t="e">
        <f t="shared" si="51"/>
        <v>#DIV/0!</v>
      </c>
      <c r="FA51" s="23" t="e">
        <f t="shared" si="184"/>
        <v>#DIV/0!</v>
      </c>
      <c r="FB51" s="23" t="e">
        <f t="shared" si="52"/>
        <v>#DIV/0!</v>
      </c>
    </row>
    <row r="52" spans="1:158" ht="14.25" x14ac:dyDescent="0.45">
      <c r="A52"/>
      <c r="B52"/>
      <c r="D52" s="24">
        <f t="shared" si="112"/>
        <v>-0.62536180070587166</v>
      </c>
      <c r="E52" s="24">
        <f t="shared" si="24"/>
        <v>0.39107738178209034</v>
      </c>
      <c r="G52" s="24">
        <f t="shared" si="113"/>
        <v>-0.62536180070587166</v>
      </c>
      <c r="H52" s="24">
        <f t="shared" si="1"/>
        <v>0.39107738178209034</v>
      </c>
      <c r="J52" s="24">
        <f t="shared" si="114"/>
        <v>-0.62536180070587166</v>
      </c>
      <c r="K52" s="24">
        <f t="shared" si="2"/>
        <v>0.39107738178209034</v>
      </c>
      <c r="M52" s="24">
        <f t="shared" si="115"/>
        <v>-0.16147874145856633</v>
      </c>
      <c r="N52" s="24">
        <f t="shared" si="3"/>
        <v>2.6075383943042509E-2</v>
      </c>
      <c r="P52" s="24">
        <f t="shared" si="116"/>
        <v>-0.427476750335817</v>
      </c>
      <c r="Q52" s="24">
        <f t="shared" si="4"/>
        <v>0.18273637207767043</v>
      </c>
      <c r="S52" s="24">
        <f t="shared" si="117"/>
        <v>-0.68910544762925863</v>
      </c>
      <c r="T52" s="24">
        <f t="shared" si="5"/>
        <v>0.47486631795232093</v>
      </c>
      <c r="V52" s="24">
        <f t="shared" si="118"/>
        <v>-0.99132072319842068</v>
      </c>
      <c r="W52" s="24">
        <f t="shared" si="6"/>
        <v>0.98271677624263976</v>
      </c>
      <c r="Y52" s="24">
        <f t="shared" si="119"/>
        <v>-1.2167573804541081</v>
      </c>
      <c r="Z52" s="24">
        <f t="shared" si="7"/>
        <v>1.4804985228895431</v>
      </c>
      <c r="AB52" s="24">
        <f t="shared" si="120"/>
        <v>-1.4625465394474264</v>
      </c>
      <c r="AC52" s="24">
        <f t="shared" si="8"/>
        <v>2.1390423800496423</v>
      </c>
      <c r="AE52" s="24">
        <f t="shared" si="121"/>
        <v>-1.5795648577436636</v>
      </c>
      <c r="AF52" s="24">
        <f t="shared" si="9"/>
        <v>2.4950251398187602</v>
      </c>
      <c r="AH52" s="24">
        <f t="shared" si="122"/>
        <v>-1.5170229895991145</v>
      </c>
      <c r="AI52" s="24">
        <f t="shared" si="107"/>
        <v>2.3013587509722351</v>
      </c>
      <c r="AK52" s="24">
        <f t="shared" si="123"/>
        <v>-1.4339260317025255</v>
      </c>
      <c r="AL52" s="24">
        <f t="shared" si="11"/>
        <v>2.0561438643941523</v>
      </c>
      <c r="AN52" s="24">
        <f t="shared" si="124"/>
        <v>-1.5025181862876966</v>
      </c>
      <c r="AO52" s="24">
        <f t="shared" si="12"/>
        <v>2.2575609001252692</v>
      </c>
      <c r="AQ52" s="24">
        <f t="shared" si="125"/>
        <v>-1.5585436474434782</v>
      </c>
      <c r="AR52" s="24">
        <f t="shared" si="13"/>
        <v>2.4290583009864206</v>
      </c>
      <c r="AT52" s="24">
        <f t="shared" si="126"/>
        <v>-1.820975401790609</v>
      </c>
      <c r="AU52" s="24">
        <f t="shared" si="14"/>
        <v>3.3159514139264701</v>
      </c>
      <c r="AW52" s="24">
        <f t="shared" si="127"/>
        <v>-2.0849062097300002</v>
      </c>
      <c r="AX52" s="24">
        <f t="shared" si="15"/>
        <v>4.3468339033707153</v>
      </c>
      <c r="AZ52" s="24">
        <f t="shared" si="128"/>
        <v>-2.0456190139858612</v>
      </c>
      <c r="BA52" s="24">
        <f t="shared" si="16"/>
        <v>4.1845571503804875</v>
      </c>
      <c r="BC52" s="24">
        <f t="shared" si="129"/>
        <v>-1.4909791372686594</v>
      </c>
      <c r="BD52" s="24">
        <f t="shared" si="17"/>
        <v>2.2230187877703957</v>
      </c>
      <c r="BF52" s="24">
        <f t="shared" si="130"/>
        <v>-1.8224768500257138</v>
      </c>
      <c r="BG52" s="24">
        <f t="shared" si="18"/>
        <v>3.3214218688796482</v>
      </c>
      <c r="BI52" s="24">
        <f t="shared" si="131"/>
        <v>-2.7690566685938474</v>
      </c>
      <c r="BJ52" s="24">
        <f t="shared" si="19"/>
        <v>7.6676748338840559</v>
      </c>
      <c r="BL52" s="24" t="e">
        <f t="shared" si="132"/>
        <v>#DIV/0!</v>
      </c>
      <c r="BM52" s="24" t="e">
        <f t="shared" si="20"/>
        <v>#DIV/0!</v>
      </c>
      <c r="BO52" s="24" t="e">
        <f t="shared" si="159"/>
        <v>#DIV/0!</v>
      </c>
      <c r="BP52" s="24" t="e">
        <f t="shared" si="21"/>
        <v>#DIV/0!</v>
      </c>
      <c r="BR52" s="24" t="e">
        <f t="shared" si="160"/>
        <v>#DIV/0!</v>
      </c>
      <c r="BS52" s="24" t="e">
        <f t="shared" si="22"/>
        <v>#DIV/0!</v>
      </c>
      <c r="BU52" s="24" t="e">
        <f t="shared" si="161"/>
        <v>#DIV/0!</v>
      </c>
      <c r="BV52" s="24" t="e">
        <f t="shared" si="23"/>
        <v>#DIV/0!</v>
      </c>
      <c r="BX52" s="25" t="e">
        <f t="shared" si="162"/>
        <v>#DIV/0!</v>
      </c>
      <c r="BY52" s="25" t="e">
        <f t="shared" si="25"/>
        <v>#DIV/0!</v>
      </c>
      <c r="CA52" s="25" t="e">
        <f t="shared" si="163"/>
        <v>#DIV/0!</v>
      </c>
      <c r="CB52" s="25" t="e">
        <f t="shared" si="26"/>
        <v>#DIV/0!</v>
      </c>
      <c r="CD52" s="26" t="e">
        <f t="shared" si="164"/>
        <v>#DIV/0!</v>
      </c>
      <c r="CE52" s="26" t="e">
        <f t="shared" si="27"/>
        <v>#DIV/0!</v>
      </c>
      <c r="CG52" s="26" t="e">
        <f t="shared" si="165"/>
        <v>#DIV/0!</v>
      </c>
      <c r="CH52" s="26" t="e">
        <f t="shared" si="28"/>
        <v>#DIV/0!</v>
      </c>
      <c r="CJ52" s="26" t="e">
        <f t="shared" si="166"/>
        <v>#DIV/0!</v>
      </c>
      <c r="CK52" s="26" t="e">
        <f t="shared" si="29"/>
        <v>#DIV/0!</v>
      </c>
      <c r="CM52" s="26" t="e">
        <f t="shared" si="167"/>
        <v>#DIV/0!</v>
      </c>
      <c r="CN52" s="26" t="e">
        <f t="shared" si="30"/>
        <v>#DIV/0!</v>
      </c>
      <c r="CP52" s="26" t="e">
        <f t="shared" si="185"/>
        <v>#DIV/0!</v>
      </c>
      <c r="CQ52" s="26" t="e">
        <f t="shared" si="31"/>
        <v>#DIV/0!</v>
      </c>
      <c r="CR52" s="26"/>
      <c r="CS52" s="26" t="e">
        <f t="shared" si="186"/>
        <v>#DIV/0!</v>
      </c>
      <c r="CT52" s="26" t="e">
        <f t="shared" si="32"/>
        <v>#DIV/0!</v>
      </c>
      <c r="CU52" s="26"/>
      <c r="CV52" s="26" t="e">
        <f t="shared" si="187"/>
        <v>#DIV/0!</v>
      </c>
      <c r="CW52" s="26" t="e">
        <f t="shared" si="33"/>
        <v>#DIV/0!</v>
      </c>
      <c r="CX52" s="26"/>
      <c r="CY52" s="26" t="e">
        <f t="shared" si="188"/>
        <v>#DIV/0!</v>
      </c>
      <c r="CZ52" s="26" t="e">
        <f t="shared" si="34"/>
        <v>#DIV/0!</v>
      </c>
      <c r="DA52" s="26"/>
      <c r="DB52" s="26" t="e">
        <f t="shared" si="189"/>
        <v>#DIV/0!</v>
      </c>
      <c r="DC52" s="26" t="e">
        <f t="shared" si="35"/>
        <v>#DIV/0!</v>
      </c>
      <c r="DD52" s="26"/>
      <c r="DE52" s="26" t="e">
        <f t="shared" si="190"/>
        <v>#DIV/0!</v>
      </c>
      <c r="DF52" s="26" t="e">
        <f t="shared" si="36"/>
        <v>#DIV/0!</v>
      </c>
      <c r="DG52" s="26"/>
      <c r="DH52" s="26" t="e">
        <f t="shared" si="191"/>
        <v>#DIV/0!</v>
      </c>
      <c r="DI52" s="26" t="e">
        <f t="shared" si="37"/>
        <v>#DIV/0!</v>
      </c>
      <c r="DJ52" s="26"/>
      <c r="DK52" s="26" t="e">
        <f t="shared" si="192"/>
        <v>#DIV/0!</v>
      </c>
      <c r="DL52" s="26" t="e">
        <f t="shared" si="38"/>
        <v>#DIV/0!</v>
      </c>
      <c r="DM52" s="26"/>
      <c r="DN52" s="26" t="e">
        <f t="shared" si="193"/>
        <v>#DIV/0!</v>
      </c>
      <c r="DO52" s="26" t="e">
        <f t="shared" si="39"/>
        <v>#DIV/0!</v>
      </c>
      <c r="DP52" s="26"/>
      <c r="DQ52" s="26" t="e">
        <f t="shared" si="194"/>
        <v>#DIV/0!</v>
      </c>
      <c r="DR52" s="26" t="e">
        <f t="shared" si="40"/>
        <v>#DIV/0!</v>
      </c>
      <c r="DS52" s="26"/>
      <c r="DT52" s="26" t="e">
        <f t="shared" si="195"/>
        <v>#DIV/0!</v>
      </c>
      <c r="DU52" s="26" t="e">
        <f t="shared" si="41"/>
        <v>#DIV/0!</v>
      </c>
      <c r="DV52" s="26"/>
      <c r="DW52" s="26" t="e">
        <f t="shared" ref="DW52:DW80" si="196">$B52-(INTERCEPT($B$52:$B$80,$A$52:$A$80)+SLOPE($B$52:$B$80,$A$52:$A$80)*$A52)</f>
        <v>#DIV/0!</v>
      </c>
      <c r="DX52" s="26" t="e">
        <f t="shared" si="42"/>
        <v>#DIV/0!</v>
      </c>
      <c r="DZ52" s="23" t="e">
        <f t="shared" ref="DZ52:DZ80" si="197">$B52-(INTERCEPT($B$52:$B$80,$A$52:$A$80)+SLOPE($B$52:$B$80,$A$52:$A$80)*$A52)</f>
        <v>#DIV/0!</v>
      </c>
      <c r="EA52" s="23" t="e">
        <f t="shared" si="43"/>
        <v>#DIV/0!</v>
      </c>
      <c r="EB52" s="26"/>
      <c r="EC52" s="23" t="e">
        <f t="shared" ref="EC52:EC80" si="198">$B52-(INTERCEPT($B$52:$B$80,$A$52:$A$80)+SLOPE($B$52:$B$80,$A$52:$A$80)*$A52)</f>
        <v>#DIV/0!</v>
      </c>
      <c r="ED52" s="23" t="e">
        <f t="shared" si="44"/>
        <v>#DIV/0!</v>
      </c>
      <c r="EE52" s="26"/>
      <c r="EF52" s="23" t="e">
        <f t="shared" ref="EF52:EF80" si="199">$B52-(INTERCEPT($B$52:$B$80,$A$52:$A$80)+SLOPE($B$52:$B$80,$A$52:$A$80)*$A52)</f>
        <v>#DIV/0!</v>
      </c>
      <c r="EG52" s="23" t="e">
        <f t="shared" si="45"/>
        <v>#DIV/0!</v>
      </c>
      <c r="EH52" s="26"/>
      <c r="EI52" s="23" t="e">
        <f t="shared" ref="EI52:EI80" si="200">$B52-(INTERCEPT($B$52:$B$80,$A$52:$A$80)+SLOPE($B$52:$B$80,$A$52:$A$80)*$A52)</f>
        <v>#DIV/0!</v>
      </c>
      <c r="EJ52" s="23" t="e">
        <f t="shared" si="46"/>
        <v>#DIV/0!</v>
      </c>
      <c r="EK52" s="26"/>
      <c r="EL52" s="23" t="e">
        <f t="shared" ref="EL52:EL80" si="201">$B52-(INTERCEPT($B$52:$B$80,$A$52:$A$80)+SLOPE($B$52:$B$80,$A$52:$A$80)*$A52)</f>
        <v>#DIV/0!</v>
      </c>
      <c r="EM52" s="23" t="e">
        <f t="shared" si="47"/>
        <v>#DIV/0!</v>
      </c>
      <c r="EN52" s="26"/>
      <c r="EO52" s="23" t="e">
        <f t="shared" ref="EO52:EO80" si="202">$B52-(INTERCEPT($B$52:$B$80,$A$52:$A$80)+SLOPE($B$52:$B$80,$A$52:$A$80)*$A52)</f>
        <v>#DIV/0!</v>
      </c>
      <c r="EP52" s="23" t="e">
        <f t="shared" si="48"/>
        <v>#DIV/0!</v>
      </c>
      <c r="EQ52" s="26"/>
      <c r="ER52" s="23" t="e">
        <f t="shared" ref="ER52:ER80" si="203">$B52-(INTERCEPT($B$52:$B$80,$A$52:$A$80)+SLOPE($B$52:$B$80,$A$52:$A$80)*$A52)</f>
        <v>#DIV/0!</v>
      </c>
      <c r="ES52" s="23" t="e">
        <f t="shared" si="49"/>
        <v>#DIV/0!</v>
      </c>
      <c r="ET52" s="26"/>
      <c r="EU52" s="23" t="e">
        <f t="shared" ref="EU52:EU80" si="204">$B52-(INTERCEPT($B$52:$B$80,$A$52:$A$80)+SLOPE($B$52:$B$80,$A$52:$A$80)*$A52)</f>
        <v>#DIV/0!</v>
      </c>
      <c r="EV52" s="23" t="e">
        <f t="shared" si="50"/>
        <v>#DIV/0!</v>
      </c>
      <c r="EW52" s="26"/>
      <c r="EX52" s="23" t="e">
        <f t="shared" ref="EX52:EX80" si="205">$B52-(INTERCEPT($B$52:$B$80,$A$52:$A$80)+SLOPE($B$52:$B$80,$A$52:$A$80)*$A52)</f>
        <v>#DIV/0!</v>
      </c>
      <c r="EY52" s="23" t="e">
        <f t="shared" si="51"/>
        <v>#DIV/0!</v>
      </c>
      <c r="EZ52" s="26"/>
      <c r="FA52" s="23" t="e">
        <f t="shared" ref="FA52:FA80" si="206">$B52-(INTERCEPT($B$52:$B$80,$A$52:$A$80)+SLOPE($B$52:$B$80,$A$52:$A$80)*$A52)</f>
        <v>#DIV/0!</v>
      </c>
      <c r="FB52" s="23" t="e">
        <f t="shared" si="52"/>
        <v>#DIV/0!</v>
      </c>
    </row>
    <row r="53" spans="1:158" ht="14.25" x14ac:dyDescent="0.45">
      <c r="A53"/>
      <c r="B53"/>
      <c r="D53" s="24">
        <f t="shared" si="112"/>
        <v>-0.62536180070587166</v>
      </c>
      <c r="E53" s="24">
        <f t="shared" si="24"/>
        <v>0.39107738178209034</v>
      </c>
      <c r="G53" s="24">
        <f t="shared" si="113"/>
        <v>-0.62536180070587166</v>
      </c>
      <c r="H53" s="24">
        <f t="shared" si="1"/>
        <v>0.39107738178209034</v>
      </c>
      <c r="J53" s="24">
        <f t="shared" si="114"/>
        <v>-0.62536180070587166</v>
      </c>
      <c r="K53" s="24">
        <f t="shared" si="2"/>
        <v>0.39107738178209034</v>
      </c>
      <c r="M53" s="24">
        <f t="shared" si="115"/>
        <v>-0.16147874145856633</v>
      </c>
      <c r="N53" s="24">
        <f t="shared" si="3"/>
        <v>2.6075383943042509E-2</v>
      </c>
      <c r="P53" s="24">
        <f t="shared" si="116"/>
        <v>-0.427476750335817</v>
      </c>
      <c r="Q53" s="24">
        <f t="shared" si="4"/>
        <v>0.18273637207767043</v>
      </c>
      <c r="S53" s="24">
        <f t="shared" si="117"/>
        <v>-0.68910544762925863</v>
      </c>
      <c r="T53" s="24">
        <f t="shared" si="5"/>
        <v>0.47486631795232093</v>
      </c>
      <c r="V53" s="24">
        <f t="shared" si="118"/>
        <v>-0.99132072319842068</v>
      </c>
      <c r="W53" s="24">
        <f t="shared" si="6"/>
        <v>0.98271677624263976</v>
      </c>
      <c r="Y53" s="24">
        <f t="shared" si="119"/>
        <v>-1.2167573804541081</v>
      </c>
      <c r="Z53" s="24">
        <f t="shared" si="7"/>
        <v>1.4804985228895431</v>
      </c>
      <c r="AB53" s="24">
        <f t="shared" si="120"/>
        <v>-1.4625465394474264</v>
      </c>
      <c r="AC53" s="24">
        <f t="shared" si="8"/>
        <v>2.1390423800496423</v>
      </c>
      <c r="AE53" s="24">
        <f t="shared" si="121"/>
        <v>-1.5795648577436636</v>
      </c>
      <c r="AF53" s="24">
        <f t="shared" si="9"/>
        <v>2.4950251398187602</v>
      </c>
      <c r="AH53" s="24">
        <f t="shared" si="122"/>
        <v>-1.5170229895991145</v>
      </c>
      <c r="AI53" s="24">
        <f t="shared" si="107"/>
        <v>2.3013587509722351</v>
      </c>
      <c r="AK53" s="24">
        <f t="shared" si="123"/>
        <v>-1.4339260317025255</v>
      </c>
      <c r="AL53" s="24">
        <f t="shared" si="11"/>
        <v>2.0561438643941523</v>
      </c>
      <c r="AN53" s="24">
        <f t="shared" si="124"/>
        <v>-1.5025181862876966</v>
      </c>
      <c r="AO53" s="24">
        <f t="shared" si="12"/>
        <v>2.2575609001252692</v>
      </c>
      <c r="AQ53" s="24">
        <f t="shared" si="125"/>
        <v>-1.5585436474434782</v>
      </c>
      <c r="AR53" s="24">
        <f t="shared" si="13"/>
        <v>2.4290583009864206</v>
      </c>
      <c r="AT53" s="24">
        <f t="shared" si="126"/>
        <v>-1.820975401790609</v>
      </c>
      <c r="AU53" s="24">
        <f t="shared" si="14"/>
        <v>3.3159514139264701</v>
      </c>
      <c r="AW53" s="24">
        <f t="shared" si="127"/>
        <v>-2.0849062097300002</v>
      </c>
      <c r="AX53" s="24">
        <f t="shared" si="15"/>
        <v>4.3468339033707153</v>
      </c>
      <c r="AZ53" s="24">
        <f t="shared" si="128"/>
        <v>-2.0456190139858612</v>
      </c>
      <c r="BA53" s="24">
        <f t="shared" si="16"/>
        <v>4.1845571503804875</v>
      </c>
      <c r="BC53" s="24">
        <f t="shared" si="129"/>
        <v>-1.4909791372686594</v>
      </c>
      <c r="BD53" s="24">
        <f t="shared" si="17"/>
        <v>2.2230187877703957</v>
      </c>
      <c r="BF53" s="24">
        <f t="shared" si="130"/>
        <v>-1.8224768500257138</v>
      </c>
      <c r="BG53" s="24">
        <f t="shared" si="18"/>
        <v>3.3214218688796482</v>
      </c>
      <c r="BI53" s="24">
        <f t="shared" si="131"/>
        <v>-2.7690566685938474</v>
      </c>
      <c r="BJ53" s="24">
        <f t="shared" si="19"/>
        <v>7.6676748338840559</v>
      </c>
      <c r="BL53" s="24" t="e">
        <f t="shared" si="132"/>
        <v>#DIV/0!</v>
      </c>
      <c r="BM53" s="24" t="e">
        <f t="shared" si="20"/>
        <v>#DIV/0!</v>
      </c>
      <c r="BO53" s="24" t="e">
        <f t="shared" si="159"/>
        <v>#DIV/0!</v>
      </c>
      <c r="BP53" s="24" t="e">
        <f t="shared" si="21"/>
        <v>#DIV/0!</v>
      </c>
      <c r="BR53" s="24" t="e">
        <f t="shared" si="160"/>
        <v>#DIV/0!</v>
      </c>
      <c r="BS53" s="24" t="e">
        <f t="shared" si="22"/>
        <v>#DIV/0!</v>
      </c>
      <c r="BU53" s="24" t="e">
        <f t="shared" si="161"/>
        <v>#DIV/0!</v>
      </c>
      <c r="BV53" s="24" t="e">
        <f t="shared" si="23"/>
        <v>#DIV/0!</v>
      </c>
      <c r="BX53" s="25" t="e">
        <f t="shared" si="162"/>
        <v>#DIV/0!</v>
      </c>
      <c r="BY53" s="25" t="e">
        <f t="shared" si="25"/>
        <v>#DIV/0!</v>
      </c>
      <c r="CA53" s="25" t="e">
        <f t="shared" si="163"/>
        <v>#DIV/0!</v>
      </c>
      <c r="CB53" s="25" t="e">
        <f t="shared" si="26"/>
        <v>#DIV/0!</v>
      </c>
      <c r="CD53" s="26" t="e">
        <f t="shared" si="164"/>
        <v>#DIV/0!</v>
      </c>
      <c r="CE53" s="26" t="e">
        <f t="shared" si="27"/>
        <v>#DIV/0!</v>
      </c>
      <c r="CG53" s="26" t="e">
        <f t="shared" si="165"/>
        <v>#DIV/0!</v>
      </c>
      <c r="CH53" s="26" t="e">
        <f t="shared" si="28"/>
        <v>#DIV/0!</v>
      </c>
      <c r="CJ53" s="26" t="e">
        <f t="shared" si="166"/>
        <v>#DIV/0!</v>
      </c>
      <c r="CK53" s="26" t="e">
        <f t="shared" si="29"/>
        <v>#DIV/0!</v>
      </c>
      <c r="CM53" s="26" t="e">
        <f t="shared" si="167"/>
        <v>#DIV/0!</v>
      </c>
      <c r="CN53" s="26" t="e">
        <f t="shared" si="30"/>
        <v>#DIV/0!</v>
      </c>
      <c r="CP53" s="26" t="e">
        <f t="shared" si="185"/>
        <v>#DIV/0!</v>
      </c>
      <c r="CQ53" s="26" t="e">
        <f t="shared" si="31"/>
        <v>#DIV/0!</v>
      </c>
      <c r="CR53" s="26"/>
      <c r="CS53" s="26" t="e">
        <f t="shared" si="186"/>
        <v>#DIV/0!</v>
      </c>
      <c r="CT53" s="26" t="e">
        <f t="shared" si="32"/>
        <v>#DIV/0!</v>
      </c>
      <c r="CU53" s="26"/>
      <c r="CV53" s="26" t="e">
        <f t="shared" si="187"/>
        <v>#DIV/0!</v>
      </c>
      <c r="CW53" s="26" t="e">
        <f t="shared" si="33"/>
        <v>#DIV/0!</v>
      </c>
      <c r="CX53" s="26"/>
      <c r="CY53" s="26" t="e">
        <f t="shared" si="188"/>
        <v>#DIV/0!</v>
      </c>
      <c r="CZ53" s="26" t="e">
        <f t="shared" si="34"/>
        <v>#DIV/0!</v>
      </c>
      <c r="DA53" s="26"/>
      <c r="DB53" s="26" t="e">
        <f t="shared" si="189"/>
        <v>#DIV/0!</v>
      </c>
      <c r="DC53" s="26" t="e">
        <f t="shared" si="35"/>
        <v>#DIV/0!</v>
      </c>
      <c r="DD53" s="26"/>
      <c r="DE53" s="26" t="e">
        <f t="shared" si="190"/>
        <v>#DIV/0!</v>
      </c>
      <c r="DF53" s="26" t="e">
        <f t="shared" si="36"/>
        <v>#DIV/0!</v>
      </c>
      <c r="DG53" s="26"/>
      <c r="DH53" s="26" t="e">
        <f t="shared" si="191"/>
        <v>#DIV/0!</v>
      </c>
      <c r="DI53" s="26" t="e">
        <f t="shared" si="37"/>
        <v>#DIV/0!</v>
      </c>
      <c r="DJ53" s="26"/>
      <c r="DK53" s="26" t="e">
        <f t="shared" si="192"/>
        <v>#DIV/0!</v>
      </c>
      <c r="DL53" s="26" t="e">
        <f t="shared" si="38"/>
        <v>#DIV/0!</v>
      </c>
      <c r="DM53" s="26"/>
      <c r="DN53" s="26" t="e">
        <f t="shared" si="193"/>
        <v>#DIV/0!</v>
      </c>
      <c r="DO53" s="26" t="e">
        <f t="shared" si="39"/>
        <v>#DIV/0!</v>
      </c>
      <c r="DP53" s="26"/>
      <c r="DQ53" s="26" t="e">
        <f t="shared" si="194"/>
        <v>#DIV/0!</v>
      </c>
      <c r="DR53" s="26" t="e">
        <f t="shared" si="40"/>
        <v>#DIV/0!</v>
      </c>
      <c r="DS53" s="26"/>
      <c r="DT53" s="26" t="e">
        <f t="shared" si="195"/>
        <v>#DIV/0!</v>
      </c>
      <c r="DU53" s="26" t="e">
        <f t="shared" si="41"/>
        <v>#DIV/0!</v>
      </c>
      <c r="DV53" s="26"/>
      <c r="DW53" s="26" t="e">
        <f t="shared" si="196"/>
        <v>#DIV/0!</v>
      </c>
      <c r="DX53" s="26" t="e">
        <f t="shared" si="42"/>
        <v>#DIV/0!</v>
      </c>
      <c r="DZ53" s="26" t="e">
        <f t="shared" si="197"/>
        <v>#DIV/0!</v>
      </c>
      <c r="EA53" s="26" t="e">
        <f t="shared" si="43"/>
        <v>#DIV/0!</v>
      </c>
      <c r="EB53" s="26"/>
      <c r="EC53" s="23" t="e">
        <f t="shared" si="198"/>
        <v>#DIV/0!</v>
      </c>
      <c r="ED53" s="23" t="e">
        <f t="shared" si="44"/>
        <v>#DIV/0!</v>
      </c>
      <c r="EE53" s="26"/>
      <c r="EF53" s="23" t="e">
        <f t="shared" si="199"/>
        <v>#DIV/0!</v>
      </c>
      <c r="EG53" s="23" t="e">
        <f t="shared" si="45"/>
        <v>#DIV/0!</v>
      </c>
      <c r="EH53" s="26"/>
      <c r="EI53" s="23" t="e">
        <f t="shared" si="200"/>
        <v>#DIV/0!</v>
      </c>
      <c r="EJ53" s="23" t="e">
        <f t="shared" si="46"/>
        <v>#DIV/0!</v>
      </c>
      <c r="EK53" s="26"/>
      <c r="EL53" s="23" t="e">
        <f t="shared" si="201"/>
        <v>#DIV/0!</v>
      </c>
      <c r="EM53" s="23" t="e">
        <f t="shared" si="47"/>
        <v>#DIV/0!</v>
      </c>
      <c r="EN53" s="26"/>
      <c r="EO53" s="23" t="e">
        <f t="shared" si="202"/>
        <v>#DIV/0!</v>
      </c>
      <c r="EP53" s="23" t="e">
        <f t="shared" si="48"/>
        <v>#DIV/0!</v>
      </c>
      <c r="EQ53" s="26"/>
      <c r="ER53" s="23" t="e">
        <f t="shared" si="203"/>
        <v>#DIV/0!</v>
      </c>
      <c r="ES53" s="23" t="e">
        <f t="shared" si="49"/>
        <v>#DIV/0!</v>
      </c>
      <c r="ET53" s="26"/>
      <c r="EU53" s="23" t="e">
        <f t="shared" si="204"/>
        <v>#DIV/0!</v>
      </c>
      <c r="EV53" s="23" t="e">
        <f t="shared" si="50"/>
        <v>#DIV/0!</v>
      </c>
      <c r="EW53" s="26"/>
      <c r="EX53" s="23" t="e">
        <f t="shared" si="205"/>
        <v>#DIV/0!</v>
      </c>
      <c r="EY53" s="23" t="e">
        <f t="shared" si="51"/>
        <v>#DIV/0!</v>
      </c>
      <c r="EZ53" s="26"/>
      <c r="FA53" s="23" t="e">
        <f t="shared" si="206"/>
        <v>#DIV/0!</v>
      </c>
      <c r="FB53" s="23" t="e">
        <f t="shared" si="52"/>
        <v>#DIV/0!</v>
      </c>
    </row>
    <row r="54" spans="1:158" ht="14.25" x14ac:dyDescent="0.45">
      <c r="A54"/>
      <c r="B54"/>
      <c r="D54" s="24">
        <f t="shared" si="112"/>
        <v>-0.62536180070587166</v>
      </c>
      <c r="E54" s="24">
        <f t="shared" si="24"/>
        <v>0.39107738178209034</v>
      </c>
      <c r="G54" s="24">
        <f t="shared" si="113"/>
        <v>-0.62536180070587166</v>
      </c>
      <c r="H54" s="24">
        <f t="shared" si="1"/>
        <v>0.39107738178209034</v>
      </c>
      <c r="J54" s="24">
        <f t="shared" si="114"/>
        <v>-0.62536180070587166</v>
      </c>
      <c r="K54" s="24">
        <f t="shared" si="2"/>
        <v>0.39107738178209034</v>
      </c>
      <c r="M54" s="24">
        <f t="shared" si="115"/>
        <v>-0.16147874145856633</v>
      </c>
      <c r="N54" s="24">
        <f t="shared" si="3"/>
        <v>2.6075383943042509E-2</v>
      </c>
      <c r="P54" s="24">
        <f t="shared" si="116"/>
        <v>-0.427476750335817</v>
      </c>
      <c r="Q54" s="24">
        <f t="shared" si="4"/>
        <v>0.18273637207767043</v>
      </c>
      <c r="S54" s="24">
        <f t="shared" si="117"/>
        <v>-0.68910544762925863</v>
      </c>
      <c r="T54" s="24">
        <f t="shared" si="5"/>
        <v>0.47486631795232093</v>
      </c>
      <c r="V54" s="24">
        <f t="shared" si="118"/>
        <v>-0.99132072319842068</v>
      </c>
      <c r="W54" s="24">
        <f t="shared" si="6"/>
        <v>0.98271677624263976</v>
      </c>
      <c r="Y54" s="24">
        <f t="shared" si="119"/>
        <v>-1.2167573804541081</v>
      </c>
      <c r="Z54" s="24">
        <f t="shared" si="7"/>
        <v>1.4804985228895431</v>
      </c>
      <c r="AB54" s="24">
        <f t="shared" si="120"/>
        <v>-1.4625465394474264</v>
      </c>
      <c r="AC54" s="24">
        <f t="shared" si="8"/>
        <v>2.1390423800496423</v>
      </c>
      <c r="AE54" s="24">
        <f t="shared" si="121"/>
        <v>-1.5795648577436636</v>
      </c>
      <c r="AF54" s="24">
        <f t="shared" si="9"/>
        <v>2.4950251398187602</v>
      </c>
      <c r="AH54" s="24">
        <f t="shared" si="122"/>
        <v>-1.5170229895991145</v>
      </c>
      <c r="AI54" s="24">
        <f t="shared" si="107"/>
        <v>2.3013587509722351</v>
      </c>
      <c r="AK54" s="24">
        <f t="shared" si="123"/>
        <v>-1.4339260317025255</v>
      </c>
      <c r="AL54" s="24">
        <f t="shared" si="11"/>
        <v>2.0561438643941523</v>
      </c>
      <c r="AN54" s="24">
        <f t="shared" si="124"/>
        <v>-1.5025181862876966</v>
      </c>
      <c r="AO54" s="24">
        <f t="shared" si="12"/>
        <v>2.2575609001252692</v>
      </c>
      <c r="AQ54" s="24">
        <f t="shared" si="125"/>
        <v>-1.5585436474434782</v>
      </c>
      <c r="AR54" s="24">
        <f t="shared" si="13"/>
        <v>2.4290583009864206</v>
      </c>
      <c r="AT54" s="24">
        <f t="shared" si="126"/>
        <v>-1.820975401790609</v>
      </c>
      <c r="AU54" s="24">
        <f t="shared" si="14"/>
        <v>3.3159514139264701</v>
      </c>
      <c r="AW54" s="24">
        <f t="shared" si="127"/>
        <v>-2.0849062097300002</v>
      </c>
      <c r="AX54" s="24">
        <f t="shared" si="15"/>
        <v>4.3468339033707153</v>
      </c>
      <c r="AZ54" s="24">
        <f t="shared" si="128"/>
        <v>-2.0456190139858612</v>
      </c>
      <c r="BA54" s="24">
        <f t="shared" si="16"/>
        <v>4.1845571503804875</v>
      </c>
      <c r="BC54" s="24">
        <f t="shared" si="129"/>
        <v>-1.4909791372686594</v>
      </c>
      <c r="BD54" s="24">
        <f t="shared" si="17"/>
        <v>2.2230187877703957</v>
      </c>
      <c r="BF54" s="24">
        <f t="shared" si="130"/>
        <v>-1.8224768500257138</v>
      </c>
      <c r="BG54" s="24">
        <f t="shared" si="18"/>
        <v>3.3214218688796482</v>
      </c>
      <c r="BI54" s="24">
        <f t="shared" si="131"/>
        <v>-2.7690566685938474</v>
      </c>
      <c r="BJ54" s="24">
        <f t="shared" si="19"/>
        <v>7.6676748338840559</v>
      </c>
      <c r="BL54" s="24" t="e">
        <f t="shared" si="132"/>
        <v>#DIV/0!</v>
      </c>
      <c r="BM54" s="24" t="e">
        <f t="shared" si="20"/>
        <v>#DIV/0!</v>
      </c>
      <c r="BO54" s="24" t="e">
        <f t="shared" si="159"/>
        <v>#DIV/0!</v>
      </c>
      <c r="BP54" s="24" t="e">
        <f t="shared" si="21"/>
        <v>#DIV/0!</v>
      </c>
      <c r="BR54" s="24" t="e">
        <f t="shared" si="160"/>
        <v>#DIV/0!</v>
      </c>
      <c r="BS54" s="24" t="e">
        <f t="shared" si="22"/>
        <v>#DIV/0!</v>
      </c>
      <c r="BU54" s="24" t="e">
        <f t="shared" si="161"/>
        <v>#DIV/0!</v>
      </c>
      <c r="BV54" s="24" t="e">
        <f t="shared" si="23"/>
        <v>#DIV/0!</v>
      </c>
      <c r="BX54" s="25" t="e">
        <f t="shared" si="162"/>
        <v>#DIV/0!</v>
      </c>
      <c r="BY54" s="25" t="e">
        <f t="shared" si="25"/>
        <v>#DIV/0!</v>
      </c>
      <c r="CA54" s="25" t="e">
        <f t="shared" si="163"/>
        <v>#DIV/0!</v>
      </c>
      <c r="CB54" s="25" t="e">
        <f t="shared" si="26"/>
        <v>#DIV/0!</v>
      </c>
      <c r="CD54" s="26" t="e">
        <f t="shared" si="164"/>
        <v>#DIV/0!</v>
      </c>
      <c r="CE54" s="26" t="e">
        <f t="shared" si="27"/>
        <v>#DIV/0!</v>
      </c>
      <c r="CG54" s="26" t="e">
        <f t="shared" si="165"/>
        <v>#DIV/0!</v>
      </c>
      <c r="CH54" s="26" t="e">
        <f t="shared" si="28"/>
        <v>#DIV/0!</v>
      </c>
      <c r="CJ54" s="26" t="e">
        <f t="shared" si="166"/>
        <v>#DIV/0!</v>
      </c>
      <c r="CK54" s="26" t="e">
        <f t="shared" si="29"/>
        <v>#DIV/0!</v>
      </c>
      <c r="CM54" s="26" t="e">
        <f t="shared" si="167"/>
        <v>#DIV/0!</v>
      </c>
      <c r="CN54" s="26" t="e">
        <f t="shared" si="30"/>
        <v>#DIV/0!</v>
      </c>
      <c r="CP54" s="26" t="e">
        <f t="shared" si="185"/>
        <v>#DIV/0!</v>
      </c>
      <c r="CQ54" s="26" t="e">
        <f t="shared" si="31"/>
        <v>#DIV/0!</v>
      </c>
      <c r="CR54" s="26"/>
      <c r="CS54" s="26" t="e">
        <f t="shared" si="186"/>
        <v>#DIV/0!</v>
      </c>
      <c r="CT54" s="26" t="e">
        <f t="shared" si="32"/>
        <v>#DIV/0!</v>
      </c>
      <c r="CU54" s="26"/>
      <c r="CV54" s="26" t="e">
        <f t="shared" si="187"/>
        <v>#DIV/0!</v>
      </c>
      <c r="CW54" s="26" t="e">
        <f t="shared" si="33"/>
        <v>#DIV/0!</v>
      </c>
      <c r="CX54" s="26"/>
      <c r="CY54" s="26" t="e">
        <f t="shared" si="188"/>
        <v>#DIV/0!</v>
      </c>
      <c r="CZ54" s="26" t="e">
        <f t="shared" si="34"/>
        <v>#DIV/0!</v>
      </c>
      <c r="DA54" s="26"/>
      <c r="DB54" s="26" t="e">
        <f t="shared" si="189"/>
        <v>#DIV/0!</v>
      </c>
      <c r="DC54" s="26" t="e">
        <f t="shared" si="35"/>
        <v>#DIV/0!</v>
      </c>
      <c r="DD54" s="26"/>
      <c r="DE54" s="26" t="e">
        <f t="shared" si="190"/>
        <v>#DIV/0!</v>
      </c>
      <c r="DF54" s="26" t="e">
        <f t="shared" si="36"/>
        <v>#DIV/0!</v>
      </c>
      <c r="DG54" s="26"/>
      <c r="DH54" s="26" t="e">
        <f t="shared" si="191"/>
        <v>#DIV/0!</v>
      </c>
      <c r="DI54" s="26" t="e">
        <f t="shared" si="37"/>
        <v>#DIV/0!</v>
      </c>
      <c r="DJ54" s="26"/>
      <c r="DK54" s="26" t="e">
        <f t="shared" si="192"/>
        <v>#DIV/0!</v>
      </c>
      <c r="DL54" s="26" t="e">
        <f t="shared" si="38"/>
        <v>#DIV/0!</v>
      </c>
      <c r="DM54" s="26"/>
      <c r="DN54" s="26" t="e">
        <f t="shared" si="193"/>
        <v>#DIV/0!</v>
      </c>
      <c r="DO54" s="26" t="e">
        <f t="shared" si="39"/>
        <v>#DIV/0!</v>
      </c>
      <c r="DP54" s="26"/>
      <c r="DQ54" s="26" t="e">
        <f t="shared" si="194"/>
        <v>#DIV/0!</v>
      </c>
      <c r="DR54" s="26" t="e">
        <f t="shared" si="40"/>
        <v>#DIV/0!</v>
      </c>
      <c r="DS54" s="26"/>
      <c r="DT54" s="26" t="e">
        <f t="shared" si="195"/>
        <v>#DIV/0!</v>
      </c>
      <c r="DU54" s="26" t="e">
        <f t="shared" si="41"/>
        <v>#DIV/0!</v>
      </c>
      <c r="DV54" s="26"/>
      <c r="DW54" s="26" t="e">
        <f t="shared" si="196"/>
        <v>#DIV/0!</v>
      </c>
      <c r="DX54" s="26" t="e">
        <f t="shared" si="42"/>
        <v>#DIV/0!</v>
      </c>
      <c r="DZ54" s="26" t="e">
        <f t="shared" si="197"/>
        <v>#DIV/0!</v>
      </c>
      <c r="EA54" s="26" t="e">
        <f t="shared" si="43"/>
        <v>#DIV/0!</v>
      </c>
      <c r="EB54" s="26"/>
      <c r="EC54" s="26" t="e">
        <f t="shared" si="198"/>
        <v>#DIV/0!</v>
      </c>
      <c r="ED54" s="26" t="e">
        <f t="shared" si="44"/>
        <v>#DIV/0!</v>
      </c>
      <c r="EE54" s="26"/>
      <c r="EF54" s="23" t="e">
        <f t="shared" si="199"/>
        <v>#DIV/0!</v>
      </c>
      <c r="EG54" s="23" t="e">
        <f t="shared" si="45"/>
        <v>#DIV/0!</v>
      </c>
      <c r="EH54" s="26"/>
      <c r="EI54" s="23" t="e">
        <f t="shared" si="200"/>
        <v>#DIV/0!</v>
      </c>
      <c r="EJ54" s="23" t="e">
        <f t="shared" si="46"/>
        <v>#DIV/0!</v>
      </c>
      <c r="EK54" s="26"/>
      <c r="EL54" s="23" t="e">
        <f t="shared" si="201"/>
        <v>#DIV/0!</v>
      </c>
      <c r="EM54" s="23" t="e">
        <f t="shared" si="47"/>
        <v>#DIV/0!</v>
      </c>
      <c r="EN54" s="26"/>
      <c r="EO54" s="23" t="e">
        <f t="shared" si="202"/>
        <v>#DIV/0!</v>
      </c>
      <c r="EP54" s="23" t="e">
        <f t="shared" si="48"/>
        <v>#DIV/0!</v>
      </c>
      <c r="EQ54" s="26"/>
      <c r="ER54" s="23" t="e">
        <f t="shared" si="203"/>
        <v>#DIV/0!</v>
      </c>
      <c r="ES54" s="23" t="e">
        <f t="shared" si="49"/>
        <v>#DIV/0!</v>
      </c>
      <c r="ET54" s="26"/>
      <c r="EU54" s="23" t="e">
        <f t="shared" si="204"/>
        <v>#DIV/0!</v>
      </c>
      <c r="EV54" s="23" t="e">
        <f t="shared" si="50"/>
        <v>#DIV/0!</v>
      </c>
      <c r="EW54" s="26"/>
      <c r="EX54" s="23" t="e">
        <f t="shared" si="205"/>
        <v>#DIV/0!</v>
      </c>
      <c r="EY54" s="23" t="e">
        <f t="shared" si="51"/>
        <v>#DIV/0!</v>
      </c>
      <c r="EZ54" s="26"/>
      <c r="FA54" s="23" t="e">
        <f t="shared" si="206"/>
        <v>#DIV/0!</v>
      </c>
      <c r="FB54" s="23" t="e">
        <f t="shared" si="52"/>
        <v>#DIV/0!</v>
      </c>
    </row>
    <row r="55" spans="1:158" ht="14.25" x14ac:dyDescent="0.45">
      <c r="A55"/>
      <c r="B55"/>
      <c r="D55" s="24">
        <f t="shared" si="112"/>
        <v>-0.62536180070587166</v>
      </c>
      <c r="E55" s="24">
        <f t="shared" si="24"/>
        <v>0.39107738178209034</v>
      </c>
      <c r="G55" s="24">
        <f t="shared" si="113"/>
        <v>-0.62536180070587166</v>
      </c>
      <c r="H55" s="24">
        <f t="shared" si="1"/>
        <v>0.39107738178209034</v>
      </c>
      <c r="J55" s="24">
        <f t="shared" si="114"/>
        <v>-0.62536180070587166</v>
      </c>
      <c r="K55" s="24">
        <f t="shared" si="2"/>
        <v>0.39107738178209034</v>
      </c>
      <c r="M55" s="24">
        <f t="shared" si="115"/>
        <v>-0.16147874145856633</v>
      </c>
      <c r="N55" s="24">
        <f t="shared" si="3"/>
        <v>2.6075383943042509E-2</v>
      </c>
      <c r="P55" s="24">
        <f t="shared" si="116"/>
        <v>-0.427476750335817</v>
      </c>
      <c r="Q55" s="24">
        <f t="shared" si="4"/>
        <v>0.18273637207767043</v>
      </c>
      <c r="S55" s="24">
        <f t="shared" si="117"/>
        <v>-0.68910544762925863</v>
      </c>
      <c r="T55" s="24">
        <f t="shared" si="5"/>
        <v>0.47486631795232093</v>
      </c>
      <c r="V55" s="24">
        <f t="shared" si="118"/>
        <v>-0.99132072319842068</v>
      </c>
      <c r="W55" s="24">
        <f t="shared" si="6"/>
        <v>0.98271677624263976</v>
      </c>
      <c r="Y55" s="24">
        <f t="shared" si="119"/>
        <v>-1.2167573804541081</v>
      </c>
      <c r="Z55" s="24">
        <f t="shared" si="7"/>
        <v>1.4804985228895431</v>
      </c>
      <c r="AB55" s="24">
        <f t="shared" si="120"/>
        <v>-1.4625465394474264</v>
      </c>
      <c r="AC55" s="24">
        <f t="shared" si="8"/>
        <v>2.1390423800496423</v>
      </c>
      <c r="AE55" s="24">
        <f t="shared" si="121"/>
        <v>-1.5795648577436636</v>
      </c>
      <c r="AF55" s="24">
        <f t="shared" si="9"/>
        <v>2.4950251398187602</v>
      </c>
      <c r="AH55" s="24">
        <f t="shared" si="122"/>
        <v>-1.5170229895991145</v>
      </c>
      <c r="AI55" s="24">
        <f t="shared" si="107"/>
        <v>2.3013587509722351</v>
      </c>
      <c r="AK55" s="24">
        <f t="shared" si="123"/>
        <v>-1.4339260317025255</v>
      </c>
      <c r="AL55" s="24">
        <f t="shared" si="11"/>
        <v>2.0561438643941523</v>
      </c>
      <c r="AN55" s="24">
        <f t="shared" si="124"/>
        <v>-1.5025181862876966</v>
      </c>
      <c r="AO55" s="24">
        <f t="shared" si="12"/>
        <v>2.2575609001252692</v>
      </c>
      <c r="AQ55" s="24">
        <f t="shared" si="125"/>
        <v>-1.5585436474434782</v>
      </c>
      <c r="AR55" s="24">
        <f t="shared" si="13"/>
        <v>2.4290583009864206</v>
      </c>
      <c r="AT55" s="24">
        <f t="shared" si="126"/>
        <v>-1.820975401790609</v>
      </c>
      <c r="AU55" s="24">
        <f t="shared" si="14"/>
        <v>3.3159514139264701</v>
      </c>
      <c r="AW55" s="24">
        <f t="shared" si="127"/>
        <v>-2.0849062097300002</v>
      </c>
      <c r="AX55" s="24">
        <f t="shared" si="15"/>
        <v>4.3468339033707153</v>
      </c>
      <c r="AZ55" s="24">
        <f t="shared" si="128"/>
        <v>-2.0456190139858612</v>
      </c>
      <c r="BA55" s="24">
        <f t="shared" si="16"/>
        <v>4.1845571503804875</v>
      </c>
      <c r="BC55" s="24">
        <f t="shared" si="129"/>
        <v>-1.4909791372686594</v>
      </c>
      <c r="BD55" s="24">
        <f t="shared" si="17"/>
        <v>2.2230187877703957</v>
      </c>
      <c r="BF55" s="24">
        <f t="shared" si="130"/>
        <v>-1.8224768500257138</v>
      </c>
      <c r="BG55" s="24">
        <f t="shared" si="18"/>
        <v>3.3214218688796482</v>
      </c>
      <c r="BI55" s="24">
        <f t="shared" si="131"/>
        <v>-2.7690566685938474</v>
      </c>
      <c r="BJ55" s="24">
        <f t="shared" si="19"/>
        <v>7.6676748338840559</v>
      </c>
      <c r="BL55" s="24" t="e">
        <f t="shared" si="132"/>
        <v>#DIV/0!</v>
      </c>
      <c r="BM55" s="24" t="e">
        <f t="shared" si="20"/>
        <v>#DIV/0!</v>
      </c>
      <c r="BO55" s="24" t="e">
        <f t="shared" si="159"/>
        <v>#DIV/0!</v>
      </c>
      <c r="BP55" s="24" t="e">
        <f t="shared" si="21"/>
        <v>#DIV/0!</v>
      </c>
      <c r="BR55" s="24" t="e">
        <f t="shared" si="160"/>
        <v>#DIV/0!</v>
      </c>
      <c r="BS55" s="24" t="e">
        <f t="shared" si="22"/>
        <v>#DIV/0!</v>
      </c>
      <c r="BU55" s="24" t="e">
        <f t="shared" si="161"/>
        <v>#DIV/0!</v>
      </c>
      <c r="BV55" s="24" t="e">
        <f t="shared" si="23"/>
        <v>#DIV/0!</v>
      </c>
      <c r="BX55" s="25" t="e">
        <f t="shared" si="162"/>
        <v>#DIV/0!</v>
      </c>
      <c r="BY55" s="25" t="e">
        <f t="shared" si="25"/>
        <v>#DIV/0!</v>
      </c>
      <c r="CA55" s="25" t="e">
        <f t="shared" si="163"/>
        <v>#DIV/0!</v>
      </c>
      <c r="CB55" s="25" t="e">
        <f t="shared" si="26"/>
        <v>#DIV/0!</v>
      </c>
      <c r="CD55" s="26" t="e">
        <f t="shared" si="164"/>
        <v>#DIV/0!</v>
      </c>
      <c r="CE55" s="26" t="e">
        <f t="shared" si="27"/>
        <v>#DIV/0!</v>
      </c>
      <c r="CG55" s="26" t="e">
        <f t="shared" si="165"/>
        <v>#DIV/0!</v>
      </c>
      <c r="CH55" s="26" t="e">
        <f t="shared" si="28"/>
        <v>#DIV/0!</v>
      </c>
      <c r="CJ55" s="26" t="e">
        <f t="shared" si="166"/>
        <v>#DIV/0!</v>
      </c>
      <c r="CK55" s="26" t="e">
        <f t="shared" si="29"/>
        <v>#DIV/0!</v>
      </c>
      <c r="CM55" s="26" t="e">
        <f t="shared" si="167"/>
        <v>#DIV/0!</v>
      </c>
      <c r="CN55" s="26" t="e">
        <f t="shared" si="30"/>
        <v>#DIV/0!</v>
      </c>
      <c r="CP55" s="26" t="e">
        <f t="shared" si="185"/>
        <v>#DIV/0!</v>
      </c>
      <c r="CQ55" s="26" t="e">
        <f t="shared" si="31"/>
        <v>#DIV/0!</v>
      </c>
      <c r="CR55" s="26"/>
      <c r="CS55" s="26" t="e">
        <f t="shared" si="186"/>
        <v>#DIV/0!</v>
      </c>
      <c r="CT55" s="26" t="e">
        <f t="shared" si="32"/>
        <v>#DIV/0!</v>
      </c>
      <c r="CU55" s="26"/>
      <c r="CV55" s="26" t="e">
        <f t="shared" si="187"/>
        <v>#DIV/0!</v>
      </c>
      <c r="CW55" s="26" t="e">
        <f t="shared" si="33"/>
        <v>#DIV/0!</v>
      </c>
      <c r="CX55" s="26"/>
      <c r="CY55" s="26" t="e">
        <f t="shared" si="188"/>
        <v>#DIV/0!</v>
      </c>
      <c r="CZ55" s="26" t="e">
        <f t="shared" si="34"/>
        <v>#DIV/0!</v>
      </c>
      <c r="DA55" s="26"/>
      <c r="DB55" s="26" t="e">
        <f t="shared" si="189"/>
        <v>#DIV/0!</v>
      </c>
      <c r="DC55" s="26" t="e">
        <f t="shared" si="35"/>
        <v>#DIV/0!</v>
      </c>
      <c r="DD55" s="26"/>
      <c r="DE55" s="26" t="e">
        <f t="shared" si="190"/>
        <v>#DIV/0!</v>
      </c>
      <c r="DF55" s="26" t="e">
        <f t="shared" si="36"/>
        <v>#DIV/0!</v>
      </c>
      <c r="DG55" s="26"/>
      <c r="DH55" s="26" t="e">
        <f t="shared" si="191"/>
        <v>#DIV/0!</v>
      </c>
      <c r="DI55" s="26" t="e">
        <f t="shared" si="37"/>
        <v>#DIV/0!</v>
      </c>
      <c r="DJ55" s="26"/>
      <c r="DK55" s="26" t="e">
        <f t="shared" si="192"/>
        <v>#DIV/0!</v>
      </c>
      <c r="DL55" s="26" t="e">
        <f t="shared" si="38"/>
        <v>#DIV/0!</v>
      </c>
      <c r="DM55" s="26"/>
      <c r="DN55" s="26" t="e">
        <f t="shared" si="193"/>
        <v>#DIV/0!</v>
      </c>
      <c r="DO55" s="26" t="e">
        <f t="shared" si="39"/>
        <v>#DIV/0!</v>
      </c>
      <c r="DP55" s="26"/>
      <c r="DQ55" s="26" t="e">
        <f t="shared" si="194"/>
        <v>#DIV/0!</v>
      </c>
      <c r="DR55" s="26" t="e">
        <f t="shared" si="40"/>
        <v>#DIV/0!</v>
      </c>
      <c r="DS55" s="26"/>
      <c r="DT55" s="26" t="e">
        <f t="shared" si="195"/>
        <v>#DIV/0!</v>
      </c>
      <c r="DU55" s="26" t="e">
        <f t="shared" si="41"/>
        <v>#DIV/0!</v>
      </c>
      <c r="DV55" s="26"/>
      <c r="DW55" s="26" t="e">
        <f t="shared" si="196"/>
        <v>#DIV/0!</v>
      </c>
      <c r="DX55" s="26" t="e">
        <f t="shared" si="42"/>
        <v>#DIV/0!</v>
      </c>
      <c r="DZ55" s="26" t="e">
        <f t="shared" si="197"/>
        <v>#DIV/0!</v>
      </c>
      <c r="EA55" s="26" t="e">
        <f t="shared" si="43"/>
        <v>#DIV/0!</v>
      </c>
      <c r="EB55" s="26"/>
      <c r="EC55" s="26" t="e">
        <f t="shared" si="198"/>
        <v>#DIV/0!</v>
      </c>
      <c r="ED55" s="26" t="e">
        <f t="shared" si="44"/>
        <v>#DIV/0!</v>
      </c>
      <c r="EE55" s="26"/>
      <c r="EF55" s="26" t="e">
        <f t="shared" si="199"/>
        <v>#DIV/0!</v>
      </c>
      <c r="EG55" s="26" t="e">
        <f t="shared" si="45"/>
        <v>#DIV/0!</v>
      </c>
      <c r="EH55" s="26"/>
      <c r="EI55" s="23" t="e">
        <f t="shared" si="200"/>
        <v>#DIV/0!</v>
      </c>
      <c r="EJ55" s="23" t="e">
        <f t="shared" si="46"/>
        <v>#DIV/0!</v>
      </c>
      <c r="EK55" s="26"/>
      <c r="EL55" s="23" t="e">
        <f t="shared" si="201"/>
        <v>#DIV/0!</v>
      </c>
      <c r="EM55" s="23" t="e">
        <f t="shared" si="47"/>
        <v>#DIV/0!</v>
      </c>
      <c r="EN55" s="26"/>
      <c r="EO55" s="23" t="e">
        <f t="shared" si="202"/>
        <v>#DIV/0!</v>
      </c>
      <c r="EP55" s="23" t="e">
        <f t="shared" si="48"/>
        <v>#DIV/0!</v>
      </c>
      <c r="EQ55" s="26"/>
      <c r="ER55" s="23" t="e">
        <f t="shared" si="203"/>
        <v>#DIV/0!</v>
      </c>
      <c r="ES55" s="23" t="e">
        <f t="shared" si="49"/>
        <v>#DIV/0!</v>
      </c>
      <c r="ET55" s="26"/>
      <c r="EU55" s="23" t="e">
        <f t="shared" si="204"/>
        <v>#DIV/0!</v>
      </c>
      <c r="EV55" s="23" t="e">
        <f t="shared" si="50"/>
        <v>#DIV/0!</v>
      </c>
      <c r="EW55" s="26"/>
      <c r="EX55" s="23" t="e">
        <f t="shared" si="205"/>
        <v>#DIV/0!</v>
      </c>
      <c r="EY55" s="23" t="e">
        <f t="shared" si="51"/>
        <v>#DIV/0!</v>
      </c>
      <c r="EZ55" s="26"/>
      <c r="FA55" s="23" t="e">
        <f t="shared" si="206"/>
        <v>#DIV/0!</v>
      </c>
      <c r="FB55" s="23" t="e">
        <f t="shared" si="52"/>
        <v>#DIV/0!</v>
      </c>
    </row>
    <row r="56" spans="1:158" ht="14.25" x14ac:dyDescent="0.45">
      <c r="A56"/>
      <c r="B56"/>
      <c r="D56" s="24">
        <f t="shared" si="112"/>
        <v>-0.62536180070587166</v>
      </c>
      <c r="E56" s="24">
        <f t="shared" si="24"/>
        <v>0.39107738178209034</v>
      </c>
      <c r="G56" s="24">
        <f t="shared" si="113"/>
        <v>-0.62536180070587166</v>
      </c>
      <c r="H56" s="24">
        <f t="shared" si="1"/>
        <v>0.39107738178209034</v>
      </c>
      <c r="J56" s="24">
        <f t="shared" si="114"/>
        <v>-0.62536180070587166</v>
      </c>
      <c r="K56" s="24">
        <f t="shared" si="2"/>
        <v>0.39107738178209034</v>
      </c>
      <c r="M56" s="24">
        <f t="shared" si="115"/>
        <v>-0.16147874145856633</v>
      </c>
      <c r="N56" s="24">
        <f t="shared" si="3"/>
        <v>2.6075383943042509E-2</v>
      </c>
      <c r="P56" s="24">
        <f t="shared" si="116"/>
        <v>-0.427476750335817</v>
      </c>
      <c r="Q56" s="24">
        <f t="shared" si="4"/>
        <v>0.18273637207767043</v>
      </c>
      <c r="S56" s="24">
        <f t="shared" si="117"/>
        <v>-0.68910544762925863</v>
      </c>
      <c r="T56" s="24">
        <f t="shared" si="5"/>
        <v>0.47486631795232093</v>
      </c>
      <c r="V56" s="24">
        <f t="shared" si="118"/>
        <v>-0.99132072319842068</v>
      </c>
      <c r="W56" s="24">
        <f t="shared" si="6"/>
        <v>0.98271677624263976</v>
      </c>
      <c r="Y56" s="24">
        <f t="shared" si="119"/>
        <v>-1.2167573804541081</v>
      </c>
      <c r="Z56" s="24">
        <f t="shared" si="7"/>
        <v>1.4804985228895431</v>
      </c>
      <c r="AB56" s="24">
        <f t="shared" si="120"/>
        <v>-1.4625465394474264</v>
      </c>
      <c r="AC56" s="24">
        <f t="shared" si="8"/>
        <v>2.1390423800496423</v>
      </c>
      <c r="AE56" s="24">
        <f t="shared" si="121"/>
        <v>-1.5795648577436636</v>
      </c>
      <c r="AF56" s="24">
        <f t="shared" si="9"/>
        <v>2.4950251398187602</v>
      </c>
      <c r="AH56" s="24">
        <f t="shared" si="122"/>
        <v>-1.5170229895991145</v>
      </c>
      <c r="AI56" s="24">
        <f t="shared" si="107"/>
        <v>2.3013587509722351</v>
      </c>
      <c r="AK56" s="24">
        <f t="shared" si="123"/>
        <v>-1.4339260317025255</v>
      </c>
      <c r="AL56" s="24">
        <f t="shared" si="11"/>
        <v>2.0561438643941523</v>
      </c>
      <c r="AN56" s="24">
        <f t="shared" si="124"/>
        <v>-1.5025181862876966</v>
      </c>
      <c r="AO56" s="24">
        <f t="shared" si="12"/>
        <v>2.2575609001252692</v>
      </c>
      <c r="AQ56" s="24">
        <f t="shared" si="125"/>
        <v>-1.5585436474434782</v>
      </c>
      <c r="AR56" s="24">
        <f t="shared" si="13"/>
        <v>2.4290583009864206</v>
      </c>
      <c r="AT56" s="24">
        <f t="shared" si="126"/>
        <v>-1.820975401790609</v>
      </c>
      <c r="AU56" s="24">
        <f t="shared" si="14"/>
        <v>3.3159514139264701</v>
      </c>
      <c r="AW56" s="24">
        <f t="shared" si="127"/>
        <v>-2.0849062097300002</v>
      </c>
      <c r="AX56" s="24">
        <f t="shared" si="15"/>
        <v>4.3468339033707153</v>
      </c>
      <c r="AZ56" s="24">
        <f t="shared" si="128"/>
        <v>-2.0456190139858612</v>
      </c>
      <c r="BA56" s="24">
        <f t="shared" si="16"/>
        <v>4.1845571503804875</v>
      </c>
      <c r="BC56" s="24">
        <f t="shared" si="129"/>
        <v>-1.4909791372686594</v>
      </c>
      <c r="BD56" s="24">
        <f t="shared" si="17"/>
        <v>2.2230187877703957</v>
      </c>
      <c r="BF56" s="24">
        <f t="shared" si="130"/>
        <v>-1.8224768500257138</v>
      </c>
      <c r="BG56" s="24">
        <f t="shared" si="18"/>
        <v>3.3214218688796482</v>
      </c>
      <c r="BI56" s="24">
        <f t="shared" si="131"/>
        <v>-2.7690566685938474</v>
      </c>
      <c r="BJ56" s="24">
        <f t="shared" si="19"/>
        <v>7.6676748338840559</v>
      </c>
      <c r="BL56" s="24" t="e">
        <f t="shared" si="132"/>
        <v>#DIV/0!</v>
      </c>
      <c r="BM56" s="24" t="e">
        <f t="shared" si="20"/>
        <v>#DIV/0!</v>
      </c>
      <c r="BO56" s="24" t="e">
        <f t="shared" si="159"/>
        <v>#DIV/0!</v>
      </c>
      <c r="BP56" s="24" t="e">
        <f t="shared" si="21"/>
        <v>#DIV/0!</v>
      </c>
      <c r="BR56" s="24" t="e">
        <f t="shared" si="160"/>
        <v>#DIV/0!</v>
      </c>
      <c r="BS56" s="24" t="e">
        <f t="shared" si="22"/>
        <v>#DIV/0!</v>
      </c>
      <c r="BU56" s="24" t="e">
        <f t="shared" si="161"/>
        <v>#DIV/0!</v>
      </c>
      <c r="BV56" s="24" t="e">
        <f t="shared" si="23"/>
        <v>#DIV/0!</v>
      </c>
      <c r="BX56" s="25" t="e">
        <f t="shared" si="162"/>
        <v>#DIV/0!</v>
      </c>
      <c r="BY56" s="25" t="e">
        <f t="shared" si="25"/>
        <v>#DIV/0!</v>
      </c>
      <c r="CA56" s="25" t="e">
        <f t="shared" si="163"/>
        <v>#DIV/0!</v>
      </c>
      <c r="CB56" s="25" t="e">
        <f t="shared" si="26"/>
        <v>#DIV/0!</v>
      </c>
      <c r="CD56" s="26" t="e">
        <f t="shared" si="164"/>
        <v>#DIV/0!</v>
      </c>
      <c r="CE56" s="26" t="e">
        <f t="shared" si="27"/>
        <v>#DIV/0!</v>
      </c>
      <c r="CG56" s="26" t="e">
        <f t="shared" si="165"/>
        <v>#DIV/0!</v>
      </c>
      <c r="CH56" s="26" t="e">
        <f t="shared" si="28"/>
        <v>#DIV/0!</v>
      </c>
      <c r="CJ56" s="26" t="e">
        <f t="shared" si="166"/>
        <v>#DIV/0!</v>
      </c>
      <c r="CK56" s="26" t="e">
        <f t="shared" si="29"/>
        <v>#DIV/0!</v>
      </c>
      <c r="CM56" s="26" t="e">
        <f t="shared" si="167"/>
        <v>#DIV/0!</v>
      </c>
      <c r="CN56" s="26" t="e">
        <f t="shared" si="30"/>
        <v>#DIV/0!</v>
      </c>
      <c r="CP56" s="26" t="e">
        <f t="shared" si="185"/>
        <v>#DIV/0!</v>
      </c>
      <c r="CQ56" s="26" t="e">
        <f t="shared" si="31"/>
        <v>#DIV/0!</v>
      </c>
      <c r="CR56" s="26"/>
      <c r="CS56" s="26" t="e">
        <f t="shared" si="186"/>
        <v>#DIV/0!</v>
      </c>
      <c r="CT56" s="26" t="e">
        <f t="shared" si="32"/>
        <v>#DIV/0!</v>
      </c>
      <c r="CU56" s="26"/>
      <c r="CV56" s="26" t="e">
        <f t="shared" si="187"/>
        <v>#DIV/0!</v>
      </c>
      <c r="CW56" s="26" t="e">
        <f t="shared" si="33"/>
        <v>#DIV/0!</v>
      </c>
      <c r="CX56" s="26"/>
      <c r="CY56" s="26" t="e">
        <f t="shared" si="188"/>
        <v>#DIV/0!</v>
      </c>
      <c r="CZ56" s="26" t="e">
        <f t="shared" si="34"/>
        <v>#DIV/0!</v>
      </c>
      <c r="DA56" s="26"/>
      <c r="DB56" s="26" t="e">
        <f t="shared" si="189"/>
        <v>#DIV/0!</v>
      </c>
      <c r="DC56" s="26" t="e">
        <f t="shared" si="35"/>
        <v>#DIV/0!</v>
      </c>
      <c r="DD56" s="26"/>
      <c r="DE56" s="26" t="e">
        <f t="shared" si="190"/>
        <v>#DIV/0!</v>
      </c>
      <c r="DF56" s="26" t="e">
        <f t="shared" si="36"/>
        <v>#DIV/0!</v>
      </c>
      <c r="DG56" s="26"/>
      <c r="DH56" s="26" t="e">
        <f t="shared" si="191"/>
        <v>#DIV/0!</v>
      </c>
      <c r="DI56" s="26" t="e">
        <f t="shared" si="37"/>
        <v>#DIV/0!</v>
      </c>
      <c r="DJ56" s="26"/>
      <c r="DK56" s="26" t="e">
        <f t="shared" si="192"/>
        <v>#DIV/0!</v>
      </c>
      <c r="DL56" s="26" t="e">
        <f t="shared" si="38"/>
        <v>#DIV/0!</v>
      </c>
      <c r="DM56" s="26"/>
      <c r="DN56" s="26" t="e">
        <f t="shared" si="193"/>
        <v>#DIV/0!</v>
      </c>
      <c r="DO56" s="26" t="e">
        <f t="shared" si="39"/>
        <v>#DIV/0!</v>
      </c>
      <c r="DP56" s="26"/>
      <c r="DQ56" s="26" t="e">
        <f t="shared" si="194"/>
        <v>#DIV/0!</v>
      </c>
      <c r="DR56" s="26" t="e">
        <f t="shared" si="40"/>
        <v>#DIV/0!</v>
      </c>
      <c r="DS56" s="26"/>
      <c r="DT56" s="26" t="e">
        <f t="shared" si="195"/>
        <v>#DIV/0!</v>
      </c>
      <c r="DU56" s="26" t="e">
        <f t="shared" si="41"/>
        <v>#DIV/0!</v>
      </c>
      <c r="DV56" s="26"/>
      <c r="DW56" s="26" t="e">
        <f t="shared" si="196"/>
        <v>#DIV/0!</v>
      </c>
      <c r="DX56" s="26" t="e">
        <f t="shared" si="42"/>
        <v>#DIV/0!</v>
      </c>
      <c r="DZ56" s="26" t="e">
        <f t="shared" si="197"/>
        <v>#DIV/0!</v>
      </c>
      <c r="EA56" s="26" t="e">
        <f t="shared" si="43"/>
        <v>#DIV/0!</v>
      </c>
      <c r="EB56" s="26"/>
      <c r="EC56" s="26" t="e">
        <f t="shared" si="198"/>
        <v>#DIV/0!</v>
      </c>
      <c r="ED56" s="26" t="e">
        <f t="shared" si="44"/>
        <v>#DIV/0!</v>
      </c>
      <c r="EE56" s="26"/>
      <c r="EF56" s="26" t="e">
        <f t="shared" si="199"/>
        <v>#DIV/0!</v>
      </c>
      <c r="EG56" s="26" t="e">
        <f t="shared" si="45"/>
        <v>#DIV/0!</v>
      </c>
      <c r="EH56" s="26"/>
      <c r="EI56" s="26" t="e">
        <f t="shared" si="200"/>
        <v>#DIV/0!</v>
      </c>
      <c r="EJ56" s="26" t="e">
        <f t="shared" si="46"/>
        <v>#DIV/0!</v>
      </c>
      <c r="EK56" s="26"/>
      <c r="EL56" s="23" t="e">
        <f t="shared" si="201"/>
        <v>#DIV/0!</v>
      </c>
      <c r="EM56" s="23" t="e">
        <f t="shared" si="47"/>
        <v>#DIV/0!</v>
      </c>
      <c r="EN56" s="26"/>
      <c r="EO56" s="23" t="e">
        <f t="shared" si="202"/>
        <v>#DIV/0!</v>
      </c>
      <c r="EP56" s="23" t="e">
        <f t="shared" si="48"/>
        <v>#DIV/0!</v>
      </c>
      <c r="EQ56" s="26"/>
      <c r="ER56" s="23" t="e">
        <f t="shared" si="203"/>
        <v>#DIV/0!</v>
      </c>
      <c r="ES56" s="23" t="e">
        <f t="shared" si="49"/>
        <v>#DIV/0!</v>
      </c>
      <c r="ET56" s="26"/>
      <c r="EU56" s="23" t="e">
        <f t="shared" si="204"/>
        <v>#DIV/0!</v>
      </c>
      <c r="EV56" s="23" t="e">
        <f t="shared" si="50"/>
        <v>#DIV/0!</v>
      </c>
      <c r="EW56" s="26"/>
      <c r="EX56" s="23" t="e">
        <f t="shared" si="205"/>
        <v>#DIV/0!</v>
      </c>
      <c r="EY56" s="23" t="e">
        <f t="shared" si="51"/>
        <v>#DIV/0!</v>
      </c>
      <c r="EZ56" s="26"/>
      <c r="FA56" s="23" t="e">
        <f t="shared" si="206"/>
        <v>#DIV/0!</v>
      </c>
      <c r="FB56" s="23" t="e">
        <f t="shared" si="52"/>
        <v>#DIV/0!</v>
      </c>
    </row>
    <row r="57" spans="1:158" ht="14.25" x14ac:dyDescent="0.45">
      <c r="A57"/>
      <c r="B57"/>
      <c r="D57" s="24">
        <f t="shared" si="112"/>
        <v>-0.62536180070587166</v>
      </c>
      <c r="E57" s="24">
        <f t="shared" si="24"/>
        <v>0.39107738178209034</v>
      </c>
      <c r="G57" s="24">
        <f t="shared" si="113"/>
        <v>-0.62536180070587166</v>
      </c>
      <c r="H57" s="24">
        <f t="shared" si="1"/>
        <v>0.39107738178209034</v>
      </c>
      <c r="J57" s="24">
        <f t="shared" si="114"/>
        <v>-0.62536180070587166</v>
      </c>
      <c r="K57" s="24">
        <f t="shared" si="2"/>
        <v>0.39107738178209034</v>
      </c>
      <c r="M57" s="24">
        <f t="shared" si="115"/>
        <v>-0.16147874145856633</v>
      </c>
      <c r="N57" s="24">
        <f t="shared" si="3"/>
        <v>2.6075383943042509E-2</v>
      </c>
      <c r="P57" s="24">
        <f t="shared" si="116"/>
        <v>-0.427476750335817</v>
      </c>
      <c r="Q57" s="24">
        <f t="shared" si="4"/>
        <v>0.18273637207767043</v>
      </c>
      <c r="S57" s="24">
        <f t="shared" si="117"/>
        <v>-0.68910544762925863</v>
      </c>
      <c r="T57" s="24">
        <f t="shared" si="5"/>
        <v>0.47486631795232093</v>
      </c>
      <c r="V57" s="24">
        <f t="shared" si="118"/>
        <v>-0.99132072319842068</v>
      </c>
      <c r="W57" s="24">
        <f t="shared" si="6"/>
        <v>0.98271677624263976</v>
      </c>
      <c r="Y57" s="24">
        <f t="shared" si="119"/>
        <v>-1.2167573804541081</v>
      </c>
      <c r="Z57" s="24">
        <f t="shared" si="7"/>
        <v>1.4804985228895431</v>
      </c>
      <c r="AB57" s="24">
        <f t="shared" si="120"/>
        <v>-1.4625465394474264</v>
      </c>
      <c r="AC57" s="24">
        <f t="shared" si="8"/>
        <v>2.1390423800496423</v>
      </c>
      <c r="AE57" s="24">
        <f t="shared" si="121"/>
        <v>-1.5795648577436636</v>
      </c>
      <c r="AF57" s="24">
        <f t="shared" si="9"/>
        <v>2.4950251398187602</v>
      </c>
      <c r="AH57" s="24">
        <f t="shared" si="122"/>
        <v>-1.5170229895991145</v>
      </c>
      <c r="AI57" s="24">
        <f t="shared" si="107"/>
        <v>2.3013587509722351</v>
      </c>
      <c r="AK57" s="24">
        <f t="shared" si="123"/>
        <v>-1.4339260317025255</v>
      </c>
      <c r="AL57" s="24">
        <f t="shared" si="11"/>
        <v>2.0561438643941523</v>
      </c>
      <c r="AN57" s="24">
        <f t="shared" si="124"/>
        <v>-1.5025181862876966</v>
      </c>
      <c r="AO57" s="24">
        <f t="shared" si="12"/>
        <v>2.2575609001252692</v>
      </c>
      <c r="AQ57" s="24">
        <f t="shared" si="125"/>
        <v>-1.5585436474434782</v>
      </c>
      <c r="AR57" s="24">
        <f t="shared" si="13"/>
        <v>2.4290583009864206</v>
      </c>
      <c r="AT57" s="24">
        <f t="shared" si="126"/>
        <v>-1.820975401790609</v>
      </c>
      <c r="AU57" s="24">
        <f t="shared" si="14"/>
        <v>3.3159514139264701</v>
      </c>
      <c r="AW57" s="24">
        <f t="shared" si="127"/>
        <v>-2.0849062097300002</v>
      </c>
      <c r="AX57" s="24">
        <f t="shared" si="15"/>
        <v>4.3468339033707153</v>
      </c>
      <c r="AZ57" s="24">
        <f t="shared" si="128"/>
        <v>-2.0456190139858612</v>
      </c>
      <c r="BA57" s="24">
        <f t="shared" si="16"/>
        <v>4.1845571503804875</v>
      </c>
      <c r="BC57" s="24">
        <f t="shared" si="129"/>
        <v>-1.4909791372686594</v>
      </c>
      <c r="BD57" s="24">
        <f t="shared" si="17"/>
        <v>2.2230187877703957</v>
      </c>
      <c r="BF57" s="24">
        <f t="shared" si="130"/>
        <v>-1.8224768500257138</v>
      </c>
      <c r="BG57" s="24">
        <f t="shared" si="18"/>
        <v>3.3214218688796482</v>
      </c>
      <c r="BI57" s="24">
        <f t="shared" si="131"/>
        <v>-2.7690566685938474</v>
      </c>
      <c r="BJ57" s="24">
        <f t="shared" si="19"/>
        <v>7.6676748338840559</v>
      </c>
      <c r="BL57" s="24" t="e">
        <f t="shared" si="132"/>
        <v>#DIV/0!</v>
      </c>
      <c r="BM57" s="24" t="e">
        <f t="shared" si="20"/>
        <v>#DIV/0!</v>
      </c>
      <c r="BO57" s="24" t="e">
        <f t="shared" si="159"/>
        <v>#DIV/0!</v>
      </c>
      <c r="BP57" s="24" t="e">
        <f t="shared" si="21"/>
        <v>#DIV/0!</v>
      </c>
      <c r="BR57" s="24" t="e">
        <f t="shared" si="160"/>
        <v>#DIV/0!</v>
      </c>
      <c r="BS57" s="24" t="e">
        <f t="shared" si="22"/>
        <v>#DIV/0!</v>
      </c>
      <c r="BU57" s="24" t="e">
        <f t="shared" si="161"/>
        <v>#DIV/0!</v>
      </c>
      <c r="BV57" s="24" t="e">
        <f t="shared" si="23"/>
        <v>#DIV/0!</v>
      </c>
      <c r="BX57" s="25" t="e">
        <f t="shared" si="162"/>
        <v>#DIV/0!</v>
      </c>
      <c r="BY57" s="25" t="e">
        <f t="shared" si="25"/>
        <v>#DIV/0!</v>
      </c>
      <c r="CA57" s="25" t="e">
        <f t="shared" si="163"/>
        <v>#DIV/0!</v>
      </c>
      <c r="CB57" s="25" t="e">
        <f t="shared" si="26"/>
        <v>#DIV/0!</v>
      </c>
      <c r="CD57" s="26" t="e">
        <f t="shared" si="164"/>
        <v>#DIV/0!</v>
      </c>
      <c r="CE57" s="26" t="e">
        <f t="shared" si="27"/>
        <v>#DIV/0!</v>
      </c>
      <c r="CG57" s="26" t="e">
        <f t="shared" si="165"/>
        <v>#DIV/0!</v>
      </c>
      <c r="CH57" s="26" t="e">
        <f t="shared" si="28"/>
        <v>#DIV/0!</v>
      </c>
      <c r="CJ57" s="26" t="e">
        <f t="shared" si="166"/>
        <v>#DIV/0!</v>
      </c>
      <c r="CK57" s="26" t="e">
        <f t="shared" si="29"/>
        <v>#DIV/0!</v>
      </c>
      <c r="CM57" s="26" t="e">
        <f t="shared" si="167"/>
        <v>#DIV/0!</v>
      </c>
      <c r="CN57" s="26" t="e">
        <f t="shared" si="30"/>
        <v>#DIV/0!</v>
      </c>
      <c r="CP57" s="26" t="e">
        <f t="shared" si="185"/>
        <v>#DIV/0!</v>
      </c>
      <c r="CQ57" s="26" t="e">
        <f t="shared" si="31"/>
        <v>#DIV/0!</v>
      </c>
      <c r="CR57" s="26"/>
      <c r="CS57" s="26" t="e">
        <f t="shared" si="186"/>
        <v>#DIV/0!</v>
      </c>
      <c r="CT57" s="26" t="e">
        <f t="shared" si="32"/>
        <v>#DIV/0!</v>
      </c>
      <c r="CU57" s="26"/>
      <c r="CV57" s="26" t="e">
        <f t="shared" si="187"/>
        <v>#DIV/0!</v>
      </c>
      <c r="CW57" s="26" t="e">
        <f t="shared" si="33"/>
        <v>#DIV/0!</v>
      </c>
      <c r="CX57" s="26"/>
      <c r="CY57" s="26" t="e">
        <f t="shared" si="188"/>
        <v>#DIV/0!</v>
      </c>
      <c r="CZ57" s="26" t="e">
        <f t="shared" si="34"/>
        <v>#DIV/0!</v>
      </c>
      <c r="DA57" s="26"/>
      <c r="DB57" s="26" t="e">
        <f t="shared" si="189"/>
        <v>#DIV/0!</v>
      </c>
      <c r="DC57" s="26" t="e">
        <f t="shared" si="35"/>
        <v>#DIV/0!</v>
      </c>
      <c r="DD57" s="26"/>
      <c r="DE57" s="26" t="e">
        <f t="shared" si="190"/>
        <v>#DIV/0!</v>
      </c>
      <c r="DF57" s="26" t="e">
        <f t="shared" si="36"/>
        <v>#DIV/0!</v>
      </c>
      <c r="DG57" s="26"/>
      <c r="DH57" s="26" t="e">
        <f t="shared" si="191"/>
        <v>#DIV/0!</v>
      </c>
      <c r="DI57" s="26" t="e">
        <f t="shared" si="37"/>
        <v>#DIV/0!</v>
      </c>
      <c r="DJ57" s="26"/>
      <c r="DK57" s="26" t="e">
        <f t="shared" si="192"/>
        <v>#DIV/0!</v>
      </c>
      <c r="DL57" s="26" t="e">
        <f t="shared" si="38"/>
        <v>#DIV/0!</v>
      </c>
      <c r="DM57" s="26"/>
      <c r="DN57" s="26" t="e">
        <f t="shared" si="193"/>
        <v>#DIV/0!</v>
      </c>
      <c r="DO57" s="26" t="e">
        <f t="shared" si="39"/>
        <v>#DIV/0!</v>
      </c>
      <c r="DP57" s="26"/>
      <c r="DQ57" s="26" t="e">
        <f t="shared" si="194"/>
        <v>#DIV/0!</v>
      </c>
      <c r="DR57" s="26" t="e">
        <f t="shared" si="40"/>
        <v>#DIV/0!</v>
      </c>
      <c r="DS57" s="26"/>
      <c r="DT57" s="26" t="e">
        <f t="shared" si="195"/>
        <v>#DIV/0!</v>
      </c>
      <c r="DU57" s="26" t="e">
        <f t="shared" si="41"/>
        <v>#DIV/0!</v>
      </c>
      <c r="DV57" s="26"/>
      <c r="DW57" s="26" t="e">
        <f t="shared" si="196"/>
        <v>#DIV/0!</v>
      </c>
      <c r="DX57" s="26" t="e">
        <f t="shared" si="42"/>
        <v>#DIV/0!</v>
      </c>
      <c r="DZ57" s="26" t="e">
        <f t="shared" si="197"/>
        <v>#DIV/0!</v>
      </c>
      <c r="EA57" s="26" t="e">
        <f t="shared" si="43"/>
        <v>#DIV/0!</v>
      </c>
      <c r="EB57" s="26"/>
      <c r="EC57" s="26" t="e">
        <f t="shared" si="198"/>
        <v>#DIV/0!</v>
      </c>
      <c r="ED57" s="26" t="e">
        <f t="shared" si="44"/>
        <v>#DIV/0!</v>
      </c>
      <c r="EE57" s="26"/>
      <c r="EF57" s="26" t="e">
        <f t="shared" si="199"/>
        <v>#DIV/0!</v>
      </c>
      <c r="EG57" s="26" t="e">
        <f t="shared" si="45"/>
        <v>#DIV/0!</v>
      </c>
      <c r="EH57" s="26"/>
      <c r="EI57" s="26" t="e">
        <f t="shared" si="200"/>
        <v>#DIV/0!</v>
      </c>
      <c r="EJ57" s="26" t="e">
        <f t="shared" si="46"/>
        <v>#DIV/0!</v>
      </c>
      <c r="EK57" s="26"/>
      <c r="EL57" s="26" t="e">
        <f t="shared" si="201"/>
        <v>#DIV/0!</v>
      </c>
      <c r="EM57" s="26" t="e">
        <f t="shared" si="47"/>
        <v>#DIV/0!</v>
      </c>
      <c r="EN57" s="26"/>
      <c r="EO57" s="23" t="e">
        <f t="shared" si="202"/>
        <v>#DIV/0!</v>
      </c>
      <c r="EP57" s="23" t="e">
        <f t="shared" si="48"/>
        <v>#DIV/0!</v>
      </c>
      <c r="EQ57" s="26"/>
      <c r="ER57" s="23" t="e">
        <f t="shared" si="203"/>
        <v>#DIV/0!</v>
      </c>
      <c r="ES57" s="23" t="e">
        <f t="shared" si="49"/>
        <v>#DIV/0!</v>
      </c>
      <c r="ET57" s="26"/>
      <c r="EU57" s="23" t="e">
        <f t="shared" si="204"/>
        <v>#DIV/0!</v>
      </c>
      <c r="EV57" s="23" t="e">
        <f t="shared" si="50"/>
        <v>#DIV/0!</v>
      </c>
      <c r="EW57" s="26"/>
      <c r="EX57" s="23" t="e">
        <f t="shared" si="205"/>
        <v>#DIV/0!</v>
      </c>
      <c r="EY57" s="23" t="e">
        <f t="shared" si="51"/>
        <v>#DIV/0!</v>
      </c>
      <c r="EZ57" s="26"/>
      <c r="FA57" s="23" t="e">
        <f t="shared" si="206"/>
        <v>#DIV/0!</v>
      </c>
      <c r="FB57" s="23" t="e">
        <f t="shared" si="52"/>
        <v>#DIV/0!</v>
      </c>
    </row>
    <row r="58" spans="1:158" ht="14.25" x14ac:dyDescent="0.45">
      <c r="A58"/>
      <c r="B58"/>
      <c r="D58" s="24">
        <f t="shared" si="112"/>
        <v>-0.62536180070587166</v>
      </c>
      <c r="E58" s="24">
        <f t="shared" si="24"/>
        <v>0.39107738178209034</v>
      </c>
      <c r="G58" s="24">
        <f t="shared" si="113"/>
        <v>-0.62536180070587166</v>
      </c>
      <c r="H58" s="24">
        <f t="shared" si="1"/>
        <v>0.39107738178209034</v>
      </c>
      <c r="J58" s="24">
        <f t="shared" si="114"/>
        <v>-0.62536180070587166</v>
      </c>
      <c r="K58" s="24">
        <f t="shared" si="2"/>
        <v>0.39107738178209034</v>
      </c>
      <c r="M58" s="24">
        <f t="shared" si="115"/>
        <v>-0.16147874145856633</v>
      </c>
      <c r="N58" s="24">
        <f t="shared" si="3"/>
        <v>2.6075383943042509E-2</v>
      </c>
      <c r="P58" s="24">
        <f t="shared" si="116"/>
        <v>-0.427476750335817</v>
      </c>
      <c r="Q58" s="24">
        <f t="shared" si="4"/>
        <v>0.18273637207767043</v>
      </c>
      <c r="S58" s="24">
        <f t="shared" si="117"/>
        <v>-0.68910544762925863</v>
      </c>
      <c r="T58" s="24">
        <f t="shared" si="5"/>
        <v>0.47486631795232093</v>
      </c>
      <c r="V58" s="24">
        <f t="shared" si="118"/>
        <v>-0.99132072319842068</v>
      </c>
      <c r="W58" s="24">
        <f t="shared" si="6"/>
        <v>0.98271677624263976</v>
      </c>
      <c r="Y58" s="24">
        <f t="shared" si="119"/>
        <v>-1.2167573804541081</v>
      </c>
      <c r="Z58" s="24">
        <f t="shared" si="7"/>
        <v>1.4804985228895431</v>
      </c>
      <c r="AB58" s="24">
        <f t="shared" si="120"/>
        <v>-1.4625465394474264</v>
      </c>
      <c r="AC58" s="24">
        <f t="shared" si="8"/>
        <v>2.1390423800496423</v>
      </c>
      <c r="AE58" s="24">
        <f t="shared" si="121"/>
        <v>-1.5795648577436636</v>
      </c>
      <c r="AF58" s="24">
        <f t="shared" si="9"/>
        <v>2.4950251398187602</v>
      </c>
      <c r="AH58" s="24">
        <f t="shared" si="122"/>
        <v>-1.5170229895991145</v>
      </c>
      <c r="AI58" s="24">
        <f t="shared" si="107"/>
        <v>2.3013587509722351</v>
      </c>
      <c r="AK58" s="24">
        <f t="shared" si="123"/>
        <v>-1.4339260317025255</v>
      </c>
      <c r="AL58" s="24">
        <f t="shared" si="11"/>
        <v>2.0561438643941523</v>
      </c>
      <c r="AN58" s="24">
        <f t="shared" si="124"/>
        <v>-1.5025181862876966</v>
      </c>
      <c r="AO58" s="24">
        <f t="shared" si="12"/>
        <v>2.2575609001252692</v>
      </c>
      <c r="AQ58" s="24">
        <f t="shared" si="125"/>
        <v>-1.5585436474434782</v>
      </c>
      <c r="AR58" s="24">
        <f t="shared" si="13"/>
        <v>2.4290583009864206</v>
      </c>
      <c r="AT58" s="24">
        <f t="shared" si="126"/>
        <v>-1.820975401790609</v>
      </c>
      <c r="AU58" s="24">
        <f t="shared" si="14"/>
        <v>3.3159514139264701</v>
      </c>
      <c r="AW58" s="24">
        <f t="shared" si="127"/>
        <v>-2.0849062097300002</v>
      </c>
      <c r="AX58" s="24">
        <f t="shared" si="15"/>
        <v>4.3468339033707153</v>
      </c>
      <c r="AZ58" s="24">
        <f t="shared" si="128"/>
        <v>-2.0456190139858612</v>
      </c>
      <c r="BA58" s="24">
        <f t="shared" si="16"/>
        <v>4.1845571503804875</v>
      </c>
      <c r="BC58" s="24">
        <f t="shared" si="129"/>
        <v>-1.4909791372686594</v>
      </c>
      <c r="BD58" s="24">
        <f t="shared" si="17"/>
        <v>2.2230187877703957</v>
      </c>
      <c r="BF58" s="24">
        <f t="shared" si="130"/>
        <v>-1.8224768500257138</v>
      </c>
      <c r="BG58" s="24">
        <f t="shared" si="18"/>
        <v>3.3214218688796482</v>
      </c>
      <c r="BI58" s="24">
        <f t="shared" si="131"/>
        <v>-2.7690566685938474</v>
      </c>
      <c r="BJ58" s="24">
        <f t="shared" si="19"/>
        <v>7.6676748338840559</v>
      </c>
      <c r="BL58" s="24" t="e">
        <f t="shared" si="132"/>
        <v>#DIV/0!</v>
      </c>
      <c r="BM58" s="24" t="e">
        <f t="shared" si="20"/>
        <v>#DIV/0!</v>
      </c>
      <c r="BO58" s="24" t="e">
        <f t="shared" si="159"/>
        <v>#DIV/0!</v>
      </c>
      <c r="BP58" s="24" t="e">
        <f t="shared" si="21"/>
        <v>#DIV/0!</v>
      </c>
      <c r="BR58" s="24" t="e">
        <f t="shared" si="160"/>
        <v>#DIV/0!</v>
      </c>
      <c r="BS58" s="24" t="e">
        <f t="shared" si="22"/>
        <v>#DIV/0!</v>
      </c>
      <c r="BU58" s="24" t="e">
        <f t="shared" si="161"/>
        <v>#DIV/0!</v>
      </c>
      <c r="BV58" s="24" t="e">
        <f t="shared" si="23"/>
        <v>#DIV/0!</v>
      </c>
      <c r="BX58" s="25" t="e">
        <f t="shared" si="162"/>
        <v>#DIV/0!</v>
      </c>
      <c r="BY58" s="25" t="e">
        <f t="shared" si="25"/>
        <v>#DIV/0!</v>
      </c>
      <c r="CA58" s="25" t="e">
        <f t="shared" si="163"/>
        <v>#DIV/0!</v>
      </c>
      <c r="CB58" s="25" t="e">
        <f t="shared" si="26"/>
        <v>#DIV/0!</v>
      </c>
      <c r="CD58" s="26" t="e">
        <f t="shared" si="164"/>
        <v>#DIV/0!</v>
      </c>
      <c r="CE58" s="26" t="e">
        <f t="shared" si="27"/>
        <v>#DIV/0!</v>
      </c>
      <c r="CG58" s="26" t="e">
        <f t="shared" si="165"/>
        <v>#DIV/0!</v>
      </c>
      <c r="CH58" s="26" t="e">
        <f t="shared" si="28"/>
        <v>#DIV/0!</v>
      </c>
      <c r="CJ58" s="26" t="e">
        <f t="shared" si="166"/>
        <v>#DIV/0!</v>
      </c>
      <c r="CK58" s="26" t="e">
        <f t="shared" si="29"/>
        <v>#DIV/0!</v>
      </c>
      <c r="CM58" s="26" t="e">
        <f t="shared" si="167"/>
        <v>#DIV/0!</v>
      </c>
      <c r="CN58" s="26" t="e">
        <f t="shared" si="30"/>
        <v>#DIV/0!</v>
      </c>
      <c r="CP58" s="26" t="e">
        <f t="shared" si="185"/>
        <v>#DIV/0!</v>
      </c>
      <c r="CQ58" s="26" t="e">
        <f t="shared" si="31"/>
        <v>#DIV/0!</v>
      </c>
      <c r="CR58" s="26"/>
      <c r="CS58" s="26" t="e">
        <f t="shared" si="186"/>
        <v>#DIV/0!</v>
      </c>
      <c r="CT58" s="26" t="e">
        <f t="shared" si="32"/>
        <v>#DIV/0!</v>
      </c>
      <c r="CU58" s="26"/>
      <c r="CV58" s="26" t="e">
        <f t="shared" si="187"/>
        <v>#DIV/0!</v>
      </c>
      <c r="CW58" s="26" t="e">
        <f t="shared" si="33"/>
        <v>#DIV/0!</v>
      </c>
      <c r="CX58" s="26"/>
      <c r="CY58" s="26" t="e">
        <f t="shared" si="188"/>
        <v>#DIV/0!</v>
      </c>
      <c r="CZ58" s="26" t="e">
        <f t="shared" si="34"/>
        <v>#DIV/0!</v>
      </c>
      <c r="DA58" s="26"/>
      <c r="DB58" s="26" t="e">
        <f t="shared" si="189"/>
        <v>#DIV/0!</v>
      </c>
      <c r="DC58" s="26" t="e">
        <f t="shared" si="35"/>
        <v>#DIV/0!</v>
      </c>
      <c r="DD58" s="26"/>
      <c r="DE58" s="26" t="e">
        <f t="shared" si="190"/>
        <v>#DIV/0!</v>
      </c>
      <c r="DF58" s="26" t="e">
        <f t="shared" si="36"/>
        <v>#DIV/0!</v>
      </c>
      <c r="DG58" s="26"/>
      <c r="DH58" s="26" t="e">
        <f t="shared" si="191"/>
        <v>#DIV/0!</v>
      </c>
      <c r="DI58" s="26" t="e">
        <f t="shared" si="37"/>
        <v>#DIV/0!</v>
      </c>
      <c r="DJ58" s="26"/>
      <c r="DK58" s="26" t="e">
        <f t="shared" si="192"/>
        <v>#DIV/0!</v>
      </c>
      <c r="DL58" s="26" t="e">
        <f t="shared" si="38"/>
        <v>#DIV/0!</v>
      </c>
      <c r="DM58" s="26"/>
      <c r="DN58" s="26" t="e">
        <f t="shared" si="193"/>
        <v>#DIV/0!</v>
      </c>
      <c r="DO58" s="26" t="e">
        <f t="shared" si="39"/>
        <v>#DIV/0!</v>
      </c>
      <c r="DP58" s="26"/>
      <c r="DQ58" s="26" t="e">
        <f t="shared" si="194"/>
        <v>#DIV/0!</v>
      </c>
      <c r="DR58" s="26" t="e">
        <f t="shared" si="40"/>
        <v>#DIV/0!</v>
      </c>
      <c r="DS58" s="26"/>
      <c r="DT58" s="26" t="e">
        <f t="shared" si="195"/>
        <v>#DIV/0!</v>
      </c>
      <c r="DU58" s="26" t="e">
        <f t="shared" si="41"/>
        <v>#DIV/0!</v>
      </c>
      <c r="DV58" s="26"/>
      <c r="DW58" s="26" t="e">
        <f t="shared" si="196"/>
        <v>#DIV/0!</v>
      </c>
      <c r="DX58" s="26" t="e">
        <f t="shared" si="42"/>
        <v>#DIV/0!</v>
      </c>
      <c r="DZ58" s="26" t="e">
        <f t="shared" si="197"/>
        <v>#DIV/0!</v>
      </c>
      <c r="EA58" s="26" t="e">
        <f t="shared" si="43"/>
        <v>#DIV/0!</v>
      </c>
      <c r="EB58" s="26"/>
      <c r="EC58" s="26" t="e">
        <f t="shared" si="198"/>
        <v>#DIV/0!</v>
      </c>
      <c r="ED58" s="26" t="e">
        <f t="shared" si="44"/>
        <v>#DIV/0!</v>
      </c>
      <c r="EE58" s="26"/>
      <c r="EF58" s="26" t="e">
        <f t="shared" si="199"/>
        <v>#DIV/0!</v>
      </c>
      <c r="EG58" s="26" t="e">
        <f t="shared" si="45"/>
        <v>#DIV/0!</v>
      </c>
      <c r="EH58" s="26"/>
      <c r="EI58" s="26" t="e">
        <f t="shared" si="200"/>
        <v>#DIV/0!</v>
      </c>
      <c r="EJ58" s="26" t="e">
        <f t="shared" si="46"/>
        <v>#DIV/0!</v>
      </c>
      <c r="EK58" s="26"/>
      <c r="EL58" s="26" t="e">
        <f t="shared" si="201"/>
        <v>#DIV/0!</v>
      </c>
      <c r="EM58" s="26" t="e">
        <f t="shared" si="47"/>
        <v>#DIV/0!</v>
      </c>
      <c r="EN58" s="26"/>
      <c r="EO58" s="26" t="e">
        <f t="shared" si="202"/>
        <v>#DIV/0!</v>
      </c>
      <c r="EP58" s="26" t="e">
        <f t="shared" si="48"/>
        <v>#DIV/0!</v>
      </c>
      <c r="EQ58" s="26"/>
      <c r="ER58" s="23" t="e">
        <f t="shared" si="203"/>
        <v>#DIV/0!</v>
      </c>
      <c r="ES58" s="23" t="e">
        <f t="shared" si="49"/>
        <v>#DIV/0!</v>
      </c>
      <c r="ET58" s="26"/>
      <c r="EU58" s="23" t="e">
        <f t="shared" si="204"/>
        <v>#DIV/0!</v>
      </c>
      <c r="EV58" s="23" t="e">
        <f t="shared" si="50"/>
        <v>#DIV/0!</v>
      </c>
      <c r="EW58" s="26"/>
      <c r="EX58" s="23" t="e">
        <f t="shared" si="205"/>
        <v>#DIV/0!</v>
      </c>
      <c r="EY58" s="23" t="e">
        <f t="shared" si="51"/>
        <v>#DIV/0!</v>
      </c>
      <c r="EZ58" s="26"/>
      <c r="FA58" s="23" t="e">
        <f t="shared" si="206"/>
        <v>#DIV/0!</v>
      </c>
      <c r="FB58" s="23" t="e">
        <f t="shared" si="52"/>
        <v>#DIV/0!</v>
      </c>
    </row>
    <row r="59" spans="1:158" ht="14.25" x14ac:dyDescent="0.45">
      <c r="A59"/>
      <c r="B59"/>
      <c r="D59" s="24">
        <f t="shared" si="112"/>
        <v>-0.62536180070587166</v>
      </c>
      <c r="E59" s="24">
        <f t="shared" si="24"/>
        <v>0.39107738178209034</v>
      </c>
      <c r="G59" s="24">
        <f t="shared" si="113"/>
        <v>-0.62536180070587166</v>
      </c>
      <c r="H59" s="24">
        <f t="shared" si="1"/>
        <v>0.39107738178209034</v>
      </c>
      <c r="J59" s="24">
        <f t="shared" si="114"/>
        <v>-0.62536180070587166</v>
      </c>
      <c r="K59" s="24">
        <f t="shared" si="2"/>
        <v>0.39107738178209034</v>
      </c>
      <c r="M59" s="24">
        <f t="shared" si="115"/>
        <v>-0.16147874145856633</v>
      </c>
      <c r="N59" s="24">
        <f t="shared" si="3"/>
        <v>2.6075383943042509E-2</v>
      </c>
      <c r="P59" s="24">
        <f t="shared" si="116"/>
        <v>-0.427476750335817</v>
      </c>
      <c r="Q59" s="24">
        <f t="shared" si="4"/>
        <v>0.18273637207767043</v>
      </c>
      <c r="S59" s="24">
        <f t="shared" si="117"/>
        <v>-0.68910544762925863</v>
      </c>
      <c r="T59" s="24">
        <f t="shared" si="5"/>
        <v>0.47486631795232093</v>
      </c>
      <c r="V59" s="24">
        <f t="shared" si="118"/>
        <v>-0.99132072319842068</v>
      </c>
      <c r="W59" s="24">
        <f t="shared" si="6"/>
        <v>0.98271677624263976</v>
      </c>
      <c r="Y59" s="24">
        <f t="shared" si="119"/>
        <v>-1.2167573804541081</v>
      </c>
      <c r="Z59" s="24">
        <f t="shared" si="7"/>
        <v>1.4804985228895431</v>
      </c>
      <c r="AB59" s="24">
        <f t="shared" si="120"/>
        <v>-1.4625465394474264</v>
      </c>
      <c r="AC59" s="24">
        <f t="shared" si="8"/>
        <v>2.1390423800496423</v>
      </c>
      <c r="AE59" s="24">
        <f t="shared" si="121"/>
        <v>-1.5795648577436636</v>
      </c>
      <c r="AF59" s="24">
        <f t="shared" si="9"/>
        <v>2.4950251398187602</v>
      </c>
      <c r="AH59" s="24">
        <f t="shared" si="122"/>
        <v>-1.5170229895991145</v>
      </c>
      <c r="AI59" s="24">
        <f t="shared" si="107"/>
        <v>2.3013587509722351</v>
      </c>
      <c r="AK59" s="24">
        <f t="shared" si="123"/>
        <v>-1.4339260317025255</v>
      </c>
      <c r="AL59" s="24">
        <f t="shared" si="11"/>
        <v>2.0561438643941523</v>
      </c>
      <c r="AN59" s="24">
        <f t="shared" si="124"/>
        <v>-1.5025181862876966</v>
      </c>
      <c r="AO59" s="24">
        <f t="shared" si="12"/>
        <v>2.2575609001252692</v>
      </c>
      <c r="AQ59" s="24">
        <f t="shared" si="125"/>
        <v>-1.5585436474434782</v>
      </c>
      <c r="AR59" s="24">
        <f t="shared" si="13"/>
        <v>2.4290583009864206</v>
      </c>
      <c r="AT59" s="24">
        <f t="shared" si="126"/>
        <v>-1.820975401790609</v>
      </c>
      <c r="AU59" s="24">
        <f t="shared" si="14"/>
        <v>3.3159514139264701</v>
      </c>
      <c r="AW59" s="24">
        <f t="shared" si="127"/>
        <v>-2.0849062097300002</v>
      </c>
      <c r="AX59" s="24">
        <f t="shared" si="15"/>
        <v>4.3468339033707153</v>
      </c>
      <c r="AZ59" s="24">
        <f t="shared" si="128"/>
        <v>-2.0456190139858612</v>
      </c>
      <c r="BA59" s="24">
        <f t="shared" si="16"/>
        <v>4.1845571503804875</v>
      </c>
      <c r="BC59" s="24">
        <f t="shared" si="129"/>
        <v>-1.4909791372686594</v>
      </c>
      <c r="BD59" s="24">
        <f t="shared" si="17"/>
        <v>2.2230187877703957</v>
      </c>
      <c r="BF59" s="24">
        <f t="shared" si="130"/>
        <v>-1.8224768500257138</v>
      </c>
      <c r="BG59" s="24">
        <f t="shared" si="18"/>
        <v>3.3214218688796482</v>
      </c>
      <c r="BI59" s="24">
        <f t="shared" si="131"/>
        <v>-2.7690566685938474</v>
      </c>
      <c r="BJ59" s="24">
        <f t="shared" si="19"/>
        <v>7.6676748338840559</v>
      </c>
      <c r="BL59" s="24" t="e">
        <f t="shared" si="132"/>
        <v>#DIV/0!</v>
      </c>
      <c r="BM59" s="24" t="e">
        <f t="shared" si="20"/>
        <v>#DIV/0!</v>
      </c>
      <c r="BO59" s="24" t="e">
        <f t="shared" si="159"/>
        <v>#DIV/0!</v>
      </c>
      <c r="BP59" s="24" t="e">
        <f t="shared" si="21"/>
        <v>#DIV/0!</v>
      </c>
      <c r="BR59" s="24" t="e">
        <f t="shared" si="160"/>
        <v>#DIV/0!</v>
      </c>
      <c r="BS59" s="24" t="e">
        <f t="shared" si="22"/>
        <v>#DIV/0!</v>
      </c>
      <c r="BU59" s="24" t="e">
        <f t="shared" si="161"/>
        <v>#DIV/0!</v>
      </c>
      <c r="BV59" s="24" t="e">
        <f t="shared" si="23"/>
        <v>#DIV/0!</v>
      </c>
      <c r="BX59" s="25" t="e">
        <f t="shared" si="162"/>
        <v>#DIV/0!</v>
      </c>
      <c r="BY59" s="25" t="e">
        <f t="shared" si="25"/>
        <v>#DIV/0!</v>
      </c>
      <c r="CA59" s="25" t="e">
        <f t="shared" si="163"/>
        <v>#DIV/0!</v>
      </c>
      <c r="CB59" s="25" t="e">
        <f t="shared" si="26"/>
        <v>#DIV/0!</v>
      </c>
      <c r="CD59" s="26" t="e">
        <f t="shared" si="164"/>
        <v>#DIV/0!</v>
      </c>
      <c r="CE59" s="26" t="e">
        <f t="shared" si="27"/>
        <v>#DIV/0!</v>
      </c>
      <c r="CG59" s="26" t="e">
        <f t="shared" si="165"/>
        <v>#DIV/0!</v>
      </c>
      <c r="CH59" s="26" t="e">
        <f t="shared" si="28"/>
        <v>#DIV/0!</v>
      </c>
      <c r="CJ59" s="26" t="e">
        <f t="shared" si="166"/>
        <v>#DIV/0!</v>
      </c>
      <c r="CK59" s="26" t="e">
        <f t="shared" si="29"/>
        <v>#DIV/0!</v>
      </c>
      <c r="CM59" s="26" t="e">
        <f t="shared" si="167"/>
        <v>#DIV/0!</v>
      </c>
      <c r="CN59" s="26" t="e">
        <f t="shared" si="30"/>
        <v>#DIV/0!</v>
      </c>
      <c r="CP59" s="26" t="e">
        <f t="shared" si="185"/>
        <v>#DIV/0!</v>
      </c>
      <c r="CQ59" s="26" t="e">
        <f t="shared" si="31"/>
        <v>#DIV/0!</v>
      </c>
      <c r="CR59" s="26"/>
      <c r="CS59" s="26" t="e">
        <f t="shared" si="186"/>
        <v>#DIV/0!</v>
      </c>
      <c r="CT59" s="26" t="e">
        <f t="shared" si="32"/>
        <v>#DIV/0!</v>
      </c>
      <c r="CU59" s="26"/>
      <c r="CV59" s="26" t="e">
        <f t="shared" si="187"/>
        <v>#DIV/0!</v>
      </c>
      <c r="CW59" s="26" t="e">
        <f t="shared" si="33"/>
        <v>#DIV/0!</v>
      </c>
      <c r="CX59" s="26"/>
      <c r="CY59" s="26" t="e">
        <f t="shared" si="188"/>
        <v>#DIV/0!</v>
      </c>
      <c r="CZ59" s="26" t="e">
        <f t="shared" si="34"/>
        <v>#DIV/0!</v>
      </c>
      <c r="DA59" s="26"/>
      <c r="DB59" s="26" t="e">
        <f t="shared" si="189"/>
        <v>#DIV/0!</v>
      </c>
      <c r="DC59" s="26" t="e">
        <f t="shared" si="35"/>
        <v>#DIV/0!</v>
      </c>
      <c r="DD59" s="26"/>
      <c r="DE59" s="26" t="e">
        <f t="shared" si="190"/>
        <v>#DIV/0!</v>
      </c>
      <c r="DF59" s="26" t="e">
        <f t="shared" si="36"/>
        <v>#DIV/0!</v>
      </c>
      <c r="DG59" s="26"/>
      <c r="DH59" s="26" t="e">
        <f t="shared" si="191"/>
        <v>#DIV/0!</v>
      </c>
      <c r="DI59" s="26" t="e">
        <f t="shared" si="37"/>
        <v>#DIV/0!</v>
      </c>
      <c r="DJ59" s="26"/>
      <c r="DK59" s="26" t="e">
        <f t="shared" si="192"/>
        <v>#DIV/0!</v>
      </c>
      <c r="DL59" s="26" t="e">
        <f t="shared" si="38"/>
        <v>#DIV/0!</v>
      </c>
      <c r="DM59" s="26"/>
      <c r="DN59" s="26" t="e">
        <f t="shared" si="193"/>
        <v>#DIV/0!</v>
      </c>
      <c r="DO59" s="26" t="e">
        <f t="shared" si="39"/>
        <v>#DIV/0!</v>
      </c>
      <c r="DP59" s="26"/>
      <c r="DQ59" s="26" t="e">
        <f t="shared" si="194"/>
        <v>#DIV/0!</v>
      </c>
      <c r="DR59" s="26" t="e">
        <f t="shared" si="40"/>
        <v>#DIV/0!</v>
      </c>
      <c r="DS59" s="26"/>
      <c r="DT59" s="26" t="e">
        <f t="shared" si="195"/>
        <v>#DIV/0!</v>
      </c>
      <c r="DU59" s="26" t="e">
        <f t="shared" si="41"/>
        <v>#DIV/0!</v>
      </c>
      <c r="DV59" s="26"/>
      <c r="DW59" s="26" t="e">
        <f t="shared" si="196"/>
        <v>#DIV/0!</v>
      </c>
      <c r="DX59" s="26" t="e">
        <f t="shared" si="42"/>
        <v>#DIV/0!</v>
      </c>
      <c r="DZ59" s="26" t="e">
        <f t="shared" si="197"/>
        <v>#DIV/0!</v>
      </c>
      <c r="EA59" s="26" t="e">
        <f t="shared" si="43"/>
        <v>#DIV/0!</v>
      </c>
      <c r="EB59" s="26"/>
      <c r="EC59" s="26" t="e">
        <f t="shared" si="198"/>
        <v>#DIV/0!</v>
      </c>
      <c r="ED59" s="26" t="e">
        <f t="shared" si="44"/>
        <v>#DIV/0!</v>
      </c>
      <c r="EE59" s="26"/>
      <c r="EF59" s="26" t="e">
        <f t="shared" si="199"/>
        <v>#DIV/0!</v>
      </c>
      <c r="EG59" s="26" t="e">
        <f t="shared" si="45"/>
        <v>#DIV/0!</v>
      </c>
      <c r="EH59" s="26"/>
      <c r="EI59" s="26" t="e">
        <f t="shared" si="200"/>
        <v>#DIV/0!</v>
      </c>
      <c r="EJ59" s="26" t="e">
        <f t="shared" si="46"/>
        <v>#DIV/0!</v>
      </c>
      <c r="EK59" s="26"/>
      <c r="EL59" s="26" t="e">
        <f t="shared" si="201"/>
        <v>#DIV/0!</v>
      </c>
      <c r="EM59" s="26" t="e">
        <f t="shared" si="47"/>
        <v>#DIV/0!</v>
      </c>
      <c r="EN59" s="26"/>
      <c r="EO59" s="26" t="e">
        <f t="shared" si="202"/>
        <v>#DIV/0!</v>
      </c>
      <c r="EP59" s="26" t="e">
        <f t="shared" si="48"/>
        <v>#DIV/0!</v>
      </c>
      <c r="EQ59" s="26"/>
      <c r="ER59" s="26" t="e">
        <f t="shared" si="203"/>
        <v>#DIV/0!</v>
      </c>
      <c r="ES59" s="26" t="e">
        <f t="shared" si="49"/>
        <v>#DIV/0!</v>
      </c>
      <c r="ET59" s="26"/>
      <c r="EU59" s="23" t="e">
        <f t="shared" si="204"/>
        <v>#DIV/0!</v>
      </c>
      <c r="EV59" s="23" t="e">
        <f t="shared" si="50"/>
        <v>#DIV/0!</v>
      </c>
      <c r="EW59" s="26"/>
      <c r="EX59" s="23" t="e">
        <f t="shared" si="205"/>
        <v>#DIV/0!</v>
      </c>
      <c r="EY59" s="23" t="e">
        <f t="shared" si="51"/>
        <v>#DIV/0!</v>
      </c>
      <c r="EZ59" s="26"/>
      <c r="FA59" s="23" t="e">
        <f t="shared" si="206"/>
        <v>#DIV/0!</v>
      </c>
      <c r="FB59" s="23" t="e">
        <f t="shared" si="52"/>
        <v>#DIV/0!</v>
      </c>
    </row>
    <row r="60" spans="1:158" ht="14.25" x14ac:dyDescent="0.45">
      <c r="A60"/>
      <c r="B60"/>
      <c r="D60" s="24">
        <f t="shared" si="112"/>
        <v>-0.62536180070587166</v>
      </c>
      <c r="E60" s="24">
        <f t="shared" si="24"/>
        <v>0.39107738178209034</v>
      </c>
      <c r="G60" s="24">
        <f t="shared" si="113"/>
        <v>-0.62536180070587166</v>
      </c>
      <c r="H60" s="24">
        <f t="shared" si="1"/>
        <v>0.39107738178209034</v>
      </c>
      <c r="J60" s="24">
        <f t="shared" si="114"/>
        <v>-0.62536180070587166</v>
      </c>
      <c r="K60" s="24">
        <f t="shared" si="2"/>
        <v>0.39107738178209034</v>
      </c>
      <c r="M60" s="24">
        <f t="shared" si="115"/>
        <v>-0.16147874145856633</v>
      </c>
      <c r="N60" s="24">
        <f t="shared" si="3"/>
        <v>2.6075383943042509E-2</v>
      </c>
      <c r="P60" s="24">
        <f t="shared" si="116"/>
        <v>-0.427476750335817</v>
      </c>
      <c r="Q60" s="24">
        <f t="shared" si="4"/>
        <v>0.18273637207767043</v>
      </c>
      <c r="S60" s="24">
        <f t="shared" si="117"/>
        <v>-0.68910544762925863</v>
      </c>
      <c r="T60" s="24">
        <f t="shared" si="5"/>
        <v>0.47486631795232093</v>
      </c>
      <c r="V60" s="24">
        <f t="shared" si="118"/>
        <v>-0.99132072319842068</v>
      </c>
      <c r="W60" s="24">
        <f t="shared" si="6"/>
        <v>0.98271677624263976</v>
      </c>
      <c r="Y60" s="24">
        <f t="shared" si="119"/>
        <v>-1.2167573804541081</v>
      </c>
      <c r="Z60" s="24">
        <f t="shared" si="7"/>
        <v>1.4804985228895431</v>
      </c>
      <c r="AB60" s="24">
        <f t="shared" si="120"/>
        <v>-1.4625465394474264</v>
      </c>
      <c r="AC60" s="24">
        <f t="shared" si="8"/>
        <v>2.1390423800496423</v>
      </c>
      <c r="AE60" s="24">
        <f t="shared" si="121"/>
        <v>-1.5795648577436636</v>
      </c>
      <c r="AF60" s="24">
        <f t="shared" si="9"/>
        <v>2.4950251398187602</v>
      </c>
      <c r="AH60" s="24">
        <f t="shared" si="122"/>
        <v>-1.5170229895991145</v>
      </c>
      <c r="AI60" s="24">
        <f t="shared" si="107"/>
        <v>2.3013587509722351</v>
      </c>
      <c r="AK60" s="24">
        <f t="shared" si="123"/>
        <v>-1.4339260317025255</v>
      </c>
      <c r="AL60" s="24">
        <f t="shared" si="11"/>
        <v>2.0561438643941523</v>
      </c>
      <c r="AN60" s="24">
        <f t="shared" si="124"/>
        <v>-1.5025181862876966</v>
      </c>
      <c r="AO60" s="24">
        <f t="shared" si="12"/>
        <v>2.2575609001252692</v>
      </c>
      <c r="AQ60" s="24">
        <f t="shared" si="125"/>
        <v>-1.5585436474434782</v>
      </c>
      <c r="AR60" s="24">
        <f t="shared" si="13"/>
        <v>2.4290583009864206</v>
      </c>
      <c r="AT60" s="24">
        <f t="shared" si="126"/>
        <v>-1.820975401790609</v>
      </c>
      <c r="AU60" s="24">
        <f t="shared" si="14"/>
        <v>3.3159514139264701</v>
      </c>
      <c r="AW60" s="24">
        <f t="shared" si="127"/>
        <v>-2.0849062097300002</v>
      </c>
      <c r="AX60" s="24">
        <f t="shared" si="15"/>
        <v>4.3468339033707153</v>
      </c>
      <c r="AZ60" s="24">
        <f t="shared" si="128"/>
        <v>-2.0456190139858612</v>
      </c>
      <c r="BA60" s="24">
        <f t="shared" si="16"/>
        <v>4.1845571503804875</v>
      </c>
      <c r="BC60" s="24">
        <f t="shared" si="129"/>
        <v>-1.4909791372686594</v>
      </c>
      <c r="BD60" s="24">
        <f t="shared" si="17"/>
        <v>2.2230187877703957</v>
      </c>
      <c r="BF60" s="24">
        <f t="shared" si="130"/>
        <v>-1.8224768500257138</v>
      </c>
      <c r="BG60" s="24">
        <f t="shared" si="18"/>
        <v>3.3214218688796482</v>
      </c>
      <c r="BI60" s="24">
        <f t="shared" si="131"/>
        <v>-2.7690566685938474</v>
      </c>
      <c r="BJ60" s="24">
        <f t="shared" si="19"/>
        <v>7.6676748338840559</v>
      </c>
      <c r="BL60" s="24" t="e">
        <f t="shared" si="132"/>
        <v>#DIV/0!</v>
      </c>
      <c r="BM60" s="24" t="e">
        <f t="shared" si="20"/>
        <v>#DIV/0!</v>
      </c>
      <c r="BO60" s="24" t="e">
        <f t="shared" si="159"/>
        <v>#DIV/0!</v>
      </c>
      <c r="BP60" s="24" t="e">
        <f t="shared" si="21"/>
        <v>#DIV/0!</v>
      </c>
      <c r="BR60" s="24" t="e">
        <f t="shared" si="160"/>
        <v>#DIV/0!</v>
      </c>
      <c r="BS60" s="24" t="e">
        <f t="shared" si="22"/>
        <v>#DIV/0!</v>
      </c>
      <c r="BU60" s="24" t="e">
        <f t="shared" si="161"/>
        <v>#DIV/0!</v>
      </c>
      <c r="BV60" s="24" t="e">
        <f t="shared" si="23"/>
        <v>#DIV/0!</v>
      </c>
      <c r="BX60" s="25" t="e">
        <f t="shared" si="162"/>
        <v>#DIV/0!</v>
      </c>
      <c r="BY60" s="25" t="e">
        <f t="shared" si="25"/>
        <v>#DIV/0!</v>
      </c>
      <c r="CA60" s="25" t="e">
        <f t="shared" si="163"/>
        <v>#DIV/0!</v>
      </c>
      <c r="CB60" s="25" t="e">
        <f t="shared" si="26"/>
        <v>#DIV/0!</v>
      </c>
      <c r="CD60" s="26" t="e">
        <f t="shared" si="164"/>
        <v>#DIV/0!</v>
      </c>
      <c r="CE60" s="26" t="e">
        <f t="shared" si="27"/>
        <v>#DIV/0!</v>
      </c>
      <c r="CG60" s="26" t="e">
        <f t="shared" si="165"/>
        <v>#DIV/0!</v>
      </c>
      <c r="CH60" s="26" t="e">
        <f t="shared" si="28"/>
        <v>#DIV/0!</v>
      </c>
      <c r="CJ60" s="26" t="e">
        <f t="shared" si="166"/>
        <v>#DIV/0!</v>
      </c>
      <c r="CK60" s="26" t="e">
        <f t="shared" si="29"/>
        <v>#DIV/0!</v>
      </c>
      <c r="CM60" s="26" t="e">
        <f t="shared" si="167"/>
        <v>#DIV/0!</v>
      </c>
      <c r="CN60" s="26" t="e">
        <f t="shared" si="30"/>
        <v>#DIV/0!</v>
      </c>
      <c r="CP60" s="26" t="e">
        <f t="shared" si="185"/>
        <v>#DIV/0!</v>
      </c>
      <c r="CQ60" s="26" t="e">
        <f t="shared" si="31"/>
        <v>#DIV/0!</v>
      </c>
      <c r="CR60" s="26"/>
      <c r="CS60" s="26" t="e">
        <f t="shared" si="186"/>
        <v>#DIV/0!</v>
      </c>
      <c r="CT60" s="26" t="e">
        <f t="shared" si="32"/>
        <v>#DIV/0!</v>
      </c>
      <c r="CU60" s="26"/>
      <c r="CV60" s="26" t="e">
        <f t="shared" si="187"/>
        <v>#DIV/0!</v>
      </c>
      <c r="CW60" s="26" t="e">
        <f t="shared" si="33"/>
        <v>#DIV/0!</v>
      </c>
      <c r="CX60" s="26"/>
      <c r="CY60" s="26" t="e">
        <f t="shared" si="188"/>
        <v>#DIV/0!</v>
      </c>
      <c r="CZ60" s="26" t="e">
        <f t="shared" si="34"/>
        <v>#DIV/0!</v>
      </c>
      <c r="DA60" s="26"/>
      <c r="DB60" s="26" t="e">
        <f t="shared" si="189"/>
        <v>#DIV/0!</v>
      </c>
      <c r="DC60" s="26" t="e">
        <f t="shared" si="35"/>
        <v>#DIV/0!</v>
      </c>
      <c r="DD60" s="26"/>
      <c r="DE60" s="26" t="e">
        <f t="shared" si="190"/>
        <v>#DIV/0!</v>
      </c>
      <c r="DF60" s="26" t="e">
        <f t="shared" si="36"/>
        <v>#DIV/0!</v>
      </c>
      <c r="DG60" s="26"/>
      <c r="DH60" s="26" t="e">
        <f t="shared" si="191"/>
        <v>#DIV/0!</v>
      </c>
      <c r="DI60" s="26" t="e">
        <f t="shared" si="37"/>
        <v>#DIV/0!</v>
      </c>
      <c r="DJ60" s="26"/>
      <c r="DK60" s="26" t="e">
        <f t="shared" si="192"/>
        <v>#DIV/0!</v>
      </c>
      <c r="DL60" s="26" t="e">
        <f t="shared" si="38"/>
        <v>#DIV/0!</v>
      </c>
      <c r="DM60" s="26"/>
      <c r="DN60" s="26" t="e">
        <f t="shared" si="193"/>
        <v>#DIV/0!</v>
      </c>
      <c r="DO60" s="26" t="e">
        <f t="shared" si="39"/>
        <v>#DIV/0!</v>
      </c>
      <c r="DP60" s="26"/>
      <c r="DQ60" s="26" t="e">
        <f t="shared" si="194"/>
        <v>#DIV/0!</v>
      </c>
      <c r="DR60" s="26" t="e">
        <f t="shared" si="40"/>
        <v>#DIV/0!</v>
      </c>
      <c r="DS60" s="26"/>
      <c r="DT60" s="26" t="e">
        <f t="shared" si="195"/>
        <v>#DIV/0!</v>
      </c>
      <c r="DU60" s="26" t="e">
        <f t="shared" si="41"/>
        <v>#DIV/0!</v>
      </c>
      <c r="DV60" s="26"/>
      <c r="DW60" s="26" t="e">
        <f t="shared" si="196"/>
        <v>#DIV/0!</v>
      </c>
      <c r="DX60" s="26" t="e">
        <f t="shared" si="42"/>
        <v>#DIV/0!</v>
      </c>
      <c r="DZ60" s="26" t="e">
        <f t="shared" si="197"/>
        <v>#DIV/0!</v>
      </c>
      <c r="EA60" s="26" t="e">
        <f t="shared" si="43"/>
        <v>#DIV/0!</v>
      </c>
      <c r="EB60" s="26"/>
      <c r="EC60" s="26" t="e">
        <f t="shared" si="198"/>
        <v>#DIV/0!</v>
      </c>
      <c r="ED60" s="26" t="e">
        <f t="shared" si="44"/>
        <v>#DIV/0!</v>
      </c>
      <c r="EE60" s="26"/>
      <c r="EF60" s="26" t="e">
        <f t="shared" si="199"/>
        <v>#DIV/0!</v>
      </c>
      <c r="EG60" s="26" t="e">
        <f t="shared" si="45"/>
        <v>#DIV/0!</v>
      </c>
      <c r="EH60" s="26"/>
      <c r="EI60" s="26" t="e">
        <f t="shared" si="200"/>
        <v>#DIV/0!</v>
      </c>
      <c r="EJ60" s="26" t="e">
        <f t="shared" si="46"/>
        <v>#DIV/0!</v>
      </c>
      <c r="EK60" s="26"/>
      <c r="EL60" s="26" t="e">
        <f t="shared" si="201"/>
        <v>#DIV/0!</v>
      </c>
      <c r="EM60" s="26" t="e">
        <f t="shared" si="47"/>
        <v>#DIV/0!</v>
      </c>
      <c r="EN60" s="26"/>
      <c r="EO60" s="26" t="e">
        <f t="shared" si="202"/>
        <v>#DIV/0!</v>
      </c>
      <c r="EP60" s="26" t="e">
        <f t="shared" si="48"/>
        <v>#DIV/0!</v>
      </c>
      <c r="EQ60" s="26"/>
      <c r="ER60" s="26" t="e">
        <f t="shared" si="203"/>
        <v>#DIV/0!</v>
      </c>
      <c r="ES60" s="26" t="e">
        <f t="shared" si="49"/>
        <v>#DIV/0!</v>
      </c>
      <c r="ET60" s="26"/>
      <c r="EU60" s="26" t="e">
        <f t="shared" si="204"/>
        <v>#DIV/0!</v>
      </c>
      <c r="EV60" s="26" t="e">
        <f t="shared" si="50"/>
        <v>#DIV/0!</v>
      </c>
      <c r="EW60" s="26"/>
      <c r="EX60" s="23" t="e">
        <f t="shared" si="205"/>
        <v>#DIV/0!</v>
      </c>
      <c r="EY60" s="23" t="e">
        <f t="shared" si="51"/>
        <v>#DIV/0!</v>
      </c>
      <c r="EZ60" s="26"/>
      <c r="FA60" s="23" t="e">
        <f t="shared" si="206"/>
        <v>#DIV/0!</v>
      </c>
      <c r="FB60" s="23" t="e">
        <f t="shared" si="52"/>
        <v>#DIV/0!</v>
      </c>
    </row>
    <row r="61" spans="1:158" ht="14.25" x14ac:dyDescent="0.45">
      <c r="A61"/>
      <c r="B61"/>
      <c r="D61" s="24">
        <f t="shared" si="112"/>
        <v>-0.62536180070587166</v>
      </c>
      <c r="E61" s="24">
        <f t="shared" si="24"/>
        <v>0.39107738178209034</v>
      </c>
      <c r="G61" s="24">
        <f t="shared" si="113"/>
        <v>-0.62536180070587166</v>
      </c>
      <c r="H61" s="24">
        <f t="shared" si="1"/>
        <v>0.39107738178209034</v>
      </c>
      <c r="J61" s="24">
        <f t="shared" si="114"/>
        <v>-0.62536180070587166</v>
      </c>
      <c r="K61" s="24">
        <f t="shared" si="2"/>
        <v>0.39107738178209034</v>
      </c>
      <c r="M61" s="24">
        <f t="shared" si="115"/>
        <v>-0.16147874145856633</v>
      </c>
      <c r="N61" s="24">
        <f t="shared" si="3"/>
        <v>2.6075383943042509E-2</v>
      </c>
      <c r="P61" s="24">
        <f t="shared" si="116"/>
        <v>-0.427476750335817</v>
      </c>
      <c r="Q61" s="24">
        <f t="shared" si="4"/>
        <v>0.18273637207767043</v>
      </c>
      <c r="S61" s="24">
        <f t="shared" si="117"/>
        <v>-0.68910544762925863</v>
      </c>
      <c r="T61" s="24">
        <f t="shared" si="5"/>
        <v>0.47486631795232093</v>
      </c>
      <c r="V61" s="24">
        <f t="shared" si="118"/>
        <v>-0.99132072319842068</v>
      </c>
      <c r="W61" s="24">
        <f t="shared" si="6"/>
        <v>0.98271677624263976</v>
      </c>
      <c r="Y61" s="24">
        <f t="shared" si="119"/>
        <v>-1.2167573804541081</v>
      </c>
      <c r="Z61" s="24">
        <f t="shared" si="7"/>
        <v>1.4804985228895431</v>
      </c>
      <c r="AB61" s="24">
        <f t="shared" si="120"/>
        <v>-1.4625465394474264</v>
      </c>
      <c r="AC61" s="24">
        <f t="shared" si="8"/>
        <v>2.1390423800496423</v>
      </c>
      <c r="AE61" s="24">
        <f t="shared" si="121"/>
        <v>-1.5795648577436636</v>
      </c>
      <c r="AF61" s="24">
        <f t="shared" si="9"/>
        <v>2.4950251398187602</v>
      </c>
      <c r="AH61" s="24">
        <f t="shared" si="122"/>
        <v>-1.5170229895991145</v>
      </c>
      <c r="AI61" s="24">
        <f t="shared" si="107"/>
        <v>2.3013587509722351</v>
      </c>
      <c r="AK61" s="24">
        <f t="shared" si="123"/>
        <v>-1.4339260317025255</v>
      </c>
      <c r="AL61" s="24">
        <f t="shared" si="11"/>
        <v>2.0561438643941523</v>
      </c>
      <c r="AN61" s="24">
        <f t="shared" si="124"/>
        <v>-1.5025181862876966</v>
      </c>
      <c r="AO61" s="24">
        <f t="shared" si="12"/>
        <v>2.2575609001252692</v>
      </c>
      <c r="AQ61" s="24">
        <f t="shared" si="125"/>
        <v>-1.5585436474434782</v>
      </c>
      <c r="AR61" s="24">
        <f t="shared" si="13"/>
        <v>2.4290583009864206</v>
      </c>
      <c r="AT61" s="24">
        <f t="shared" si="126"/>
        <v>-1.820975401790609</v>
      </c>
      <c r="AU61" s="24">
        <f t="shared" si="14"/>
        <v>3.3159514139264701</v>
      </c>
      <c r="AW61" s="24">
        <f t="shared" si="127"/>
        <v>-2.0849062097300002</v>
      </c>
      <c r="AX61" s="24">
        <f t="shared" si="15"/>
        <v>4.3468339033707153</v>
      </c>
      <c r="AZ61" s="24">
        <f t="shared" si="128"/>
        <v>-2.0456190139858612</v>
      </c>
      <c r="BA61" s="24">
        <f t="shared" si="16"/>
        <v>4.1845571503804875</v>
      </c>
      <c r="BC61" s="24">
        <f t="shared" si="129"/>
        <v>-1.4909791372686594</v>
      </c>
      <c r="BD61" s="24">
        <f t="shared" si="17"/>
        <v>2.2230187877703957</v>
      </c>
      <c r="BF61" s="24">
        <f t="shared" si="130"/>
        <v>-1.8224768500257138</v>
      </c>
      <c r="BG61" s="24">
        <f t="shared" si="18"/>
        <v>3.3214218688796482</v>
      </c>
      <c r="BI61" s="24">
        <f t="shared" si="131"/>
        <v>-2.7690566685938474</v>
      </c>
      <c r="BJ61" s="24">
        <f t="shared" si="19"/>
        <v>7.6676748338840559</v>
      </c>
      <c r="BL61" s="24" t="e">
        <f t="shared" si="132"/>
        <v>#DIV/0!</v>
      </c>
      <c r="BM61" s="24" t="e">
        <f t="shared" si="20"/>
        <v>#DIV/0!</v>
      </c>
      <c r="BO61" s="24" t="e">
        <f t="shared" si="159"/>
        <v>#DIV/0!</v>
      </c>
      <c r="BP61" s="24" t="e">
        <f t="shared" si="21"/>
        <v>#DIV/0!</v>
      </c>
      <c r="BR61" s="24" t="e">
        <f t="shared" si="160"/>
        <v>#DIV/0!</v>
      </c>
      <c r="BS61" s="24" t="e">
        <f t="shared" si="22"/>
        <v>#DIV/0!</v>
      </c>
      <c r="BU61" s="24" t="e">
        <f t="shared" si="161"/>
        <v>#DIV/0!</v>
      </c>
      <c r="BV61" s="24" t="e">
        <f t="shared" si="23"/>
        <v>#DIV/0!</v>
      </c>
      <c r="BX61" s="25" t="e">
        <f t="shared" si="162"/>
        <v>#DIV/0!</v>
      </c>
      <c r="BY61" s="25" t="e">
        <f t="shared" si="25"/>
        <v>#DIV/0!</v>
      </c>
      <c r="CA61" s="25" t="e">
        <f t="shared" si="163"/>
        <v>#DIV/0!</v>
      </c>
      <c r="CB61" s="25" t="e">
        <f t="shared" si="26"/>
        <v>#DIV/0!</v>
      </c>
      <c r="CD61" s="26" t="e">
        <f t="shared" si="164"/>
        <v>#DIV/0!</v>
      </c>
      <c r="CE61" s="26" t="e">
        <f t="shared" si="27"/>
        <v>#DIV/0!</v>
      </c>
      <c r="CG61" s="26" t="e">
        <f t="shared" si="165"/>
        <v>#DIV/0!</v>
      </c>
      <c r="CH61" s="26" t="e">
        <f t="shared" si="28"/>
        <v>#DIV/0!</v>
      </c>
      <c r="CJ61" s="26" t="e">
        <f t="shared" si="166"/>
        <v>#DIV/0!</v>
      </c>
      <c r="CK61" s="26" t="e">
        <f t="shared" si="29"/>
        <v>#DIV/0!</v>
      </c>
      <c r="CM61" s="26" t="e">
        <f t="shared" si="167"/>
        <v>#DIV/0!</v>
      </c>
      <c r="CN61" s="26" t="e">
        <f t="shared" si="30"/>
        <v>#DIV/0!</v>
      </c>
      <c r="CP61" s="26" t="e">
        <f t="shared" si="185"/>
        <v>#DIV/0!</v>
      </c>
      <c r="CQ61" s="26" t="e">
        <f t="shared" si="31"/>
        <v>#DIV/0!</v>
      </c>
      <c r="CR61" s="26"/>
      <c r="CS61" s="26" t="e">
        <f t="shared" si="186"/>
        <v>#DIV/0!</v>
      </c>
      <c r="CT61" s="26" t="e">
        <f t="shared" si="32"/>
        <v>#DIV/0!</v>
      </c>
      <c r="CU61" s="26"/>
      <c r="CV61" s="26" t="e">
        <f t="shared" si="187"/>
        <v>#DIV/0!</v>
      </c>
      <c r="CW61" s="26" t="e">
        <f t="shared" si="33"/>
        <v>#DIV/0!</v>
      </c>
      <c r="CX61" s="26"/>
      <c r="CY61" s="26" t="e">
        <f t="shared" si="188"/>
        <v>#DIV/0!</v>
      </c>
      <c r="CZ61" s="26" t="e">
        <f t="shared" si="34"/>
        <v>#DIV/0!</v>
      </c>
      <c r="DA61" s="26"/>
      <c r="DB61" s="26" t="e">
        <f t="shared" si="189"/>
        <v>#DIV/0!</v>
      </c>
      <c r="DC61" s="26" t="e">
        <f t="shared" si="35"/>
        <v>#DIV/0!</v>
      </c>
      <c r="DD61" s="26"/>
      <c r="DE61" s="26" t="e">
        <f t="shared" si="190"/>
        <v>#DIV/0!</v>
      </c>
      <c r="DF61" s="26" t="e">
        <f t="shared" si="36"/>
        <v>#DIV/0!</v>
      </c>
      <c r="DG61" s="26"/>
      <c r="DH61" s="26" t="e">
        <f t="shared" si="191"/>
        <v>#DIV/0!</v>
      </c>
      <c r="DI61" s="26" t="e">
        <f t="shared" si="37"/>
        <v>#DIV/0!</v>
      </c>
      <c r="DJ61" s="26"/>
      <c r="DK61" s="26" t="e">
        <f t="shared" si="192"/>
        <v>#DIV/0!</v>
      </c>
      <c r="DL61" s="26" t="e">
        <f t="shared" si="38"/>
        <v>#DIV/0!</v>
      </c>
      <c r="DM61" s="26"/>
      <c r="DN61" s="26" t="e">
        <f t="shared" si="193"/>
        <v>#DIV/0!</v>
      </c>
      <c r="DO61" s="26" t="e">
        <f t="shared" si="39"/>
        <v>#DIV/0!</v>
      </c>
      <c r="DP61" s="26"/>
      <c r="DQ61" s="26" t="e">
        <f t="shared" si="194"/>
        <v>#DIV/0!</v>
      </c>
      <c r="DR61" s="26" t="e">
        <f t="shared" si="40"/>
        <v>#DIV/0!</v>
      </c>
      <c r="DS61" s="26"/>
      <c r="DT61" s="26" t="e">
        <f t="shared" si="195"/>
        <v>#DIV/0!</v>
      </c>
      <c r="DU61" s="26" t="e">
        <f t="shared" si="41"/>
        <v>#DIV/0!</v>
      </c>
      <c r="DV61" s="26"/>
      <c r="DW61" s="26" t="e">
        <f t="shared" si="196"/>
        <v>#DIV/0!</v>
      </c>
      <c r="DX61" s="26" t="e">
        <f t="shared" si="42"/>
        <v>#DIV/0!</v>
      </c>
      <c r="DZ61" s="26" t="e">
        <f t="shared" si="197"/>
        <v>#DIV/0!</v>
      </c>
      <c r="EA61" s="26" t="e">
        <f t="shared" si="43"/>
        <v>#DIV/0!</v>
      </c>
      <c r="EB61" s="26"/>
      <c r="EC61" s="26" t="e">
        <f t="shared" si="198"/>
        <v>#DIV/0!</v>
      </c>
      <c r="ED61" s="26" t="e">
        <f t="shared" si="44"/>
        <v>#DIV/0!</v>
      </c>
      <c r="EE61" s="26"/>
      <c r="EF61" s="26" t="e">
        <f t="shared" si="199"/>
        <v>#DIV/0!</v>
      </c>
      <c r="EG61" s="26" t="e">
        <f t="shared" si="45"/>
        <v>#DIV/0!</v>
      </c>
      <c r="EH61" s="26"/>
      <c r="EI61" s="26" t="e">
        <f t="shared" si="200"/>
        <v>#DIV/0!</v>
      </c>
      <c r="EJ61" s="26" t="e">
        <f t="shared" si="46"/>
        <v>#DIV/0!</v>
      </c>
      <c r="EK61" s="26"/>
      <c r="EL61" s="26" t="e">
        <f t="shared" si="201"/>
        <v>#DIV/0!</v>
      </c>
      <c r="EM61" s="26" t="e">
        <f t="shared" si="47"/>
        <v>#DIV/0!</v>
      </c>
      <c r="EN61" s="26"/>
      <c r="EO61" s="26" t="e">
        <f t="shared" si="202"/>
        <v>#DIV/0!</v>
      </c>
      <c r="EP61" s="26" t="e">
        <f t="shared" si="48"/>
        <v>#DIV/0!</v>
      </c>
      <c r="EQ61" s="26"/>
      <c r="ER61" s="26" t="e">
        <f t="shared" si="203"/>
        <v>#DIV/0!</v>
      </c>
      <c r="ES61" s="26" t="e">
        <f t="shared" si="49"/>
        <v>#DIV/0!</v>
      </c>
      <c r="ET61" s="26"/>
      <c r="EU61" s="26" t="e">
        <f t="shared" si="204"/>
        <v>#DIV/0!</v>
      </c>
      <c r="EV61" s="26" t="e">
        <f t="shared" si="50"/>
        <v>#DIV/0!</v>
      </c>
      <c r="EW61" s="26"/>
      <c r="EX61" s="26" t="e">
        <f t="shared" si="205"/>
        <v>#DIV/0!</v>
      </c>
      <c r="EY61" s="26" t="e">
        <f t="shared" si="51"/>
        <v>#DIV/0!</v>
      </c>
      <c r="EZ61" s="26"/>
      <c r="FA61" s="23" t="e">
        <f t="shared" si="206"/>
        <v>#DIV/0!</v>
      </c>
      <c r="FB61" s="23" t="e">
        <f t="shared" si="52"/>
        <v>#DIV/0!</v>
      </c>
    </row>
    <row r="62" spans="1:158" ht="14.25" x14ac:dyDescent="0.45">
      <c r="A62"/>
      <c r="B62"/>
      <c r="D62" s="24">
        <f t="shared" si="112"/>
        <v>-0.62536180070587166</v>
      </c>
      <c r="E62" s="24">
        <f t="shared" si="24"/>
        <v>0.39107738178209034</v>
      </c>
      <c r="G62" s="24">
        <f t="shared" si="113"/>
        <v>-0.62536180070587166</v>
      </c>
      <c r="H62" s="24">
        <f t="shared" si="1"/>
        <v>0.39107738178209034</v>
      </c>
      <c r="J62" s="24">
        <f t="shared" si="114"/>
        <v>-0.62536180070587166</v>
      </c>
      <c r="K62" s="24">
        <f t="shared" si="2"/>
        <v>0.39107738178209034</v>
      </c>
      <c r="M62" s="24">
        <f t="shared" si="115"/>
        <v>-0.16147874145856633</v>
      </c>
      <c r="N62" s="24">
        <f t="shared" si="3"/>
        <v>2.6075383943042509E-2</v>
      </c>
      <c r="P62" s="24">
        <f t="shared" si="116"/>
        <v>-0.427476750335817</v>
      </c>
      <c r="Q62" s="24">
        <f t="shared" si="4"/>
        <v>0.18273637207767043</v>
      </c>
      <c r="S62" s="24">
        <f t="shared" si="117"/>
        <v>-0.68910544762925863</v>
      </c>
      <c r="T62" s="24">
        <f t="shared" si="5"/>
        <v>0.47486631795232093</v>
      </c>
      <c r="V62" s="24">
        <f t="shared" si="118"/>
        <v>-0.99132072319842068</v>
      </c>
      <c r="W62" s="24">
        <f t="shared" si="6"/>
        <v>0.98271677624263976</v>
      </c>
      <c r="Y62" s="24">
        <f t="shared" si="119"/>
        <v>-1.2167573804541081</v>
      </c>
      <c r="Z62" s="24">
        <f t="shared" si="7"/>
        <v>1.4804985228895431</v>
      </c>
      <c r="AB62" s="24">
        <f t="shared" si="120"/>
        <v>-1.4625465394474264</v>
      </c>
      <c r="AC62" s="24">
        <f t="shared" si="8"/>
        <v>2.1390423800496423</v>
      </c>
      <c r="AE62" s="24">
        <f t="shared" si="121"/>
        <v>-1.5795648577436636</v>
      </c>
      <c r="AF62" s="24">
        <f t="shared" si="9"/>
        <v>2.4950251398187602</v>
      </c>
      <c r="AH62" s="24">
        <f t="shared" si="122"/>
        <v>-1.5170229895991145</v>
      </c>
      <c r="AI62" s="24">
        <f t="shared" si="107"/>
        <v>2.3013587509722351</v>
      </c>
      <c r="AK62" s="24">
        <f t="shared" si="123"/>
        <v>-1.4339260317025255</v>
      </c>
      <c r="AL62" s="24">
        <f t="shared" si="11"/>
        <v>2.0561438643941523</v>
      </c>
      <c r="AN62" s="24">
        <f t="shared" si="124"/>
        <v>-1.5025181862876966</v>
      </c>
      <c r="AO62" s="24">
        <f t="shared" si="12"/>
        <v>2.2575609001252692</v>
      </c>
      <c r="AQ62" s="24">
        <f t="shared" si="125"/>
        <v>-1.5585436474434782</v>
      </c>
      <c r="AR62" s="24">
        <f t="shared" si="13"/>
        <v>2.4290583009864206</v>
      </c>
      <c r="AT62" s="24">
        <f t="shared" si="126"/>
        <v>-1.820975401790609</v>
      </c>
      <c r="AU62" s="24">
        <f t="shared" si="14"/>
        <v>3.3159514139264701</v>
      </c>
      <c r="AW62" s="24">
        <f t="shared" si="127"/>
        <v>-2.0849062097300002</v>
      </c>
      <c r="AX62" s="24">
        <f t="shared" si="15"/>
        <v>4.3468339033707153</v>
      </c>
      <c r="AZ62" s="24">
        <f t="shared" si="128"/>
        <v>-2.0456190139858612</v>
      </c>
      <c r="BA62" s="24">
        <f t="shared" si="16"/>
        <v>4.1845571503804875</v>
      </c>
      <c r="BC62" s="24">
        <f t="shared" si="129"/>
        <v>-1.4909791372686594</v>
      </c>
      <c r="BD62" s="24">
        <f t="shared" si="17"/>
        <v>2.2230187877703957</v>
      </c>
      <c r="BF62" s="24">
        <f t="shared" si="130"/>
        <v>-1.8224768500257138</v>
      </c>
      <c r="BG62" s="24">
        <f t="shared" si="18"/>
        <v>3.3214218688796482</v>
      </c>
      <c r="BI62" s="24">
        <f t="shared" si="131"/>
        <v>-2.7690566685938474</v>
      </c>
      <c r="BJ62" s="24">
        <f t="shared" si="19"/>
        <v>7.6676748338840559</v>
      </c>
      <c r="BL62" s="24" t="e">
        <f t="shared" si="132"/>
        <v>#DIV/0!</v>
      </c>
      <c r="BM62" s="24" t="e">
        <f t="shared" si="20"/>
        <v>#DIV/0!</v>
      </c>
      <c r="BO62" s="24" t="e">
        <f t="shared" si="159"/>
        <v>#DIV/0!</v>
      </c>
      <c r="BP62" s="24" t="e">
        <f t="shared" si="21"/>
        <v>#DIV/0!</v>
      </c>
      <c r="BR62" s="24" t="e">
        <f t="shared" si="160"/>
        <v>#DIV/0!</v>
      </c>
      <c r="BS62" s="24" t="e">
        <f t="shared" si="22"/>
        <v>#DIV/0!</v>
      </c>
      <c r="BU62" s="24" t="e">
        <f t="shared" si="161"/>
        <v>#DIV/0!</v>
      </c>
      <c r="BV62" s="24" t="e">
        <f t="shared" si="23"/>
        <v>#DIV/0!</v>
      </c>
      <c r="BX62" s="25" t="e">
        <f t="shared" si="162"/>
        <v>#DIV/0!</v>
      </c>
      <c r="BY62" s="25" t="e">
        <f t="shared" si="25"/>
        <v>#DIV/0!</v>
      </c>
      <c r="CA62" s="25" t="e">
        <f t="shared" si="163"/>
        <v>#DIV/0!</v>
      </c>
      <c r="CB62" s="25" t="e">
        <f t="shared" si="26"/>
        <v>#DIV/0!</v>
      </c>
      <c r="CD62" s="26" t="e">
        <f t="shared" si="164"/>
        <v>#DIV/0!</v>
      </c>
      <c r="CE62" s="26" t="e">
        <f t="shared" si="27"/>
        <v>#DIV/0!</v>
      </c>
      <c r="CG62" s="26" t="e">
        <f t="shared" si="165"/>
        <v>#DIV/0!</v>
      </c>
      <c r="CH62" s="26" t="e">
        <f t="shared" si="28"/>
        <v>#DIV/0!</v>
      </c>
      <c r="CJ62" s="26" t="e">
        <f t="shared" si="166"/>
        <v>#DIV/0!</v>
      </c>
      <c r="CK62" s="26" t="e">
        <f t="shared" si="29"/>
        <v>#DIV/0!</v>
      </c>
      <c r="CM62" s="26" t="e">
        <f t="shared" si="167"/>
        <v>#DIV/0!</v>
      </c>
      <c r="CN62" s="26" t="e">
        <f t="shared" si="30"/>
        <v>#DIV/0!</v>
      </c>
      <c r="CP62" s="26" t="e">
        <f t="shared" si="185"/>
        <v>#DIV/0!</v>
      </c>
      <c r="CQ62" s="26" t="e">
        <f t="shared" si="31"/>
        <v>#DIV/0!</v>
      </c>
      <c r="CR62" s="26"/>
      <c r="CS62" s="26" t="e">
        <f t="shared" si="186"/>
        <v>#DIV/0!</v>
      </c>
      <c r="CT62" s="26" t="e">
        <f t="shared" si="32"/>
        <v>#DIV/0!</v>
      </c>
      <c r="CU62" s="26"/>
      <c r="CV62" s="26" t="e">
        <f t="shared" si="187"/>
        <v>#DIV/0!</v>
      </c>
      <c r="CW62" s="26" t="e">
        <f t="shared" si="33"/>
        <v>#DIV/0!</v>
      </c>
      <c r="CX62" s="26"/>
      <c r="CY62" s="26" t="e">
        <f t="shared" si="188"/>
        <v>#DIV/0!</v>
      </c>
      <c r="CZ62" s="26" t="e">
        <f t="shared" si="34"/>
        <v>#DIV/0!</v>
      </c>
      <c r="DA62" s="26"/>
      <c r="DB62" s="26" t="e">
        <f t="shared" si="189"/>
        <v>#DIV/0!</v>
      </c>
      <c r="DC62" s="26" t="e">
        <f t="shared" si="35"/>
        <v>#DIV/0!</v>
      </c>
      <c r="DD62" s="26"/>
      <c r="DE62" s="26" t="e">
        <f t="shared" si="190"/>
        <v>#DIV/0!</v>
      </c>
      <c r="DF62" s="26" t="e">
        <f t="shared" si="36"/>
        <v>#DIV/0!</v>
      </c>
      <c r="DG62" s="26"/>
      <c r="DH62" s="26" t="e">
        <f t="shared" si="191"/>
        <v>#DIV/0!</v>
      </c>
      <c r="DI62" s="26" t="e">
        <f t="shared" si="37"/>
        <v>#DIV/0!</v>
      </c>
      <c r="DJ62" s="26"/>
      <c r="DK62" s="26" t="e">
        <f t="shared" si="192"/>
        <v>#DIV/0!</v>
      </c>
      <c r="DL62" s="26" t="e">
        <f t="shared" si="38"/>
        <v>#DIV/0!</v>
      </c>
      <c r="DM62" s="26"/>
      <c r="DN62" s="26" t="e">
        <f t="shared" si="193"/>
        <v>#DIV/0!</v>
      </c>
      <c r="DO62" s="26" t="e">
        <f t="shared" si="39"/>
        <v>#DIV/0!</v>
      </c>
      <c r="DP62" s="26"/>
      <c r="DQ62" s="26" t="e">
        <f t="shared" si="194"/>
        <v>#DIV/0!</v>
      </c>
      <c r="DR62" s="26" t="e">
        <f t="shared" si="40"/>
        <v>#DIV/0!</v>
      </c>
      <c r="DS62" s="26"/>
      <c r="DT62" s="26" t="e">
        <f t="shared" si="195"/>
        <v>#DIV/0!</v>
      </c>
      <c r="DU62" s="26" t="e">
        <f t="shared" si="41"/>
        <v>#DIV/0!</v>
      </c>
      <c r="DV62" s="26"/>
      <c r="DW62" s="26" t="e">
        <f t="shared" si="196"/>
        <v>#DIV/0!</v>
      </c>
      <c r="DX62" s="26" t="e">
        <f t="shared" si="42"/>
        <v>#DIV/0!</v>
      </c>
      <c r="DZ62" s="26" t="e">
        <f t="shared" si="197"/>
        <v>#DIV/0!</v>
      </c>
      <c r="EA62" s="26" t="e">
        <f t="shared" si="43"/>
        <v>#DIV/0!</v>
      </c>
      <c r="EB62" s="26"/>
      <c r="EC62" s="26" t="e">
        <f t="shared" si="198"/>
        <v>#DIV/0!</v>
      </c>
      <c r="ED62" s="26" t="e">
        <f t="shared" si="44"/>
        <v>#DIV/0!</v>
      </c>
      <c r="EE62" s="26"/>
      <c r="EF62" s="26" t="e">
        <f t="shared" si="199"/>
        <v>#DIV/0!</v>
      </c>
      <c r="EG62" s="26" t="e">
        <f t="shared" si="45"/>
        <v>#DIV/0!</v>
      </c>
      <c r="EH62" s="26"/>
      <c r="EI62" s="26" t="e">
        <f t="shared" si="200"/>
        <v>#DIV/0!</v>
      </c>
      <c r="EJ62" s="26" t="e">
        <f t="shared" si="46"/>
        <v>#DIV/0!</v>
      </c>
      <c r="EK62" s="26"/>
      <c r="EL62" s="26" t="e">
        <f t="shared" si="201"/>
        <v>#DIV/0!</v>
      </c>
      <c r="EM62" s="26" t="e">
        <f t="shared" si="47"/>
        <v>#DIV/0!</v>
      </c>
      <c r="EN62" s="26"/>
      <c r="EO62" s="26" t="e">
        <f t="shared" si="202"/>
        <v>#DIV/0!</v>
      </c>
      <c r="EP62" s="26" t="e">
        <f t="shared" si="48"/>
        <v>#DIV/0!</v>
      </c>
      <c r="EQ62" s="26"/>
      <c r="ER62" s="26" t="e">
        <f t="shared" si="203"/>
        <v>#DIV/0!</v>
      </c>
      <c r="ES62" s="26" t="e">
        <f t="shared" si="49"/>
        <v>#DIV/0!</v>
      </c>
      <c r="ET62" s="26"/>
      <c r="EU62" s="26" t="e">
        <f t="shared" si="204"/>
        <v>#DIV/0!</v>
      </c>
      <c r="EV62" s="26" t="e">
        <f t="shared" si="50"/>
        <v>#DIV/0!</v>
      </c>
      <c r="EW62" s="26"/>
      <c r="EX62" s="26" t="e">
        <f t="shared" si="205"/>
        <v>#DIV/0!</v>
      </c>
      <c r="EY62" s="26" t="e">
        <f t="shared" si="51"/>
        <v>#DIV/0!</v>
      </c>
      <c r="EZ62" s="26"/>
      <c r="FA62" s="26" t="e">
        <f t="shared" si="206"/>
        <v>#DIV/0!</v>
      </c>
      <c r="FB62" s="26" t="e">
        <f t="shared" si="52"/>
        <v>#DIV/0!</v>
      </c>
    </row>
    <row r="63" spans="1:158" ht="14.25" x14ac:dyDescent="0.45">
      <c r="A63"/>
      <c r="B63"/>
      <c r="D63" s="24">
        <f t="shared" ref="D63:D80" si="207">$B63-(INTERCEPT($B$24:$B$80,$A$24:$A$80)+SLOPE($B$24:$B$80,$A$24:$A$80)*$A63)</f>
        <v>-0.62536180070587166</v>
      </c>
      <c r="E63" s="24">
        <f t="shared" si="24"/>
        <v>0.39107738178209034</v>
      </c>
      <c r="G63" s="24">
        <f t="shared" ref="G63:G80" si="208">$B63-(INTERCEPT($B$24:$B$80,$A$24:$A$80)+SLOPE($B$24:$B$80,$A$24:$A$80)*$A63)</f>
        <v>-0.62536180070587166</v>
      </c>
      <c r="H63" s="24">
        <f t="shared" si="1"/>
        <v>0.39107738178209034</v>
      </c>
      <c r="J63" s="24">
        <f t="shared" ref="J63:J80" si="209">$B63-(INTERCEPT($B$24:$B$80,$A$24:$A$80)+SLOPE($B$24:$B$80,$A$24:$A$80)*$A63)</f>
        <v>-0.62536180070587166</v>
      </c>
      <c r="K63" s="24">
        <f t="shared" si="2"/>
        <v>0.39107738178209034</v>
      </c>
      <c r="M63" s="24">
        <f t="shared" ref="M63:M80" si="210">$B63-(INTERCEPT($B$7:$B$80,$A$7:$A$80)+SLOPE($B$7:$B$80,$A$7:$A$80)*A63)</f>
        <v>-0.16147874145856633</v>
      </c>
      <c r="N63" s="24">
        <f t="shared" si="3"/>
        <v>2.6075383943042509E-2</v>
      </c>
      <c r="P63" s="24">
        <f t="shared" ref="P63:P80" si="211">$B63-(INTERCEPT($B$8:$B$80,$A$8:$A$80)+SLOPE($B$8:$B$80,$A$8:$A$80)*A63)</f>
        <v>-0.427476750335817</v>
      </c>
      <c r="Q63" s="24">
        <f t="shared" si="4"/>
        <v>0.18273637207767043</v>
      </c>
      <c r="S63" s="24">
        <f t="shared" ref="S63:S80" si="212">$B63-(INTERCEPT($B$9:$B$80,$A$9:$A$80)+SLOPE($B$9:$B$80,$A$9:$A$80)*A63)</f>
        <v>-0.68910544762925863</v>
      </c>
      <c r="T63" s="24">
        <f t="shared" si="5"/>
        <v>0.47486631795232093</v>
      </c>
      <c r="V63" s="24">
        <f t="shared" ref="V63:V80" si="213">$B63-(INTERCEPT($B$10:$B$80,$A$10:$A$80)+SLOPE($B$10:$B$80,$A$10:$A$80)*A63)</f>
        <v>-0.99132072319842068</v>
      </c>
      <c r="W63" s="24">
        <f t="shared" si="6"/>
        <v>0.98271677624263976</v>
      </c>
      <c r="Y63" s="24">
        <f t="shared" ref="Y63:Y80" si="214">$B63-(INTERCEPT($B$11:$B$80,$A$11:$A$80)+SLOPE($B$11:$B$80,$A$11:$A$80)*$A63)</f>
        <v>-1.2167573804541081</v>
      </c>
      <c r="Z63" s="24">
        <f t="shared" si="7"/>
        <v>1.4804985228895431</v>
      </c>
      <c r="AB63" s="24">
        <f t="shared" ref="AB63:AB80" si="215">$B63-(INTERCEPT($B$12:$B$80,$A$12:$A$80)+SLOPE($B$12:$B$80,$A$12:$A$80)*A63)</f>
        <v>-1.4625465394474264</v>
      </c>
      <c r="AC63" s="24">
        <f t="shared" si="8"/>
        <v>2.1390423800496423</v>
      </c>
      <c r="AE63" s="24">
        <f t="shared" ref="AE63:AE80" si="216">$B63-(INTERCEPT($B$13:$B$80,$A$13:$A$80)+SLOPE($B$13:$B$80,$A$13:$A$80)*$A63)</f>
        <v>-1.5795648577436636</v>
      </c>
      <c r="AF63" s="24">
        <f t="shared" si="9"/>
        <v>2.4950251398187602</v>
      </c>
      <c r="AH63" s="24">
        <f t="shared" ref="AH63:AH80" si="217">$B63-(INTERCEPT($B$14:$B$80,$A$14:$A$80)+SLOPE($B$14:$B$80,$A$14:$A$80)*$A63)</f>
        <v>-1.5170229895991145</v>
      </c>
      <c r="AI63" s="24">
        <f t="shared" si="107"/>
        <v>2.3013587509722351</v>
      </c>
      <c r="AK63" s="24">
        <f t="shared" ref="AK63:AK80" si="218">$B63-(INTERCEPT($B$15:$B$80,$A$15:$A$80)+SLOPE($B$15:$B$80,$A$15:$A$80)*$A63)</f>
        <v>-1.4339260317025255</v>
      </c>
      <c r="AL63" s="24">
        <f t="shared" si="11"/>
        <v>2.0561438643941523</v>
      </c>
      <c r="AN63" s="24">
        <f t="shared" ref="AN63:AN80" si="219">$B63-(INTERCEPT($B$16:$B$80,$A$16:$A$80)+SLOPE($B$16:$B$80,$A$16:$A$80)*$A63)</f>
        <v>-1.5025181862876966</v>
      </c>
      <c r="AO63" s="24">
        <f t="shared" si="12"/>
        <v>2.2575609001252692</v>
      </c>
      <c r="AQ63" s="24">
        <f t="shared" ref="AQ63:AQ80" si="220">$B63-(INTERCEPT($B$17:$B$80,$A$17:$A$80)+SLOPE($B$17:$B$80,$A$17:$A$80)*$A63)</f>
        <v>-1.5585436474434782</v>
      </c>
      <c r="AR63" s="24">
        <f t="shared" si="13"/>
        <v>2.4290583009864206</v>
      </c>
      <c r="AT63" s="24">
        <f t="shared" ref="AT63:AT80" si="221">$B63-(INTERCEPT($B$18:$B$80,$A$18:$A$80)+SLOPE($B$18:$B$80,$A$18:$A$80)*$A63)</f>
        <v>-1.820975401790609</v>
      </c>
      <c r="AU63" s="24">
        <f t="shared" si="14"/>
        <v>3.3159514139264701</v>
      </c>
      <c r="AW63" s="24">
        <f t="shared" ref="AW63:AW80" si="222">$B63-(INTERCEPT($B$19:$B$80,$A$19:$A$80)+SLOPE($B$19:$B$80,$A$19:$A$80)*$A63)</f>
        <v>-2.0849062097300002</v>
      </c>
      <c r="AX63" s="24">
        <f t="shared" si="15"/>
        <v>4.3468339033707153</v>
      </c>
      <c r="AZ63" s="24">
        <f t="shared" ref="AZ63:AZ80" si="223">$B63-(INTERCEPT($B$20:$B$80,$A$20:$A$80)+SLOPE($B$20:$B$80,$A$20:$A$80)*$A63)</f>
        <v>-2.0456190139858612</v>
      </c>
      <c r="BA63" s="24">
        <f t="shared" si="16"/>
        <v>4.1845571503804875</v>
      </c>
      <c r="BC63" s="24">
        <f t="shared" ref="BC63:BC80" si="224">$B63-(INTERCEPT($B$21:$B$80,$A$21:$A$80)+SLOPE($B$21:$B$80,$A$21:$A$80)*$A63)</f>
        <v>-1.4909791372686594</v>
      </c>
      <c r="BD63" s="24">
        <f t="shared" si="17"/>
        <v>2.2230187877703957</v>
      </c>
      <c r="BF63" s="24">
        <f t="shared" ref="BF63:BF80" si="225">$B63-(INTERCEPT($B$22:$B$80,$A$22:$A$80)+SLOPE($B$22:$B$80,$A$22:$A$80)*$A63)</f>
        <v>-1.8224768500257138</v>
      </c>
      <c r="BG63" s="24">
        <f t="shared" si="18"/>
        <v>3.3214218688796482</v>
      </c>
      <c r="BI63" s="24">
        <f t="shared" ref="BI63:BI80" si="226">$B63-(INTERCEPT($B$23:$B$80,$A$23:$A$80)+SLOPE($B$23:$B$80,$A$23:$A$80)*$A63)</f>
        <v>-2.7690566685938474</v>
      </c>
      <c r="BJ63" s="24">
        <f t="shared" si="19"/>
        <v>7.6676748338840559</v>
      </c>
      <c r="BL63" s="24" t="e">
        <f t="shared" si="132"/>
        <v>#DIV/0!</v>
      </c>
      <c r="BM63" s="24" t="e">
        <f t="shared" si="20"/>
        <v>#DIV/0!</v>
      </c>
      <c r="BO63" s="24" t="e">
        <f t="shared" si="159"/>
        <v>#DIV/0!</v>
      </c>
      <c r="BP63" s="24" t="e">
        <f t="shared" si="21"/>
        <v>#DIV/0!</v>
      </c>
      <c r="BR63" s="24" t="e">
        <f t="shared" si="160"/>
        <v>#DIV/0!</v>
      </c>
      <c r="BS63" s="24" t="e">
        <f t="shared" si="22"/>
        <v>#DIV/0!</v>
      </c>
      <c r="BU63" s="24" t="e">
        <f t="shared" si="161"/>
        <v>#DIV/0!</v>
      </c>
      <c r="BV63" s="24" t="e">
        <f t="shared" si="23"/>
        <v>#DIV/0!</v>
      </c>
      <c r="BX63" s="25" t="e">
        <f t="shared" si="162"/>
        <v>#DIV/0!</v>
      </c>
      <c r="BY63" s="25" t="e">
        <f t="shared" si="25"/>
        <v>#DIV/0!</v>
      </c>
      <c r="CA63" s="25" t="e">
        <f t="shared" si="163"/>
        <v>#DIV/0!</v>
      </c>
      <c r="CB63" s="25" t="e">
        <f t="shared" si="26"/>
        <v>#DIV/0!</v>
      </c>
      <c r="CD63" s="26" t="e">
        <f t="shared" si="164"/>
        <v>#DIV/0!</v>
      </c>
      <c r="CE63" s="26" t="e">
        <f t="shared" si="27"/>
        <v>#DIV/0!</v>
      </c>
      <c r="CG63" s="26" t="e">
        <f t="shared" si="165"/>
        <v>#DIV/0!</v>
      </c>
      <c r="CH63" s="26" t="e">
        <f t="shared" si="28"/>
        <v>#DIV/0!</v>
      </c>
      <c r="CJ63" s="26" t="e">
        <f t="shared" si="166"/>
        <v>#DIV/0!</v>
      </c>
      <c r="CK63" s="26" t="e">
        <f t="shared" si="29"/>
        <v>#DIV/0!</v>
      </c>
      <c r="CM63" s="26" t="e">
        <f t="shared" si="167"/>
        <v>#DIV/0!</v>
      </c>
      <c r="CN63" s="26" t="e">
        <f t="shared" si="30"/>
        <v>#DIV/0!</v>
      </c>
      <c r="CP63" s="26" t="e">
        <f t="shared" si="185"/>
        <v>#DIV/0!</v>
      </c>
      <c r="CQ63" s="26" t="e">
        <f t="shared" si="31"/>
        <v>#DIV/0!</v>
      </c>
      <c r="CR63" s="26"/>
      <c r="CS63" s="26" t="e">
        <f t="shared" si="186"/>
        <v>#DIV/0!</v>
      </c>
      <c r="CT63" s="26" t="e">
        <f t="shared" si="32"/>
        <v>#DIV/0!</v>
      </c>
      <c r="CU63" s="26"/>
      <c r="CV63" s="26" t="e">
        <f t="shared" si="187"/>
        <v>#DIV/0!</v>
      </c>
      <c r="CW63" s="26" t="e">
        <f t="shared" si="33"/>
        <v>#DIV/0!</v>
      </c>
      <c r="CX63" s="26"/>
      <c r="CY63" s="26" t="e">
        <f t="shared" si="188"/>
        <v>#DIV/0!</v>
      </c>
      <c r="CZ63" s="26" t="e">
        <f t="shared" si="34"/>
        <v>#DIV/0!</v>
      </c>
      <c r="DA63" s="26"/>
      <c r="DB63" s="26" t="e">
        <f t="shared" si="189"/>
        <v>#DIV/0!</v>
      </c>
      <c r="DC63" s="26" t="e">
        <f t="shared" si="35"/>
        <v>#DIV/0!</v>
      </c>
      <c r="DD63" s="26"/>
      <c r="DE63" s="26" t="e">
        <f t="shared" si="190"/>
        <v>#DIV/0!</v>
      </c>
      <c r="DF63" s="26" t="e">
        <f t="shared" si="36"/>
        <v>#DIV/0!</v>
      </c>
      <c r="DG63" s="26"/>
      <c r="DH63" s="26" t="e">
        <f t="shared" si="191"/>
        <v>#DIV/0!</v>
      </c>
      <c r="DI63" s="26" t="e">
        <f t="shared" si="37"/>
        <v>#DIV/0!</v>
      </c>
      <c r="DJ63" s="26"/>
      <c r="DK63" s="26" t="e">
        <f t="shared" si="192"/>
        <v>#DIV/0!</v>
      </c>
      <c r="DL63" s="26" t="e">
        <f t="shared" si="38"/>
        <v>#DIV/0!</v>
      </c>
      <c r="DM63" s="26"/>
      <c r="DN63" s="26" t="e">
        <f t="shared" si="193"/>
        <v>#DIV/0!</v>
      </c>
      <c r="DO63" s="26" t="e">
        <f t="shared" si="39"/>
        <v>#DIV/0!</v>
      </c>
      <c r="DP63" s="26"/>
      <c r="DQ63" s="26" t="e">
        <f t="shared" si="194"/>
        <v>#DIV/0!</v>
      </c>
      <c r="DR63" s="26" t="e">
        <f t="shared" si="40"/>
        <v>#DIV/0!</v>
      </c>
      <c r="DS63" s="26"/>
      <c r="DT63" s="26" t="e">
        <f t="shared" si="195"/>
        <v>#DIV/0!</v>
      </c>
      <c r="DU63" s="26" t="e">
        <f t="shared" si="41"/>
        <v>#DIV/0!</v>
      </c>
      <c r="DV63" s="26"/>
      <c r="DW63" s="26" t="e">
        <f t="shared" si="196"/>
        <v>#DIV/0!</v>
      </c>
      <c r="DX63" s="26" t="e">
        <f t="shared" si="42"/>
        <v>#DIV/0!</v>
      </c>
      <c r="DZ63" s="26" t="e">
        <f t="shared" si="197"/>
        <v>#DIV/0!</v>
      </c>
      <c r="EA63" s="26" t="e">
        <f t="shared" si="43"/>
        <v>#DIV/0!</v>
      </c>
      <c r="EB63" s="26"/>
      <c r="EC63" s="26" t="e">
        <f t="shared" si="198"/>
        <v>#DIV/0!</v>
      </c>
      <c r="ED63" s="26" t="e">
        <f t="shared" si="44"/>
        <v>#DIV/0!</v>
      </c>
      <c r="EE63" s="26"/>
      <c r="EF63" s="26" t="e">
        <f t="shared" si="199"/>
        <v>#DIV/0!</v>
      </c>
      <c r="EG63" s="26" t="e">
        <f t="shared" si="45"/>
        <v>#DIV/0!</v>
      </c>
      <c r="EH63" s="26"/>
      <c r="EI63" s="26" t="e">
        <f t="shared" si="200"/>
        <v>#DIV/0!</v>
      </c>
      <c r="EJ63" s="26" t="e">
        <f t="shared" si="46"/>
        <v>#DIV/0!</v>
      </c>
      <c r="EK63" s="26"/>
      <c r="EL63" s="26" t="e">
        <f t="shared" si="201"/>
        <v>#DIV/0!</v>
      </c>
      <c r="EM63" s="26" t="e">
        <f t="shared" si="47"/>
        <v>#DIV/0!</v>
      </c>
      <c r="EN63" s="26"/>
      <c r="EO63" s="26" t="e">
        <f t="shared" si="202"/>
        <v>#DIV/0!</v>
      </c>
      <c r="EP63" s="26" t="e">
        <f t="shared" si="48"/>
        <v>#DIV/0!</v>
      </c>
      <c r="EQ63" s="26"/>
      <c r="ER63" s="26" t="e">
        <f t="shared" si="203"/>
        <v>#DIV/0!</v>
      </c>
      <c r="ES63" s="26" t="e">
        <f t="shared" si="49"/>
        <v>#DIV/0!</v>
      </c>
      <c r="ET63" s="26"/>
      <c r="EU63" s="26" t="e">
        <f t="shared" si="204"/>
        <v>#DIV/0!</v>
      </c>
      <c r="EV63" s="26" t="e">
        <f t="shared" si="50"/>
        <v>#DIV/0!</v>
      </c>
      <c r="EW63" s="26"/>
      <c r="EX63" s="26" t="e">
        <f t="shared" si="205"/>
        <v>#DIV/0!</v>
      </c>
      <c r="EY63" s="26" t="e">
        <f t="shared" si="51"/>
        <v>#DIV/0!</v>
      </c>
      <c r="EZ63" s="26"/>
      <c r="FA63" s="26" t="e">
        <f t="shared" si="206"/>
        <v>#DIV/0!</v>
      </c>
      <c r="FB63" s="26" t="e">
        <f t="shared" si="52"/>
        <v>#DIV/0!</v>
      </c>
    </row>
    <row r="64" spans="1:158" ht="14.25" x14ac:dyDescent="0.45">
      <c r="A64"/>
      <c r="B64"/>
      <c r="D64" s="24">
        <f t="shared" si="207"/>
        <v>-0.62536180070587166</v>
      </c>
      <c r="E64" s="24">
        <f t="shared" si="24"/>
        <v>0.39107738178209034</v>
      </c>
      <c r="G64" s="24">
        <f t="shared" si="208"/>
        <v>-0.62536180070587166</v>
      </c>
      <c r="H64" s="24">
        <f t="shared" si="1"/>
        <v>0.39107738178209034</v>
      </c>
      <c r="J64" s="24">
        <f t="shared" si="209"/>
        <v>-0.62536180070587166</v>
      </c>
      <c r="K64" s="24">
        <f t="shared" si="2"/>
        <v>0.39107738178209034</v>
      </c>
      <c r="M64" s="24">
        <f t="shared" si="210"/>
        <v>-0.16147874145856633</v>
      </c>
      <c r="N64" s="24">
        <f t="shared" si="3"/>
        <v>2.6075383943042509E-2</v>
      </c>
      <c r="P64" s="24">
        <f t="shared" si="211"/>
        <v>-0.427476750335817</v>
      </c>
      <c r="Q64" s="24">
        <f t="shared" si="4"/>
        <v>0.18273637207767043</v>
      </c>
      <c r="S64" s="24">
        <f t="shared" si="212"/>
        <v>-0.68910544762925863</v>
      </c>
      <c r="T64" s="24">
        <f t="shared" si="5"/>
        <v>0.47486631795232093</v>
      </c>
      <c r="V64" s="24">
        <f t="shared" si="213"/>
        <v>-0.99132072319842068</v>
      </c>
      <c r="W64" s="24">
        <f t="shared" si="6"/>
        <v>0.98271677624263976</v>
      </c>
      <c r="Y64" s="24">
        <f t="shared" si="214"/>
        <v>-1.2167573804541081</v>
      </c>
      <c r="Z64" s="24">
        <f t="shared" si="7"/>
        <v>1.4804985228895431</v>
      </c>
      <c r="AB64" s="24">
        <f t="shared" si="215"/>
        <v>-1.4625465394474264</v>
      </c>
      <c r="AC64" s="24">
        <f t="shared" si="8"/>
        <v>2.1390423800496423</v>
      </c>
      <c r="AE64" s="24">
        <f t="shared" si="216"/>
        <v>-1.5795648577436636</v>
      </c>
      <c r="AF64" s="24">
        <f t="shared" si="9"/>
        <v>2.4950251398187602</v>
      </c>
      <c r="AH64" s="24">
        <f t="shared" si="217"/>
        <v>-1.5170229895991145</v>
      </c>
      <c r="AI64" s="24">
        <f t="shared" si="107"/>
        <v>2.3013587509722351</v>
      </c>
      <c r="AK64" s="24">
        <f t="shared" si="218"/>
        <v>-1.4339260317025255</v>
      </c>
      <c r="AL64" s="24">
        <f t="shared" si="11"/>
        <v>2.0561438643941523</v>
      </c>
      <c r="AN64" s="24">
        <f t="shared" si="219"/>
        <v>-1.5025181862876966</v>
      </c>
      <c r="AO64" s="24">
        <f t="shared" si="12"/>
        <v>2.2575609001252692</v>
      </c>
      <c r="AQ64" s="24">
        <f t="shared" si="220"/>
        <v>-1.5585436474434782</v>
      </c>
      <c r="AR64" s="24">
        <f t="shared" si="13"/>
        <v>2.4290583009864206</v>
      </c>
      <c r="AT64" s="24">
        <f t="shared" si="221"/>
        <v>-1.820975401790609</v>
      </c>
      <c r="AU64" s="24">
        <f t="shared" si="14"/>
        <v>3.3159514139264701</v>
      </c>
      <c r="AW64" s="24">
        <f t="shared" si="222"/>
        <v>-2.0849062097300002</v>
      </c>
      <c r="AX64" s="24">
        <f t="shared" si="15"/>
        <v>4.3468339033707153</v>
      </c>
      <c r="AZ64" s="24">
        <f t="shared" si="223"/>
        <v>-2.0456190139858612</v>
      </c>
      <c r="BA64" s="24">
        <f t="shared" si="16"/>
        <v>4.1845571503804875</v>
      </c>
      <c r="BC64" s="24">
        <f t="shared" si="224"/>
        <v>-1.4909791372686594</v>
      </c>
      <c r="BD64" s="24">
        <f t="shared" si="17"/>
        <v>2.2230187877703957</v>
      </c>
      <c r="BF64" s="24">
        <f t="shared" si="225"/>
        <v>-1.8224768500257138</v>
      </c>
      <c r="BG64" s="24">
        <f t="shared" si="18"/>
        <v>3.3214218688796482</v>
      </c>
      <c r="BI64" s="24">
        <f t="shared" si="226"/>
        <v>-2.7690566685938474</v>
      </c>
      <c r="BJ64" s="24">
        <f t="shared" si="19"/>
        <v>7.6676748338840559</v>
      </c>
      <c r="BL64" s="24" t="e">
        <f t="shared" si="132"/>
        <v>#DIV/0!</v>
      </c>
      <c r="BM64" s="24" t="e">
        <f t="shared" si="20"/>
        <v>#DIV/0!</v>
      </c>
      <c r="BO64" s="24" t="e">
        <f t="shared" si="159"/>
        <v>#DIV/0!</v>
      </c>
      <c r="BP64" s="24" t="e">
        <f t="shared" si="21"/>
        <v>#DIV/0!</v>
      </c>
      <c r="BR64" s="24" t="e">
        <f t="shared" si="160"/>
        <v>#DIV/0!</v>
      </c>
      <c r="BS64" s="24" t="e">
        <f t="shared" si="22"/>
        <v>#DIV/0!</v>
      </c>
      <c r="BU64" s="24" t="e">
        <f t="shared" si="161"/>
        <v>#DIV/0!</v>
      </c>
      <c r="BV64" s="24" t="e">
        <f t="shared" si="23"/>
        <v>#DIV/0!</v>
      </c>
      <c r="BX64" s="25" t="e">
        <f t="shared" si="162"/>
        <v>#DIV/0!</v>
      </c>
      <c r="BY64" s="25" t="e">
        <f t="shared" si="25"/>
        <v>#DIV/0!</v>
      </c>
      <c r="CA64" s="25" t="e">
        <f t="shared" si="163"/>
        <v>#DIV/0!</v>
      </c>
      <c r="CB64" s="25" t="e">
        <f t="shared" si="26"/>
        <v>#DIV/0!</v>
      </c>
      <c r="CD64" s="26" t="e">
        <f t="shared" si="164"/>
        <v>#DIV/0!</v>
      </c>
      <c r="CE64" s="26" t="e">
        <f t="shared" si="27"/>
        <v>#DIV/0!</v>
      </c>
      <c r="CG64" s="26" t="e">
        <f t="shared" si="165"/>
        <v>#DIV/0!</v>
      </c>
      <c r="CH64" s="26" t="e">
        <f t="shared" si="28"/>
        <v>#DIV/0!</v>
      </c>
      <c r="CJ64" s="26" t="e">
        <f t="shared" si="166"/>
        <v>#DIV/0!</v>
      </c>
      <c r="CK64" s="26" t="e">
        <f t="shared" si="29"/>
        <v>#DIV/0!</v>
      </c>
      <c r="CM64" s="26" t="e">
        <f t="shared" si="167"/>
        <v>#DIV/0!</v>
      </c>
      <c r="CN64" s="26" t="e">
        <f t="shared" si="30"/>
        <v>#DIV/0!</v>
      </c>
      <c r="CP64" s="26" t="e">
        <f t="shared" si="185"/>
        <v>#DIV/0!</v>
      </c>
      <c r="CQ64" s="26" t="e">
        <f t="shared" si="31"/>
        <v>#DIV/0!</v>
      </c>
      <c r="CR64" s="26"/>
      <c r="CS64" s="26" t="e">
        <f t="shared" si="186"/>
        <v>#DIV/0!</v>
      </c>
      <c r="CT64" s="26" t="e">
        <f t="shared" si="32"/>
        <v>#DIV/0!</v>
      </c>
      <c r="CU64" s="26"/>
      <c r="CV64" s="26" t="e">
        <f t="shared" si="187"/>
        <v>#DIV/0!</v>
      </c>
      <c r="CW64" s="26" t="e">
        <f t="shared" si="33"/>
        <v>#DIV/0!</v>
      </c>
      <c r="CX64" s="26"/>
      <c r="CY64" s="26" t="e">
        <f t="shared" si="188"/>
        <v>#DIV/0!</v>
      </c>
      <c r="CZ64" s="26" t="e">
        <f t="shared" si="34"/>
        <v>#DIV/0!</v>
      </c>
      <c r="DA64" s="26"/>
      <c r="DB64" s="26" t="e">
        <f t="shared" si="189"/>
        <v>#DIV/0!</v>
      </c>
      <c r="DC64" s="26" t="e">
        <f t="shared" si="35"/>
        <v>#DIV/0!</v>
      </c>
      <c r="DD64" s="26"/>
      <c r="DE64" s="26" t="e">
        <f t="shared" si="190"/>
        <v>#DIV/0!</v>
      </c>
      <c r="DF64" s="26" t="e">
        <f t="shared" si="36"/>
        <v>#DIV/0!</v>
      </c>
      <c r="DG64" s="26"/>
      <c r="DH64" s="26" t="e">
        <f t="shared" si="191"/>
        <v>#DIV/0!</v>
      </c>
      <c r="DI64" s="26" t="e">
        <f t="shared" si="37"/>
        <v>#DIV/0!</v>
      </c>
      <c r="DJ64" s="26"/>
      <c r="DK64" s="26" t="e">
        <f t="shared" si="192"/>
        <v>#DIV/0!</v>
      </c>
      <c r="DL64" s="26" t="e">
        <f t="shared" si="38"/>
        <v>#DIV/0!</v>
      </c>
      <c r="DM64" s="26"/>
      <c r="DN64" s="26" t="e">
        <f t="shared" si="193"/>
        <v>#DIV/0!</v>
      </c>
      <c r="DO64" s="26" t="e">
        <f t="shared" si="39"/>
        <v>#DIV/0!</v>
      </c>
      <c r="DP64" s="26"/>
      <c r="DQ64" s="26" t="e">
        <f t="shared" si="194"/>
        <v>#DIV/0!</v>
      </c>
      <c r="DR64" s="26" t="e">
        <f t="shared" si="40"/>
        <v>#DIV/0!</v>
      </c>
      <c r="DS64" s="26"/>
      <c r="DT64" s="26" t="e">
        <f t="shared" si="195"/>
        <v>#DIV/0!</v>
      </c>
      <c r="DU64" s="26" t="e">
        <f t="shared" si="41"/>
        <v>#DIV/0!</v>
      </c>
      <c r="DV64" s="26"/>
      <c r="DW64" s="26" t="e">
        <f t="shared" si="196"/>
        <v>#DIV/0!</v>
      </c>
      <c r="DX64" s="26" t="e">
        <f t="shared" si="42"/>
        <v>#DIV/0!</v>
      </c>
      <c r="DZ64" s="26" t="e">
        <f t="shared" si="197"/>
        <v>#DIV/0!</v>
      </c>
      <c r="EA64" s="26" t="e">
        <f t="shared" si="43"/>
        <v>#DIV/0!</v>
      </c>
      <c r="EB64" s="26"/>
      <c r="EC64" s="26" t="e">
        <f t="shared" si="198"/>
        <v>#DIV/0!</v>
      </c>
      <c r="ED64" s="26" t="e">
        <f t="shared" si="44"/>
        <v>#DIV/0!</v>
      </c>
      <c r="EE64" s="26"/>
      <c r="EF64" s="26" t="e">
        <f t="shared" si="199"/>
        <v>#DIV/0!</v>
      </c>
      <c r="EG64" s="26" t="e">
        <f t="shared" si="45"/>
        <v>#DIV/0!</v>
      </c>
      <c r="EH64" s="26"/>
      <c r="EI64" s="26" t="e">
        <f t="shared" si="200"/>
        <v>#DIV/0!</v>
      </c>
      <c r="EJ64" s="26" t="e">
        <f t="shared" si="46"/>
        <v>#DIV/0!</v>
      </c>
      <c r="EK64" s="26"/>
      <c r="EL64" s="26" t="e">
        <f t="shared" si="201"/>
        <v>#DIV/0!</v>
      </c>
      <c r="EM64" s="26" t="e">
        <f t="shared" si="47"/>
        <v>#DIV/0!</v>
      </c>
      <c r="EN64" s="26"/>
      <c r="EO64" s="26" t="e">
        <f t="shared" si="202"/>
        <v>#DIV/0!</v>
      </c>
      <c r="EP64" s="26" t="e">
        <f t="shared" si="48"/>
        <v>#DIV/0!</v>
      </c>
      <c r="EQ64" s="26"/>
      <c r="ER64" s="26" t="e">
        <f t="shared" si="203"/>
        <v>#DIV/0!</v>
      </c>
      <c r="ES64" s="26" t="e">
        <f t="shared" si="49"/>
        <v>#DIV/0!</v>
      </c>
      <c r="ET64" s="26"/>
      <c r="EU64" s="26" t="e">
        <f t="shared" si="204"/>
        <v>#DIV/0!</v>
      </c>
      <c r="EV64" s="26" t="e">
        <f t="shared" si="50"/>
        <v>#DIV/0!</v>
      </c>
      <c r="EW64" s="26"/>
      <c r="EX64" s="26" t="e">
        <f t="shared" si="205"/>
        <v>#DIV/0!</v>
      </c>
      <c r="EY64" s="26" t="e">
        <f t="shared" si="51"/>
        <v>#DIV/0!</v>
      </c>
      <c r="EZ64" s="26"/>
      <c r="FA64" s="26" t="e">
        <f t="shared" si="206"/>
        <v>#DIV/0!</v>
      </c>
      <c r="FB64" s="26" t="e">
        <f t="shared" si="52"/>
        <v>#DIV/0!</v>
      </c>
    </row>
    <row r="65" spans="1:158" ht="14.25" x14ac:dyDescent="0.45">
      <c r="A65"/>
      <c r="B65"/>
      <c r="D65" s="24">
        <f t="shared" si="207"/>
        <v>-0.62536180070587166</v>
      </c>
      <c r="E65" s="24">
        <f t="shared" si="24"/>
        <v>0.39107738178209034</v>
      </c>
      <c r="G65" s="24">
        <f t="shared" si="208"/>
        <v>-0.62536180070587166</v>
      </c>
      <c r="H65" s="24">
        <f t="shared" si="1"/>
        <v>0.39107738178209034</v>
      </c>
      <c r="J65" s="24">
        <f t="shared" si="209"/>
        <v>-0.62536180070587166</v>
      </c>
      <c r="K65" s="24">
        <f t="shared" si="2"/>
        <v>0.39107738178209034</v>
      </c>
      <c r="M65" s="24">
        <f t="shared" si="210"/>
        <v>-0.16147874145856633</v>
      </c>
      <c r="N65" s="24">
        <f t="shared" si="3"/>
        <v>2.6075383943042509E-2</v>
      </c>
      <c r="P65" s="24">
        <f t="shared" si="211"/>
        <v>-0.427476750335817</v>
      </c>
      <c r="Q65" s="24">
        <f t="shared" si="4"/>
        <v>0.18273637207767043</v>
      </c>
      <c r="S65" s="24">
        <f t="shared" si="212"/>
        <v>-0.68910544762925863</v>
      </c>
      <c r="T65" s="24">
        <f t="shared" si="5"/>
        <v>0.47486631795232093</v>
      </c>
      <c r="V65" s="24">
        <f t="shared" si="213"/>
        <v>-0.99132072319842068</v>
      </c>
      <c r="W65" s="24">
        <f t="shared" si="6"/>
        <v>0.98271677624263976</v>
      </c>
      <c r="Y65" s="24">
        <f t="shared" si="214"/>
        <v>-1.2167573804541081</v>
      </c>
      <c r="Z65" s="24">
        <f t="shared" si="7"/>
        <v>1.4804985228895431</v>
      </c>
      <c r="AB65" s="24">
        <f t="shared" si="215"/>
        <v>-1.4625465394474264</v>
      </c>
      <c r="AC65" s="24">
        <f t="shared" si="8"/>
        <v>2.1390423800496423</v>
      </c>
      <c r="AE65" s="24">
        <f t="shared" si="216"/>
        <v>-1.5795648577436636</v>
      </c>
      <c r="AF65" s="24">
        <f t="shared" si="9"/>
        <v>2.4950251398187602</v>
      </c>
      <c r="AH65" s="24">
        <f t="shared" si="217"/>
        <v>-1.5170229895991145</v>
      </c>
      <c r="AI65" s="24">
        <f t="shared" si="107"/>
        <v>2.3013587509722351</v>
      </c>
      <c r="AK65" s="24">
        <f t="shared" si="218"/>
        <v>-1.4339260317025255</v>
      </c>
      <c r="AL65" s="24">
        <f t="shared" si="11"/>
        <v>2.0561438643941523</v>
      </c>
      <c r="AN65" s="24">
        <f t="shared" si="219"/>
        <v>-1.5025181862876966</v>
      </c>
      <c r="AO65" s="24">
        <f t="shared" si="12"/>
        <v>2.2575609001252692</v>
      </c>
      <c r="AQ65" s="24">
        <f t="shared" si="220"/>
        <v>-1.5585436474434782</v>
      </c>
      <c r="AR65" s="24">
        <f t="shared" si="13"/>
        <v>2.4290583009864206</v>
      </c>
      <c r="AT65" s="24">
        <f t="shared" si="221"/>
        <v>-1.820975401790609</v>
      </c>
      <c r="AU65" s="24">
        <f t="shared" si="14"/>
        <v>3.3159514139264701</v>
      </c>
      <c r="AW65" s="24">
        <f t="shared" si="222"/>
        <v>-2.0849062097300002</v>
      </c>
      <c r="AX65" s="24">
        <f t="shared" si="15"/>
        <v>4.3468339033707153</v>
      </c>
      <c r="AZ65" s="24">
        <f t="shared" si="223"/>
        <v>-2.0456190139858612</v>
      </c>
      <c r="BA65" s="24">
        <f t="shared" si="16"/>
        <v>4.1845571503804875</v>
      </c>
      <c r="BC65" s="24">
        <f t="shared" si="224"/>
        <v>-1.4909791372686594</v>
      </c>
      <c r="BD65" s="24">
        <f t="shared" si="17"/>
        <v>2.2230187877703957</v>
      </c>
      <c r="BF65" s="24">
        <f t="shared" si="225"/>
        <v>-1.8224768500257138</v>
      </c>
      <c r="BG65" s="24">
        <f t="shared" si="18"/>
        <v>3.3214218688796482</v>
      </c>
      <c r="BI65" s="24">
        <f t="shared" si="226"/>
        <v>-2.7690566685938474</v>
      </c>
      <c r="BJ65" s="24">
        <f t="shared" si="19"/>
        <v>7.6676748338840559</v>
      </c>
      <c r="BL65" s="24" t="e">
        <f t="shared" si="132"/>
        <v>#DIV/0!</v>
      </c>
      <c r="BM65" s="24" t="e">
        <f t="shared" si="20"/>
        <v>#DIV/0!</v>
      </c>
      <c r="BO65" s="24" t="e">
        <f t="shared" si="159"/>
        <v>#DIV/0!</v>
      </c>
      <c r="BP65" s="24" t="e">
        <f t="shared" si="21"/>
        <v>#DIV/0!</v>
      </c>
      <c r="BR65" s="24" t="e">
        <f t="shared" si="160"/>
        <v>#DIV/0!</v>
      </c>
      <c r="BS65" s="24" t="e">
        <f t="shared" si="22"/>
        <v>#DIV/0!</v>
      </c>
      <c r="BU65" s="24" t="e">
        <f t="shared" si="161"/>
        <v>#DIV/0!</v>
      </c>
      <c r="BV65" s="24" t="e">
        <f t="shared" si="23"/>
        <v>#DIV/0!</v>
      </c>
      <c r="BX65" s="25" t="e">
        <f t="shared" si="162"/>
        <v>#DIV/0!</v>
      </c>
      <c r="BY65" s="25" t="e">
        <f t="shared" si="25"/>
        <v>#DIV/0!</v>
      </c>
      <c r="CA65" s="25" t="e">
        <f t="shared" si="163"/>
        <v>#DIV/0!</v>
      </c>
      <c r="CB65" s="25" t="e">
        <f t="shared" si="26"/>
        <v>#DIV/0!</v>
      </c>
      <c r="CD65" s="26" t="e">
        <f t="shared" si="164"/>
        <v>#DIV/0!</v>
      </c>
      <c r="CE65" s="26" t="e">
        <f t="shared" si="27"/>
        <v>#DIV/0!</v>
      </c>
      <c r="CG65" s="26" t="e">
        <f t="shared" si="165"/>
        <v>#DIV/0!</v>
      </c>
      <c r="CH65" s="26" t="e">
        <f t="shared" si="28"/>
        <v>#DIV/0!</v>
      </c>
      <c r="CJ65" s="26" t="e">
        <f t="shared" si="166"/>
        <v>#DIV/0!</v>
      </c>
      <c r="CK65" s="26" t="e">
        <f t="shared" si="29"/>
        <v>#DIV/0!</v>
      </c>
      <c r="CM65" s="26" t="e">
        <f t="shared" si="167"/>
        <v>#DIV/0!</v>
      </c>
      <c r="CN65" s="26" t="e">
        <f t="shared" si="30"/>
        <v>#DIV/0!</v>
      </c>
      <c r="CP65" s="26" t="e">
        <f t="shared" si="185"/>
        <v>#DIV/0!</v>
      </c>
      <c r="CQ65" s="26" t="e">
        <f t="shared" si="31"/>
        <v>#DIV/0!</v>
      </c>
      <c r="CR65" s="26"/>
      <c r="CS65" s="26" t="e">
        <f t="shared" si="186"/>
        <v>#DIV/0!</v>
      </c>
      <c r="CT65" s="26" t="e">
        <f t="shared" si="32"/>
        <v>#DIV/0!</v>
      </c>
      <c r="CU65" s="26"/>
      <c r="CV65" s="26" t="e">
        <f t="shared" si="187"/>
        <v>#DIV/0!</v>
      </c>
      <c r="CW65" s="26" t="e">
        <f t="shared" si="33"/>
        <v>#DIV/0!</v>
      </c>
      <c r="CX65" s="26"/>
      <c r="CY65" s="26" t="e">
        <f t="shared" si="188"/>
        <v>#DIV/0!</v>
      </c>
      <c r="CZ65" s="26" t="e">
        <f t="shared" si="34"/>
        <v>#DIV/0!</v>
      </c>
      <c r="DA65" s="26"/>
      <c r="DB65" s="26" t="e">
        <f t="shared" si="189"/>
        <v>#DIV/0!</v>
      </c>
      <c r="DC65" s="26" t="e">
        <f t="shared" si="35"/>
        <v>#DIV/0!</v>
      </c>
      <c r="DD65" s="26"/>
      <c r="DE65" s="26" t="e">
        <f t="shared" si="190"/>
        <v>#DIV/0!</v>
      </c>
      <c r="DF65" s="26" t="e">
        <f t="shared" si="36"/>
        <v>#DIV/0!</v>
      </c>
      <c r="DG65" s="26"/>
      <c r="DH65" s="26" t="e">
        <f t="shared" si="191"/>
        <v>#DIV/0!</v>
      </c>
      <c r="DI65" s="26" t="e">
        <f t="shared" si="37"/>
        <v>#DIV/0!</v>
      </c>
      <c r="DJ65" s="26"/>
      <c r="DK65" s="26" t="e">
        <f t="shared" si="192"/>
        <v>#DIV/0!</v>
      </c>
      <c r="DL65" s="26" t="e">
        <f t="shared" si="38"/>
        <v>#DIV/0!</v>
      </c>
      <c r="DM65" s="26"/>
      <c r="DN65" s="26" t="e">
        <f t="shared" si="193"/>
        <v>#DIV/0!</v>
      </c>
      <c r="DO65" s="26" t="e">
        <f t="shared" si="39"/>
        <v>#DIV/0!</v>
      </c>
      <c r="DP65" s="26"/>
      <c r="DQ65" s="26" t="e">
        <f t="shared" si="194"/>
        <v>#DIV/0!</v>
      </c>
      <c r="DR65" s="26" t="e">
        <f t="shared" si="40"/>
        <v>#DIV/0!</v>
      </c>
      <c r="DS65" s="26"/>
      <c r="DT65" s="26" t="e">
        <f t="shared" si="195"/>
        <v>#DIV/0!</v>
      </c>
      <c r="DU65" s="26" t="e">
        <f t="shared" si="41"/>
        <v>#DIV/0!</v>
      </c>
      <c r="DV65" s="26"/>
      <c r="DW65" s="26" t="e">
        <f t="shared" si="196"/>
        <v>#DIV/0!</v>
      </c>
      <c r="DX65" s="26" t="e">
        <f t="shared" si="42"/>
        <v>#DIV/0!</v>
      </c>
      <c r="DZ65" s="26" t="e">
        <f t="shared" si="197"/>
        <v>#DIV/0!</v>
      </c>
      <c r="EA65" s="26" t="e">
        <f t="shared" si="43"/>
        <v>#DIV/0!</v>
      </c>
      <c r="EB65" s="26"/>
      <c r="EC65" s="26" t="e">
        <f t="shared" si="198"/>
        <v>#DIV/0!</v>
      </c>
      <c r="ED65" s="26" t="e">
        <f t="shared" si="44"/>
        <v>#DIV/0!</v>
      </c>
      <c r="EE65" s="26"/>
      <c r="EF65" s="26" t="e">
        <f t="shared" si="199"/>
        <v>#DIV/0!</v>
      </c>
      <c r="EG65" s="26" t="e">
        <f t="shared" si="45"/>
        <v>#DIV/0!</v>
      </c>
      <c r="EH65" s="26"/>
      <c r="EI65" s="26" t="e">
        <f t="shared" si="200"/>
        <v>#DIV/0!</v>
      </c>
      <c r="EJ65" s="26" t="e">
        <f t="shared" si="46"/>
        <v>#DIV/0!</v>
      </c>
      <c r="EK65" s="26"/>
      <c r="EL65" s="26" t="e">
        <f t="shared" si="201"/>
        <v>#DIV/0!</v>
      </c>
      <c r="EM65" s="26" t="e">
        <f t="shared" si="47"/>
        <v>#DIV/0!</v>
      </c>
      <c r="EN65" s="26"/>
      <c r="EO65" s="26" t="e">
        <f t="shared" si="202"/>
        <v>#DIV/0!</v>
      </c>
      <c r="EP65" s="26" t="e">
        <f t="shared" si="48"/>
        <v>#DIV/0!</v>
      </c>
      <c r="EQ65" s="26"/>
      <c r="ER65" s="26" t="e">
        <f t="shared" si="203"/>
        <v>#DIV/0!</v>
      </c>
      <c r="ES65" s="26" t="e">
        <f t="shared" si="49"/>
        <v>#DIV/0!</v>
      </c>
      <c r="ET65" s="26"/>
      <c r="EU65" s="26" t="e">
        <f t="shared" si="204"/>
        <v>#DIV/0!</v>
      </c>
      <c r="EV65" s="26" t="e">
        <f t="shared" si="50"/>
        <v>#DIV/0!</v>
      </c>
      <c r="EW65" s="26"/>
      <c r="EX65" s="26" t="e">
        <f t="shared" si="205"/>
        <v>#DIV/0!</v>
      </c>
      <c r="EY65" s="26" t="e">
        <f t="shared" si="51"/>
        <v>#DIV/0!</v>
      </c>
      <c r="EZ65" s="26"/>
      <c r="FA65" s="26" t="e">
        <f t="shared" si="206"/>
        <v>#DIV/0!</v>
      </c>
      <c r="FB65" s="26" t="e">
        <f t="shared" si="52"/>
        <v>#DIV/0!</v>
      </c>
    </row>
    <row r="66" spans="1:158" ht="14.25" x14ac:dyDescent="0.45">
      <c r="A66"/>
      <c r="B66"/>
      <c r="D66" s="24">
        <f t="shared" si="207"/>
        <v>-0.62536180070587166</v>
      </c>
      <c r="E66" s="24">
        <f t="shared" si="24"/>
        <v>0.39107738178209034</v>
      </c>
      <c r="G66" s="24">
        <f t="shared" si="208"/>
        <v>-0.62536180070587166</v>
      </c>
      <c r="H66" s="24">
        <f t="shared" si="1"/>
        <v>0.39107738178209034</v>
      </c>
      <c r="J66" s="24">
        <f t="shared" si="209"/>
        <v>-0.62536180070587166</v>
      </c>
      <c r="K66" s="24">
        <f t="shared" si="2"/>
        <v>0.39107738178209034</v>
      </c>
      <c r="M66" s="24">
        <f t="shared" si="210"/>
        <v>-0.16147874145856633</v>
      </c>
      <c r="N66" s="24">
        <f t="shared" si="3"/>
        <v>2.6075383943042509E-2</v>
      </c>
      <c r="P66" s="24">
        <f t="shared" si="211"/>
        <v>-0.427476750335817</v>
      </c>
      <c r="Q66" s="24">
        <f t="shared" si="4"/>
        <v>0.18273637207767043</v>
      </c>
      <c r="S66" s="24">
        <f t="shared" si="212"/>
        <v>-0.68910544762925863</v>
      </c>
      <c r="T66" s="24">
        <f t="shared" si="5"/>
        <v>0.47486631795232093</v>
      </c>
      <c r="V66" s="24">
        <f t="shared" si="213"/>
        <v>-0.99132072319842068</v>
      </c>
      <c r="W66" s="24">
        <f t="shared" si="6"/>
        <v>0.98271677624263976</v>
      </c>
      <c r="Y66" s="24">
        <f t="shared" si="214"/>
        <v>-1.2167573804541081</v>
      </c>
      <c r="Z66" s="24">
        <f t="shared" si="7"/>
        <v>1.4804985228895431</v>
      </c>
      <c r="AB66" s="24">
        <f t="shared" si="215"/>
        <v>-1.4625465394474264</v>
      </c>
      <c r="AC66" s="24">
        <f t="shared" si="8"/>
        <v>2.1390423800496423</v>
      </c>
      <c r="AE66" s="24">
        <f t="shared" si="216"/>
        <v>-1.5795648577436636</v>
      </c>
      <c r="AF66" s="24">
        <f t="shared" si="9"/>
        <v>2.4950251398187602</v>
      </c>
      <c r="AH66" s="24">
        <f t="shared" si="217"/>
        <v>-1.5170229895991145</v>
      </c>
      <c r="AI66" s="24">
        <f t="shared" si="107"/>
        <v>2.3013587509722351</v>
      </c>
      <c r="AK66" s="24">
        <f t="shared" si="218"/>
        <v>-1.4339260317025255</v>
      </c>
      <c r="AL66" s="24">
        <f t="shared" si="11"/>
        <v>2.0561438643941523</v>
      </c>
      <c r="AN66" s="24">
        <f t="shared" si="219"/>
        <v>-1.5025181862876966</v>
      </c>
      <c r="AO66" s="24">
        <f t="shared" si="12"/>
        <v>2.2575609001252692</v>
      </c>
      <c r="AQ66" s="24">
        <f t="shared" si="220"/>
        <v>-1.5585436474434782</v>
      </c>
      <c r="AR66" s="24">
        <f t="shared" si="13"/>
        <v>2.4290583009864206</v>
      </c>
      <c r="AT66" s="24">
        <f t="shared" si="221"/>
        <v>-1.820975401790609</v>
      </c>
      <c r="AU66" s="24">
        <f t="shared" si="14"/>
        <v>3.3159514139264701</v>
      </c>
      <c r="AW66" s="24">
        <f t="shared" si="222"/>
        <v>-2.0849062097300002</v>
      </c>
      <c r="AX66" s="24">
        <f t="shared" si="15"/>
        <v>4.3468339033707153</v>
      </c>
      <c r="AZ66" s="24">
        <f t="shared" si="223"/>
        <v>-2.0456190139858612</v>
      </c>
      <c r="BA66" s="24">
        <f t="shared" si="16"/>
        <v>4.1845571503804875</v>
      </c>
      <c r="BC66" s="24">
        <f t="shared" si="224"/>
        <v>-1.4909791372686594</v>
      </c>
      <c r="BD66" s="24">
        <f t="shared" si="17"/>
        <v>2.2230187877703957</v>
      </c>
      <c r="BF66" s="24">
        <f t="shared" si="225"/>
        <v>-1.8224768500257138</v>
      </c>
      <c r="BG66" s="24">
        <f t="shared" si="18"/>
        <v>3.3214218688796482</v>
      </c>
      <c r="BI66" s="24">
        <f t="shared" si="226"/>
        <v>-2.7690566685938474</v>
      </c>
      <c r="BJ66" s="24">
        <f t="shared" si="19"/>
        <v>7.6676748338840559</v>
      </c>
      <c r="BL66" s="24" t="e">
        <f t="shared" si="132"/>
        <v>#DIV/0!</v>
      </c>
      <c r="BM66" s="24" t="e">
        <f t="shared" si="20"/>
        <v>#DIV/0!</v>
      </c>
      <c r="BO66" s="24" t="e">
        <f t="shared" si="159"/>
        <v>#DIV/0!</v>
      </c>
      <c r="BP66" s="24" t="e">
        <f t="shared" si="21"/>
        <v>#DIV/0!</v>
      </c>
      <c r="BR66" s="24" t="e">
        <f t="shared" si="160"/>
        <v>#DIV/0!</v>
      </c>
      <c r="BS66" s="24" t="e">
        <f t="shared" si="22"/>
        <v>#DIV/0!</v>
      </c>
      <c r="BU66" s="24" t="e">
        <f t="shared" si="161"/>
        <v>#DIV/0!</v>
      </c>
      <c r="BV66" s="24" t="e">
        <f t="shared" si="23"/>
        <v>#DIV/0!</v>
      </c>
      <c r="BX66" s="25" t="e">
        <f t="shared" si="162"/>
        <v>#DIV/0!</v>
      </c>
      <c r="BY66" s="25" t="e">
        <f t="shared" si="25"/>
        <v>#DIV/0!</v>
      </c>
      <c r="CA66" s="25" t="e">
        <f t="shared" si="163"/>
        <v>#DIV/0!</v>
      </c>
      <c r="CB66" s="25" t="e">
        <f t="shared" si="26"/>
        <v>#DIV/0!</v>
      </c>
      <c r="CD66" s="26" t="e">
        <f t="shared" si="164"/>
        <v>#DIV/0!</v>
      </c>
      <c r="CE66" s="26" t="e">
        <f t="shared" si="27"/>
        <v>#DIV/0!</v>
      </c>
      <c r="CG66" s="26" t="e">
        <f t="shared" si="165"/>
        <v>#DIV/0!</v>
      </c>
      <c r="CH66" s="26" t="e">
        <f t="shared" si="28"/>
        <v>#DIV/0!</v>
      </c>
      <c r="CJ66" s="26" t="e">
        <f t="shared" si="166"/>
        <v>#DIV/0!</v>
      </c>
      <c r="CK66" s="26" t="e">
        <f t="shared" si="29"/>
        <v>#DIV/0!</v>
      </c>
      <c r="CM66" s="26" t="e">
        <f t="shared" si="167"/>
        <v>#DIV/0!</v>
      </c>
      <c r="CN66" s="26" t="e">
        <f t="shared" si="30"/>
        <v>#DIV/0!</v>
      </c>
      <c r="CP66" s="26" t="e">
        <f t="shared" si="185"/>
        <v>#DIV/0!</v>
      </c>
      <c r="CQ66" s="26" t="e">
        <f t="shared" si="31"/>
        <v>#DIV/0!</v>
      </c>
      <c r="CR66" s="26"/>
      <c r="CS66" s="26" t="e">
        <f t="shared" si="186"/>
        <v>#DIV/0!</v>
      </c>
      <c r="CT66" s="26" t="e">
        <f t="shared" si="32"/>
        <v>#DIV/0!</v>
      </c>
      <c r="CU66" s="26"/>
      <c r="CV66" s="26" t="e">
        <f t="shared" si="187"/>
        <v>#DIV/0!</v>
      </c>
      <c r="CW66" s="26" t="e">
        <f t="shared" si="33"/>
        <v>#DIV/0!</v>
      </c>
      <c r="CX66" s="26"/>
      <c r="CY66" s="26" t="e">
        <f t="shared" si="188"/>
        <v>#DIV/0!</v>
      </c>
      <c r="CZ66" s="26" t="e">
        <f t="shared" si="34"/>
        <v>#DIV/0!</v>
      </c>
      <c r="DA66" s="26"/>
      <c r="DB66" s="26" t="e">
        <f t="shared" si="189"/>
        <v>#DIV/0!</v>
      </c>
      <c r="DC66" s="26" t="e">
        <f t="shared" si="35"/>
        <v>#DIV/0!</v>
      </c>
      <c r="DD66" s="26"/>
      <c r="DE66" s="26" t="e">
        <f t="shared" si="190"/>
        <v>#DIV/0!</v>
      </c>
      <c r="DF66" s="26" t="e">
        <f t="shared" si="36"/>
        <v>#DIV/0!</v>
      </c>
      <c r="DG66" s="26"/>
      <c r="DH66" s="26" t="e">
        <f t="shared" si="191"/>
        <v>#DIV/0!</v>
      </c>
      <c r="DI66" s="26" t="e">
        <f t="shared" si="37"/>
        <v>#DIV/0!</v>
      </c>
      <c r="DJ66" s="26"/>
      <c r="DK66" s="26" t="e">
        <f t="shared" si="192"/>
        <v>#DIV/0!</v>
      </c>
      <c r="DL66" s="26" t="e">
        <f t="shared" si="38"/>
        <v>#DIV/0!</v>
      </c>
      <c r="DM66" s="26"/>
      <c r="DN66" s="26" t="e">
        <f t="shared" si="193"/>
        <v>#DIV/0!</v>
      </c>
      <c r="DO66" s="26" t="e">
        <f t="shared" si="39"/>
        <v>#DIV/0!</v>
      </c>
      <c r="DP66" s="26"/>
      <c r="DQ66" s="26" t="e">
        <f t="shared" si="194"/>
        <v>#DIV/0!</v>
      </c>
      <c r="DR66" s="26" t="e">
        <f t="shared" si="40"/>
        <v>#DIV/0!</v>
      </c>
      <c r="DS66" s="26"/>
      <c r="DT66" s="26" t="e">
        <f t="shared" si="195"/>
        <v>#DIV/0!</v>
      </c>
      <c r="DU66" s="26" t="e">
        <f t="shared" si="41"/>
        <v>#DIV/0!</v>
      </c>
      <c r="DV66" s="26"/>
      <c r="DW66" s="26" t="e">
        <f t="shared" si="196"/>
        <v>#DIV/0!</v>
      </c>
      <c r="DX66" s="26" t="e">
        <f t="shared" si="42"/>
        <v>#DIV/0!</v>
      </c>
      <c r="DZ66" s="26" t="e">
        <f t="shared" si="197"/>
        <v>#DIV/0!</v>
      </c>
      <c r="EA66" s="26" t="e">
        <f t="shared" si="43"/>
        <v>#DIV/0!</v>
      </c>
      <c r="EB66" s="26"/>
      <c r="EC66" s="26" t="e">
        <f t="shared" si="198"/>
        <v>#DIV/0!</v>
      </c>
      <c r="ED66" s="26" t="e">
        <f t="shared" si="44"/>
        <v>#DIV/0!</v>
      </c>
      <c r="EE66" s="26"/>
      <c r="EF66" s="26" t="e">
        <f t="shared" si="199"/>
        <v>#DIV/0!</v>
      </c>
      <c r="EG66" s="26" t="e">
        <f t="shared" si="45"/>
        <v>#DIV/0!</v>
      </c>
      <c r="EH66" s="26"/>
      <c r="EI66" s="26" t="e">
        <f t="shared" si="200"/>
        <v>#DIV/0!</v>
      </c>
      <c r="EJ66" s="26" t="e">
        <f t="shared" si="46"/>
        <v>#DIV/0!</v>
      </c>
      <c r="EK66" s="26"/>
      <c r="EL66" s="26" t="e">
        <f t="shared" si="201"/>
        <v>#DIV/0!</v>
      </c>
      <c r="EM66" s="26" t="e">
        <f t="shared" si="47"/>
        <v>#DIV/0!</v>
      </c>
      <c r="EN66" s="26"/>
      <c r="EO66" s="26" t="e">
        <f t="shared" si="202"/>
        <v>#DIV/0!</v>
      </c>
      <c r="EP66" s="26" t="e">
        <f t="shared" si="48"/>
        <v>#DIV/0!</v>
      </c>
      <c r="EQ66" s="26"/>
      <c r="ER66" s="26" t="e">
        <f t="shared" si="203"/>
        <v>#DIV/0!</v>
      </c>
      <c r="ES66" s="26" t="e">
        <f t="shared" si="49"/>
        <v>#DIV/0!</v>
      </c>
      <c r="ET66" s="26"/>
      <c r="EU66" s="26" t="e">
        <f t="shared" si="204"/>
        <v>#DIV/0!</v>
      </c>
      <c r="EV66" s="26" t="e">
        <f t="shared" si="50"/>
        <v>#DIV/0!</v>
      </c>
      <c r="EW66" s="26"/>
      <c r="EX66" s="26" t="e">
        <f t="shared" si="205"/>
        <v>#DIV/0!</v>
      </c>
      <c r="EY66" s="26" t="e">
        <f t="shared" si="51"/>
        <v>#DIV/0!</v>
      </c>
      <c r="EZ66" s="26"/>
      <c r="FA66" s="26" t="e">
        <f t="shared" si="206"/>
        <v>#DIV/0!</v>
      </c>
      <c r="FB66" s="26" t="e">
        <f t="shared" si="52"/>
        <v>#DIV/0!</v>
      </c>
    </row>
    <row r="67" spans="1:158" ht="14.25" x14ac:dyDescent="0.45">
      <c r="A67"/>
      <c r="B67"/>
      <c r="D67" s="24">
        <f t="shared" si="207"/>
        <v>-0.62536180070587166</v>
      </c>
      <c r="E67" s="24">
        <f t="shared" si="24"/>
        <v>0.39107738178209034</v>
      </c>
      <c r="G67" s="24">
        <f t="shared" si="208"/>
        <v>-0.62536180070587166</v>
      </c>
      <c r="H67" s="24">
        <f t="shared" si="1"/>
        <v>0.39107738178209034</v>
      </c>
      <c r="J67" s="24">
        <f t="shared" si="209"/>
        <v>-0.62536180070587166</v>
      </c>
      <c r="K67" s="24">
        <f t="shared" si="2"/>
        <v>0.39107738178209034</v>
      </c>
      <c r="M67" s="24">
        <f t="shared" si="210"/>
        <v>-0.16147874145856633</v>
      </c>
      <c r="N67" s="24">
        <f t="shared" si="3"/>
        <v>2.6075383943042509E-2</v>
      </c>
      <c r="P67" s="24">
        <f t="shared" si="211"/>
        <v>-0.427476750335817</v>
      </c>
      <c r="Q67" s="24">
        <f t="shared" si="4"/>
        <v>0.18273637207767043</v>
      </c>
      <c r="S67" s="24">
        <f t="shared" si="212"/>
        <v>-0.68910544762925863</v>
      </c>
      <c r="T67" s="24">
        <f t="shared" si="5"/>
        <v>0.47486631795232093</v>
      </c>
      <c r="V67" s="24">
        <f t="shared" si="213"/>
        <v>-0.99132072319842068</v>
      </c>
      <c r="W67" s="24">
        <f t="shared" si="6"/>
        <v>0.98271677624263976</v>
      </c>
      <c r="Y67" s="24">
        <f t="shared" si="214"/>
        <v>-1.2167573804541081</v>
      </c>
      <c r="Z67" s="24">
        <f t="shared" si="7"/>
        <v>1.4804985228895431</v>
      </c>
      <c r="AB67" s="24">
        <f t="shared" si="215"/>
        <v>-1.4625465394474264</v>
      </c>
      <c r="AC67" s="24">
        <f t="shared" si="8"/>
        <v>2.1390423800496423</v>
      </c>
      <c r="AE67" s="24">
        <f t="shared" si="216"/>
        <v>-1.5795648577436636</v>
      </c>
      <c r="AF67" s="24">
        <f t="shared" si="9"/>
        <v>2.4950251398187602</v>
      </c>
      <c r="AH67" s="24">
        <f t="shared" si="217"/>
        <v>-1.5170229895991145</v>
      </c>
      <c r="AI67" s="24">
        <f t="shared" si="107"/>
        <v>2.3013587509722351</v>
      </c>
      <c r="AK67" s="24">
        <f t="shared" si="218"/>
        <v>-1.4339260317025255</v>
      </c>
      <c r="AL67" s="24">
        <f t="shared" si="11"/>
        <v>2.0561438643941523</v>
      </c>
      <c r="AN67" s="24">
        <f t="shared" si="219"/>
        <v>-1.5025181862876966</v>
      </c>
      <c r="AO67" s="24">
        <f t="shared" si="12"/>
        <v>2.2575609001252692</v>
      </c>
      <c r="AQ67" s="24">
        <f t="shared" si="220"/>
        <v>-1.5585436474434782</v>
      </c>
      <c r="AR67" s="24">
        <f t="shared" si="13"/>
        <v>2.4290583009864206</v>
      </c>
      <c r="AT67" s="24">
        <f t="shared" si="221"/>
        <v>-1.820975401790609</v>
      </c>
      <c r="AU67" s="24">
        <f t="shared" si="14"/>
        <v>3.3159514139264701</v>
      </c>
      <c r="AW67" s="24">
        <f t="shared" si="222"/>
        <v>-2.0849062097300002</v>
      </c>
      <c r="AX67" s="24">
        <f t="shared" si="15"/>
        <v>4.3468339033707153</v>
      </c>
      <c r="AZ67" s="24">
        <f t="shared" si="223"/>
        <v>-2.0456190139858612</v>
      </c>
      <c r="BA67" s="24">
        <f t="shared" si="16"/>
        <v>4.1845571503804875</v>
      </c>
      <c r="BC67" s="24">
        <f t="shared" si="224"/>
        <v>-1.4909791372686594</v>
      </c>
      <c r="BD67" s="24">
        <f t="shared" si="17"/>
        <v>2.2230187877703957</v>
      </c>
      <c r="BF67" s="24">
        <f t="shared" si="225"/>
        <v>-1.8224768500257138</v>
      </c>
      <c r="BG67" s="24">
        <f t="shared" si="18"/>
        <v>3.3214218688796482</v>
      </c>
      <c r="BI67" s="24">
        <f t="shared" si="226"/>
        <v>-2.7690566685938474</v>
      </c>
      <c r="BJ67" s="24">
        <f t="shared" si="19"/>
        <v>7.6676748338840559</v>
      </c>
      <c r="BL67" s="24" t="e">
        <f t="shared" si="132"/>
        <v>#DIV/0!</v>
      </c>
      <c r="BM67" s="24" t="e">
        <f t="shared" si="20"/>
        <v>#DIV/0!</v>
      </c>
      <c r="BO67" s="24" t="e">
        <f t="shared" si="159"/>
        <v>#DIV/0!</v>
      </c>
      <c r="BP67" s="24" t="e">
        <f t="shared" si="21"/>
        <v>#DIV/0!</v>
      </c>
      <c r="BR67" s="24" t="e">
        <f t="shared" si="160"/>
        <v>#DIV/0!</v>
      </c>
      <c r="BS67" s="24" t="e">
        <f t="shared" si="22"/>
        <v>#DIV/0!</v>
      </c>
      <c r="BU67" s="24" t="e">
        <f t="shared" si="161"/>
        <v>#DIV/0!</v>
      </c>
      <c r="BV67" s="24" t="e">
        <f t="shared" si="23"/>
        <v>#DIV/0!</v>
      </c>
      <c r="BX67" s="25" t="e">
        <f t="shared" si="162"/>
        <v>#DIV/0!</v>
      </c>
      <c r="BY67" s="25" t="e">
        <f t="shared" si="25"/>
        <v>#DIV/0!</v>
      </c>
      <c r="CA67" s="25" t="e">
        <f t="shared" si="163"/>
        <v>#DIV/0!</v>
      </c>
      <c r="CB67" s="25" t="e">
        <f t="shared" si="26"/>
        <v>#DIV/0!</v>
      </c>
      <c r="CD67" s="26" t="e">
        <f t="shared" si="164"/>
        <v>#DIV/0!</v>
      </c>
      <c r="CE67" s="26" t="e">
        <f t="shared" si="27"/>
        <v>#DIV/0!</v>
      </c>
      <c r="CG67" s="26" t="e">
        <f t="shared" si="165"/>
        <v>#DIV/0!</v>
      </c>
      <c r="CH67" s="26" t="e">
        <f t="shared" si="28"/>
        <v>#DIV/0!</v>
      </c>
      <c r="CJ67" s="26" t="e">
        <f t="shared" si="166"/>
        <v>#DIV/0!</v>
      </c>
      <c r="CK67" s="26" t="e">
        <f t="shared" si="29"/>
        <v>#DIV/0!</v>
      </c>
      <c r="CM67" s="26" t="e">
        <f t="shared" si="167"/>
        <v>#DIV/0!</v>
      </c>
      <c r="CN67" s="26" t="e">
        <f t="shared" si="30"/>
        <v>#DIV/0!</v>
      </c>
      <c r="CP67" s="26" t="e">
        <f t="shared" si="185"/>
        <v>#DIV/0!</v>
      </c>
      <c r="CQ67" s="26" t="e">
        <f t="shared" si="31"/>
        <v>#DIV/0!</v>
      </c>
      <c r="CR67" s="26"/>
      <c r="CS67" s="26" t="e">
        <f t="shared" si="186"/>
        <v>#DIV/0!</v>
      </c>
      <c r="CT67" s="26" t="e">
        <f t="shared" si="32"/>
        <v>#DIV/0!</v>
      </c>
      <c r="CU67" s="26"/>
      <c r="CV67" s="26" t="e">
        <f t="shared" si="187"/>
        <v>#DIV/0!</v>
      </c>
      <c r="CW67" s="26" t="e">
        <f t="shared" si="33"/>
        <v>#DIV/0!</v>
      </c>
      <c r="CX67" s="26"/>
      <c r="CY67" s="26" t="e">
        <f t="shared" si="188"/>
        <v>#DIV/0!</v>
      </c>
      <c r="CZ67" s="26" t="e">
        <f t="shared" si="34"/>
        <v>#DIV/0!</v>
      </c>
      <c r="DA67" s="26"/>
      <c r="DB67" s="26" t="e">
        <f t="shared" si="189"/>
        <v>#DIV/0!</v>
      </c>
      <c r="DC67" s="26" t="e">
        <f t="shared" si="35"/>
        <v>#DIV/0!</v>
      </c>
      <c r="DD67" s="26"/>
      <c r="DE67" s="26" t="e">
        <f t="shared" si="190"/>
        <v>#DIV/0!</v>
      </c>
      <c r="DF67" s="26" t="e">
        <f t="shared" si="36"/>
        <v>#DIV/0!</v>
      </c>
      <c r="DG67" s="26"/>
      <c r="DH67" s="26" t="e">
        <f t="shared" si="191"/>
        <v>#DIV/0!</v>
      </c>
      <c r="DI67" s="26" t="e">
        <f t="shared" si="37"/>
        <v>#DIV/0!</v>
      </c>
      <c r="DJ67" s="26"/>
      <c r="DK67" s="26" t="e">
        <f t="shared" si="192"/>
        <v>#DIV/0!</v>
      </c>
      <c r="DL67" s="26" t="e">
        <f t="shared" si="38"/>
        <v>#DIV/0!</v>
      </c>
      <c r="DM67" s="26"/>
      <c r="DN67" s="26" t="e">
        <f t="shared" si="193"/>
        <v>#DIV/0!</v>
      </c>
      <c r="DO67" s="26" t="e">
        <f t="shared" si="39"/>
        <v>#DIV/0!</v>
      </c>
      <c r="DP67" s="26"/>
      <c r="DQ67" s="26" t="e">
        <f t="shared" si="194"/>
        <v>#DIV/0!</v>
      </c>
      <c r="DR67" s="26" t="e">
        <f t="shared" si="40"/>
        <v>#DIV/0!</v>
      </c>
      <c r="DS67" s="26"/>
      <c r="DT67" s="26" t="e">
        <f t="shared" si="195"/>
        <v>#DIV/0!</v>
      </c>
      <c r="DU67" s="26" t="e">
        <f t="shared" si="41"/>
        <v>#DIV/0!</v>
      </c>
      <c r="DV67" s="26"/>
      <c r="DW67" s="26" t="e">
        <f t="shared" si="196"/>
        <v>#DIV/0!</v>
      </c>
      <c r="DX67" s="26" t="e">
        <f t="shared" si="42"/>
        <v>#DIV/0!</v>
      </c>
      <c r="DZ67" s="26" t="e">
        <f t="shared" si="197"/>
        <v>#DIV/0!</v>
      </c>
      <c r="EA67" s="26" t="e">
        <f t="shared" si="43"/>
        <v>#DIV/0!</v>
      </c>
      <c r="EB67" s="26"/>
      <c r="EC67" s="26" t="e">
        <f t="shared" si="198"/>
        <v>#DIV/0!</v>
      </c>
      <c r="ED67" s="26" t="e">
        <f t="shared" si="44"/>
        <v>#DIV/0!</v>
      </c>
      <c r="EE67" s="26"/>
      <c r="EF67" s="26" t="e">
        <f t="shared" si="199"/>
        <v>#DIV/0!</v>
      </c>
      <c r="EG67" s="26" t="e">
        <f t="shared" si="45"/>
        <v>#DIV/0!</v>
      </c>
      <c r="EH67" s="26"/>
      <c r="EI67" s="26" t="e">
        <f t="shared" si="200"/>
        <v>#DIV/0!</v>
      </c>
      <c r="EJ67" s="26" t="e">
        <f t="shared" si="46"/>
        <v>#DIV/0!</v>
      </c>
      <c r="EK67" s="26"/>
      <c r="EL67" s="26" t="e">
        <f t="shared" si="201"/>
        <v>#DIV/0!</v>
      </c>
      <c r="EM67" s="26" t="e">
        <f t="shared" si="47"/>
        <v>#DIV/0!</v>
      </c>
      <c r="EN67" s="26"/>
      <c r="EO67" s="26" t="e">
        <f t="shared" si="202"/>
        <v>#DIV/0!</v>
      </c>
      <c r="EP67" s="26" t="e">
        <f t="shared" si="48"/>
        <v>#DIV/0!</v>
      </c>
      <c r="EQ67" s="26"/>
      <c r="ER67" s="26" t="e">
        <f t="shared" si="203"/>
        <v>#DIV/0!</v>
      </c>
      <c r="ES67" s="26" t="e">
        <f t="shared" si="49"/>
        <v>#DIV/0!</v>
      </c>
      <c r="ET67" s="26"/>
      <c r="EU67" s="26" t="e">
        <f t="shared" si="204"/>
        <v>#DIV/0!</v>
      </c>
      <c r="EV67" s="26" t="e">
        <f t="shared" si="50"/>
        <v>#DIV/0!</v>
      </c>
      <c r="EW67" s="26"/>
      <c r="EX67" s="26" t="e">
        <f t="shared" si="205"/>
        <v>#DIV/0!</v>
      </c>
      <c r="EY67" s="26" t="e">
        <f t="shared" si="51"/>
        <v>#DIV/0!</v>
      </c>
      <c r="EZ67" s="26"/>
      <c r="FA67" s="26" t="e">
        <f t="shared" si="206"/>
        <v>#DIV/0!</v>
      </c>
      <c r="FB67" s="26" t="e">
        <f t="shared" si="52"/>
        <v>#DIV/0!</v>
      </c>
    </row>
    <row r="68" spans="1:158" ht="14.25" x14ac:dyDescent="0.45">
      <c r="A68"/>
      <c r="B68"/>
      <c r="D68" s="24">
        <f t="shared" si="207"/>
        <v>-0.62536180070587166</v>
      </c>
      <c r="E68" s="24">
        <f t="shared" si="24"/>
        <v>0.39107738178209034</v>
      </c>
      <c r="G68" s="24">
        <f t="shared" si="208"/>
        <v>-0.62536180070587166</v>
      </c>
      <c r="H68" s="24">
        <f t="shared" si="1"/>
        <v>0.39107738178209034</v>
      </c>
      <c r="J68" s="24">
        <f t="shared" si="209"/>
        <v>-0.62536180070587166</v>
      </c>
      <c r="K68" s="24">
        <f t="shared" si="2"/>
        <v>0.39107738178209034</v>
      </c>
      <c r="M68" s="24">
        <f t="shared" si="210"/>
        <v>-0.16147874145856633</v>
      </c>
      <c r="N68" s="24">
        <f t="shared" si="3"/>
        <v>2.6075383943042509E-2</v>
      </c>
      <c r="P68" s="24">
        <f t="shared" si="211"/>
        <v>-0.427476750335817</v>
      </c>
      <c r="Q68" s="24">
        <f t="shared" si="4"/>
        <v>0.18273637207767043</v>
      </c>
      <c r="S68" s="24">
        <f t="shared" si="212"/>
        <v>-0.68910544762925863</v>
      </c>
      <c r="T68" s="24">
        <f t="shared" si="5"/>
        <v>0.47486631795232093</v>
      </c>
      <c r="V68" s="24">
        <f t="shared" si="213"/>
        <v>-0.99132072319842068</v>
      </c>
      <c r="W68" s="24">
        <f t="shared" si="6"/>
        <v>0.98271677624263976</v>
      </c>
      <c r="Y68" s="24">
        <f t="shared" si="214"/>
        <v>-1.2167573804541081</v>
      </c>
      <c r="Z68" s="24">
        <f t="shared" si="7"/>
        <v>1.4804985228895431</v>
      </c>
      <c r="AB68" s="24">
        <f t="shared" si="215"/>
        <v>-1.4625465394474264</v>
      </c>
      <c r="AC68" s="24">
        <f t="shared" si="8"/>
        <v>2.1390423800496423</v>
      </c>
      <c r="AE68" s="24">
        <f t="shared" si="216"/>
        <v>-1.5795648577436636</v>
      </c>
      <c r="AF68" s="24">
        <f t="shared" si="9"/>
        <v>2.4950251398187602</v>
      </c>
      <c r="AH68" s="24">
        <f t="shared" si="217"/>
        <v>-1.5170229895991145</v>
      </c>
      <c r="AI68" s="24">
        <f t="shared" si="107"/>
        <v>2.3013587509722351</v>
      </c>
      <c r="AK68" s="24">
        <f t="shared" si="218"/>
        <v>-1.4339260317025255</v>
      </c>
      <c r="AL68" s="24">
        <f t="shared" si="11"/>
        <v>2.0561438643941523</v>
      </c>
      <c r="AN68" s="24">
        <f t="shared" si="219"/>
        <v>-1.5025181862876966</v>
      </c>
      <c r="AO68" s="24">
        <f t="shared" si="12"/>
        <v>2.2575609001252692</v>
      </c>
      <c r="AQ68" s="24">
        <f t="shared" si="220"/>
        <v>-1.5585436474434782</v>
      </c>
      <c r="AR68" s="24">
        <f t="shared" si="13"/>
        <v>2.4290583009864206</v>
      </c>
      <c r="AT68" s="24">
        <f t="shared" si="221"/>
        <v>-1.820975401790609</v>
      </c>
      <c r="AU68" s="24">
        <f t="shared" si="14"/>
        <v>3.3159514139264701</v>
      </c>
      <c r="AW68" s="24">
        <f t="shared" si="222"/>
        <v>-2.0849062097300002</v>
      </c>
      <c r="AX68" s="24">
        <f t="shared" si="15"/>
        <v>4.3468339033707153</v>
      </c>
      <c r="AZ68" s="24">
        <f t="shared" si="223"/>
        <v>-2.0456190139858612</v>
      </c>
      <c r="BA68" s="24">
        <f t="shared" si="16"/>
        <v>4.1845571503804875</v>
      </c>
      <c r="BC68" s="24">
        <f t="shared" si="224"/>
        <v>-1.4909791372686594</v>
      </c>
      <c r="BD68" s="24">
        <f t="shared" si="17"/>
        <v>2.2230187877703957</v>
      </c>
      <c r="BF68" s="24">
        <f t="shared" si="225"/>
        <v>-1.8224768500257138</v>
      </c>
      <c r="BG68" s="24">
        <f t="shared" si="18"/>
        <v>3.3214218688796482</v>
      </c>
      <c r="BI68" s="24">
        <f t="shared" si="226"/>
        <v>-2.7690566685938474</v>
      </c>
      <c r="BJ68" s="24">
        <f t="shared" si="19"/>
        <v>7.6676748338840559</v>
      </c>
      <c r="BL68" s="24" t="e">
        <f t="shared" si="132"/>
        <v>#DIV/0!</v>
      </c>
      <c r="BM68" s="24" t="e">
        <f t="shared" si="20"/>
        <v>#DIV/0!</v>
      </c>
      <c r="BO68" s="24" t="e">
        <f t="shared" si="159"/>
        <v>#DIV/0!</v>
      </c>
      <c r="BP68" s="24" t="e">
        <f t="shared" si="21"/>
        <v>#DIV/0!</v>
      </c>
      <c r="BR68" s="24" t="e">
        <f t="shared" si="160"/>
        <v>#DIV/0!</v>
      </c>
      <c r="BS68" s="24" t="e">
        <f t="shared" si="22"/>
        <v>#DIV/0!</v>
      </c>
      <c r="BU68" s="24" t="e">
        <f t="shared" si="161"/>
        <v>#DIV/0!</v>
      </c>
      <c r="BV68" s="24" t="e">
        <f t="shared" si="23"/>
        <v>#DIV/0!</v>
      </c>
      <c r="BX68" s="25" t="e">
        <f t="shared" si="162"/>
        <v>#DIV/0!</v>
      </c>
      <c r="BY68" s="25" t="e">
        <f t="shared" si="25"/>
        <v>#DIV/0!</v>
      </c>
      <c r="CA68" s="25" t="e">
        <f t="shared" si="163"/>
        <v>#DIV/0!</v>
      </c>
      <c r="CB68" s="25" t="e">
        <f t="shared" si="26"/>
        <v>#DIV/0!</v>
      </c>
      <c r="CD68" s="26" t="e">
        <f t="shared" si="164"/>
        <v>#DIV/0!</v>
      </c>
      <c r="CE68" s="26" t="e">
        <f t="shared" si="27"/>
        <v>#DIV/0!</v>
      </c>
      <c r="CG68" s="26" t="e">
        <f t="shared" si="165"/>
        <v>#DIV/0!</v>
      </c>
      <c r="CH68" s="26" t="e">
        <f t="shared" si="28"/>
        <v>#DIV/0!</v>
      </c>
      <c r="CJ68" s="26" t="e">
        <f t="shared" si="166"/>
        <v>#DIV/0!</v>
      </c>
      <c r="CK68" s="26" t="e">
        <f t="shared" si="29"/>
        <v>#DIV/0!</v>
      </c>
      <c r="CM68" s="26" t="e">
        <f t="shared" si="167"/>
        <v>#DIV/0!</v>
      </c>
      <c r="CN68" s="26" t="e">
        <f t="shared" si="30"/>
        <v>#DIV/0!</v>
      </c>
      <c r="CP68" s="26" t="e">
        <f t="shared" si="185"/>
        <v>#DIV/0!</v>
      </c>
      <c r="CQ68" s="26" t="e">
        <f t="shared" si="31"/>
        <v>#DIV/0!</v>
      </c>
      <c r="CR68" s="26"/>
      <c r="CS68" s="26" t="e">
        <f t="shared" si="186"/>
        <v>#DIV/0!</v>
      </c>
      <c r="CT68" s="26" t="e">
        <f t="shared" si="32"/>
        <v>#DIV/0!</v>
      </c>
      <c r="CU68" s="26"/>
      <c r="CV68" s="26" t="e">
        <f t="shared" si="187"/>
        <v>#DIV/0!</v>
      </c>
      <c r="CW68" s="26" t="e">
        <f t="shared" si="33"/>
        <v>#DIV/0!</v>
      </c>
      <c r="CX68" s="26"/>
      <c r="CY68" s="26" t="e">
        <f t="shared" si="188"/>
        <v>#DIV/0!</v>
      </c>
      <c r="CZ68" s="26" t="e">
        <f t="shared" si="34"/>
        <v>#DIV/0!</v>
      </c>
      <c r="DA68" s="26"/>
      <c r="DB68" s="26" t="e">
        <f t="shared" si="189"/>
        <v>#DIV/0!</v>
      </c>
      <c r="DC68" s="26" t="e">
        <f t="shared" si="35"/>
        <v>#DIV/0!</v>
      </c>
      <c r="DD68" s="26"/>
      <c r="DE68" s="26" t="e">
        <f t="shared" si="190"/>
        <v>#DIV/0!</v>
      </c>
      <c r="DF68" s="26" t="e">
        <f t="shared" si="36"/>
        <v>#DIV/0!</v>
      </c>
      <c r="DG68" s="26"/>
      <c r="DH68" s="26" t="e">
        <f t="shared" si="191"/>
        <v>#DIV/0!</v>
      </c>
      <c r="DI68" s="26" t="e">
        <f t="shared" si="37"/>
        <v>#DIV/0!</v>
      </c>
      <c r="DJ68" s="26"/>
      <c r="DK68" s="26" t="e">
        <f t="shared" si="192"/>
        <v>#DIV/0!</v>
      </c>
      <c r="DL68" s="26" t="e">
        <f t="shared" si="38"/>
        <v>#DIV/0!</v>
      </c>
      <c r="DM68" s="26"/>
      <c r="DN68" s="26" t="e">
        <f t="shared" si="193"/>
        <v>#DIV/0!</v>
      </c>
      <c r="DO68" s="26" t="e">
        <f t="shared" si="39"/>
        <v>#DIV/0!</v>
      </c>
      <c r="DP68" s="26"/>
      <c r="DQ68" s="26" t="e">
        <f t="shared" si="194"/>
        <v>#DIV/0!</v>
      </c>
      <c r="DR68" s="26" t="e">
        <f t="shared" si="40"/>
        <v>#DIV/0!</v>
      </c>
      <c r="DS68" s="26"/>
      <c r="DT68" s="26" t="e">
        <f t="shared" si="195"/>
        <v>#DIV/0!</v>
      </c>
      <c r="DU68" s="26" t="e">
        <f t="shared" si="41"/>
        <v>#DIV/0!</v>
      </c>
      <c r="DV68" s="26"/>
      <c r="DW68" s="26" t="e">
        <f t="shared" si="196"/>
        <v>#DIV/0!</v>
      </c>
      <c r="DX68" s="26" t="e">
        <f t="shared" si="42"/>
        <v>#DIV/0!</v>
      </c>
      <c r="DZ68" s="26" t="e">
        <f t="shared" si="197"/>
        <v>#DIV/0!</v>
      </c>
      <c r="EA68" s="26" t="e">
        <f t="shared" si="43"/>
        <v>#DIV/0!</v>
      </c>
      <c r="EB68" s="26"/>
      <c r="EC68" s="26" t="e">
        <f t="shared" si="198"/>
        <v>#DIV/0!</v>
      </c>
      <c r="ED68" s="26" t="e">
        <f t="shared" si="44"/>
        <v>#DIV/0!</v>
      </c>
      <c r="EE68" s="26"/>
      <c r="EF68" s="26" t="e">
        <f t="shared" si="199"/>
        <v>#DIV/0!</v>
      </c>
      <c r="EG68" s="26" t="e">
        <f t="shared" si="45"/>
        <v>#DIV/0!</v>
      </c>
      <c r="EH68" s="26"/>
      <c r="EI68" s="26" t="e">
        <f t="shared" si="200"/>
        <v>#DIV/0!</v>
      </c>
      <c r="EJ68" s="26" t="e">
        <f t="shared" si="46"/>
        <v>#DIV/0!</v>
      </c>
      <c r="EK68" s="26"/>
      <c r="EL68" s="26" t="e">
        <f t="shared" si="201"/>
        <v>#DIV/0!</v>
      </c>
      <c r="EM68" s="26" t="e">
        <f t="shared" si="47"/>
        <v>#DIV/0!</v>
      </c>
      <c r="EN68" s="26"/>
      <c r="EO68" s="26" t="e">
        <f t="shared" si="202"/>
        <v>#DIV/0!</v>
      </c>
      <c r="EP68" s="26" t="e">
        <f t="shared" si="48"/>
        <v>#DIV/0!</v>
      </c>
      <c r="EQ68" s="26"/>
      <c r="ER68" s="26" t="e">
        <f t="shared" si="203"/>
        <v>#DIV/0!</v>
      </c>
      <c r="ES68" s="26" t="e">
        <f t="shared" si="49"/>
        <v>#DIV/0!</v>
      </c>
      <c r="ET68" s="26"/>
      <c r="EU68" s="26" t="e">
        <f t="shared" si="204"/>
        <v>#DIV/0!</v>
      </c>
      <c r="EV68" s="26" t="e">
        <f t="shared" si="50"/>
        <v>#DIV/0!</v>
      </c>
      <c r="EW68" s="26"/>
      <c r="EX68" s="26" t="e">
        <f t="shared" si="205"/>
        <v>#DIV/0!</v>
      </c>
      <c r="EY68" s="26" t="e">
        <f t="shared" si="51"/>
        <v>#DIV/0!</v>
      </c>
      <c r="EZ68" s="26"/>
      <c r="FA68" s="26" t="e">
        <f t="shared" si="206"/>
        <v>#DIV/0!</v>
      </c>
      <c r="FB68" s="26" t="e">
        <f t="shared" si="52"/>
        <v>#DIV/0!</v>
      </c>
    </row>
    <row r="69" spans="1:158" ht="14.25" x14ac:dyDescent="0.45">
      <c r="A69"/>
      <c r="B69"/>
      <c r="D69" s="24">
        <f t="shared" si="207"/>
        <v>-0.62536180070587166</v>
      </c>
      <c r="E69" s="24">
        <f t="shared" si="24"/>
        <v>0.39107738178209034</v>
      </c>
      <c r="G69" s="24">
        <f t="shared" si="208"/>
        <v>-0.62536180070587166</v>
      </c>
      <c r="H69" s="24">
        <f t="shared" si="1"/>
        <v>0.39107738178209034</v>
      </c>
      <c r="J69" s="24">
        <f t="shared" si="209"/>
        <v>-0.62536180070587166</v>
      </c>
      <c r="K69" s="24">
        <f t="shared" si="2"/>
        <v>0.39107738178209034</v>
      </c>
      <c r="M69" s="24">
        <f t="shared" si="210"/>
        <v>-0.16147874145856633</v>
      </c>
      <c r="N69" s="24">
        <f t="shared" si="3"/>
        <v>2.6075383943042509E-2</v>
      </c>
      <c r="P69" s="24">
        <f t="shared" si="211"/>
        <v>-0.427476750335817</v>
      </c>
      <c r="Q69" s="24">
        <f t="shared" si="4"/>
        <v>0.18273637207767043</v>
      </c>
      <c r="S69" s="24">
        <f t="shared" si="212"/>
        <v>-0.68910544762925863</v>
      </c>
      <c r="T69" s="24">
        <f t="shared" si="5"/>
        <v>0.47486631795232093</v>
      </c>
      <c r="V69" s="24">
        <f t="shared" si="213"/>
        <v>-0.99132072319842068</v>
      </c>
      <c r="W69" s="24">
        <f t="shared" si="6"/>
        <v>0.98271677624263976</v>
      </c>
      <c r="Y69" s="24">
        <f t="shared" si="214"/>
        <v>-1.2167573804541081</v>
      </c>
      <c r="Z69" s="24">
        <f t="shared" si="7"/>
        <v>1.4804985228895431</v>
      </c>
      <c r="AB69" s="24">
        <f t="shared" si="215"/>
        <v>-1.4625465394474264</v>
      </c>
      <c r="AC69" s="24">
        <f t="shared" si="8"/>
        <v>2.1390423800496423</v>
      </c>
      <c r="AE69" s="24">
        <f t="shared" si="216"/>
        <v>-1.5795648577436636</v>
      </c>
      <c r="AF69" s="24">
        <f t="shared" si="9"/>
        <v>2.4950251398187602</v>
      </c>
      <c r="AH69" s="24">
        <f t="shared" si="217"/>
        <v>-1.5170229895991145</v>
      </c>
      <c r="AI69" s="24">
        <f t="shared" si="107"/>
        <v>2.3013587509722351</v>
      </c>
      <c r="AK69" s="24">
        <f t="shared" si="218"/>
        <v>-1.4339260317025255</v>
      </c>
      <c r="AL69" s="24">
        <f t="shared" si="11"/>
        <v>2.0561438643941523</v>
      </c>
      <c r="AN69" s="24">
        <f t="shared" si="219"/>
        <v>-1.5025181862876966</v>
      </c>
      <c r="AO69" s="24">
        <f t="shared" si="12"/>
        <v>2.2575609001252692</v>
      </c>
      <c r="AQ69" s="24">
        <f t="shared" si="220"/>
        <v>-1.5585436474434782</v>
      </c>
      <c r="AR69" s="24">
        <f t="shared" si="13"/>
        <v>2.4290583009864206</v>
      </c>
      <c r="AT69" s="24">
        <f t="shared" si="221"/>
        <v>-1.820975401790609</v>
      </c>
      <c r="AU69" s="24">
        <f t="shared" si="14"/>
        <v>3.3159514139264701</v>
      </c>
      <c r="AW69" s="24">
        <f t="shared" si="222"/>
        <v>-2.0849062097300002</v>
      </c>
      <c r="AX69" s="24">
        <f t="shared" si="15"/>
        <v>4.3468339033707153</v>
      </c>
      <c r="AZ69" s="24">
        <f t="shared" si="223"/>
        <v>-2.0456190139858612</v>
      </c>
      <c r="BA69" s="24">
        <f t="shared" si="16"/>
        <v>4.1845571503804875</v>
      </c>
      <c r="BC69" s="24">
        <f t="shared" si="224"/>
        <v>-1.4909791372686594</v>
      </c>
      <c r="BD69" s="24">
        <f t="shared" si="17"/>
        <v>2.2230187877703957</v>
      </c>
      <c r="BF69" s="24">
        <f t="shared" si="225"/>
        <v>-1.8224768500257138</v>
      </c>
      <c r="BG69" s="24">
        <f t="shared" si="18"/>
        <v>3.3214218688796482</v>
      </c>
      <c r="BI69" s="24">
        <f t="shared" si="226"/>
        <v>-2.7690566685938474</v>
      </c>
      <c r="BJ69" s="24">
        <f t="shared" si="19"/>
        <v>7.6676748338840559</v>
      </c>
      <c r="BL69" s="24" t="e">
        <f t="shared" si="132"/>
        <v>#DIV/0!</v>
      </c>
      <c r="BM69" s="24" t="e">
        <f t="shared" si="20"/>
        <v>#DIV/0!</v>
      </c>
      <c r="BO69" s="24" t="e">
        <f t="shared" si="159"/>
        <v>#DIV/0!</v>
      </c>
      <c r="BP69" s="24" t="e">
        <f t="shared" si="21"/>
        <v>#DIV/0!</v>
      </c>
      <c r="BR69" s="24" t="e">
        <f t="shared" si="160"/>
        <v>#DIV/0!</v>
      </c>
      <c r="BS69" s="24" t="e">
        <f t="shared" si="22"/>
        <v>#DIV/0!</v>
      </c>
      <c r="BU69" s="24" t="e">
        <f t="shared" si="161"/>
        <v>#DIV/0!</v>
      </c>
      <c r="BV69" s="24" t="e">
        <f t="shared" si="23"/>
        <v>#DIV/0!</v>
      </c>
      <c r="BX69" s="25" t="e">
        <f t="shared" si="162"/>
        <v>#DIV/0!</v>
      </c>
      <c r="BY69" s="25" t="e">
        <f t="shared" si="25"/>
        <v>#DIV/0!</v>
      </c>
      <c r="CA69" s="25" t="e">
        <f t="shared" si="163"/>
        <v>#DIV/0!</v>
      </c>
      <c r="CB69" s="25" t="e">
        <f t="shared" si="26"/>
        <v>#DIV/0!</v>
      </c>
      <c r="CD69" s="26" t="e">
        <f t="shared" si="164"/>
        <v>#DIV/0!</v>
      </c>
      <c r="CE69" s="26" t="e">
        <f t="shared" si="27"/>
        <v>#DIV/0!</v>
      </c>
      <c r="CG69" s="26" t="e">
        <f t="shared" si="165"/>
        <v>#DIV/0!</v>
      </c>
      <c r="CH69" s="26" t="e">
        <f t="shared" si="28"/>
        <v>#DIV/0!</v>
      </c>
      <c r="CJ69" s="26" t="e">
        <f t="shared" si="166"/>
        <v>#DIV/0!</v>
      </c>
      <c r="CK69" s="26" t="e">
        <f t="shared" si="29"/>
        <v>#DIV/0!</v>
      </c>
      <c r="CM69" s="26" t="e">
        <f t="shared" si="167"/>
        <v>#DIV/0!</v>
      </c>
      <c r="CN69" s="26" t="e">
        <f t="shared" si="30"/>
        <v>#DIV/0!</v>
      </c>
      <c r="CP69" s="26" t="e">
        <f t="shared" si="185"/>
        <v>#DIV/0!</v>
      </c>
      <c r="CQ69" s="26" t="e">
        <f t="shared" si="31"/>
        <v>#DIV/0!</v>
      </c>
      <c r="CR69" s="26"/>
      <c r="CS69" s="26" t="e">
        <f t="shared" si="186"/>
        <v>#DIV/0!</v>
      </c>
      <c r="CT69" s="26" t="e">
        <f t="shared" si="32"/>
        <v>#DIV/0!</v>
      </c>
      <c r="CU69" s="26"/>
      <c r="CV69" s="26" t="e">
        <f t="shared" si="187"/>
        <v>#DIV/0!</v>
      </c>
      <c r="CW69" s="26" t="e">
        <f t="shared" si="33"/>
        <v>#DIV/0!</v>
      </c>
      <c r="CX69" s="26"/>
      <c r="CY69" s="26" t="e">
        <f t="shared" si="188"/>
        <v>#DIV/0!</v>
      </c>
      <c r="CZ69" s="26" t="e">
        <f t="shared" si="34"/>
        <v>#DIV/0!</v>
      </c>
      <c r="DA69" s="26"/>
      <c r="DB69" s="26" t="e">
        <f t="shared" si="189"/>
        <v>#DIV/0!</v>
      </c>
      <c r="DC69" s="26" t="e">
        <f t="shared" si="35"/>
        <v>#DIV/0!</v>
      </c>
      <c r="DD69" s="26"/>
      <c r="DE69" s="26" t="e">
        <f t="shared" si="190"/>
        <v>#DIV/0!</v>
      </c>
      <c r="DF69" s="26" t="e">
        <f t="shared" si="36"/>
        <v>#DIV/0!</v>
      </c>
      <c r="DG69" s="26"/>
      <c r="DH69" s="26" t="e">
        <f t="shared" si="191"/>
        <v>#DIV/0!</v>
      </c>
      <c r="DI69" s="26" t="e">
        <f t="shared" si="37"/>
        <v>#DIV/0!</v>
      </c>
      <c r="DJ69" s="26"/>
      <c r="DK69" s="26" t="e">
        <f t="shared" si="192"/>
        <v>#DIV/0!</v>
      </c>
      <c r="DL69" s="26" t="e">
        <f t="shared" si="38"/>
        <v>#DIV/0!</v>
      </c>
      <c r="DM69" s="26"/>
      <c r="DN69" s="26" t="e">
        <f t="shared" si="193"/>
        <v>#DIV/0!</v>
      </c>
      <c r="DO69" s="26" t="e">
        <f t="shared" si="39"/>
        <v>#DIV/0!</v>
      </c>
      <c r="DP69" s="26"/>
      <c r="DQ69" s="26" t="e">
        <f t="shared" si="194"/>
        <v>#DIV/0!</v>
      </c>
      <c r="DR69" s="26" t="e">
        <f t="shared" si="40"/>
        <v>#DIV/0!</v>
      </c>
      <c r="DS69" s="26"/>
      <c r="DT69" s="26" t="e">
        <f t="shared" si="195"/>
        <v>#DIV/0!</v>
      </c>
      <c r="DU69" s="26" t="e">
        <f t="shared" si="41"/>
        <v>#DIV/0!</v>
      </c>
      <c r="DV69" s="26"/>
      <c r="DW69" s="26" t="e">
        <f t="shared" si="196"/>
        <v>#DIV/0!</v>
      </c>
      <c r="DX69" s="26" t="e">
        <f t="shared" si="42"/>
        <v>#DIV/0!</v>
      </c>
      <c r="DZ69" s="26" t="e">
        <f t="shared" si="197"/>
        <v>#DIV/0!</v>
      </c>
      <c r="EA69" s="26" t="e">
        <f t="shared" si="43"/>
        <v>#DIV/0!</v>
      </c>
      <c r="EB69" s="26"/>
      <c r="EC69" s="26" t="e">
        <f t="shared" si="198"/>
        <v>#DIV/0!</v>
      </c>
      <c r="ED69" s="26" t="e">
        <f t="shared" si="44"/>
        <v>#DIV/0!</v>
      </c>
      <c r="EE69" s="26"/>
      <c r="EF69" s="26" t="e">
        <f t="shared" si="199"/>
        <v>#DIV/0!</v>
      </c>
      <c r="EG69" s="26" t="e">
        <f t="shared" si="45"/>
        <v>#DIV/0!</v>
      </c>
      <c r="EH69" s="26"/>
      <c r="EI69" s="26" t="e">
        <f t="shared" si="200"/>
        <v>#DIV/0!</v>
      </c>
      <c r="EJ69" s="26" t="e">
        <f t="shared" si="46"/>
        <v>#DIV/0!</v>
      </c>
      <c r="EK69" s="26"/>
      <c r="EL69" s="26" t="e">
        <f t="shared" si="201"/>
        <v>#DIV/0!</v>
      </c>
      <c r="EM69" s="26" t="e">
        <f t="shared" si="47"/>
        <v>#DIV/0!</v>
      </c>
      <c r="EN69" s="26"/>
      <c r="EO69" s="26" t="e">
        <f t="shared" si="202"/>
        <v>#DIV/0!</v>
      </c>
      <c r="EP69" s="26" t="e">
        <f t="shared" si="48"/>
        <v>#DIV/0!</v>
      </c>
      <c r="EQ69" s="26"/>
      <c r="ER69" s="26" t="e">
        <f t="shared" si="203"/>
        <v>#DIV/0!</v>
      </c>
      <c r="ES69" s="26" t="e">
        <f t="shared" si="49"/>
        <v>#DIV/0!</v>
      </c>
      <c r="ET69" s="26"/>
      <c r="EU69" s="26" t="e">
        <f t="shared" si="204"/>
        <v>#DIV/0!</v>
      </c>
      <c r="EV69" s="26" t="e">
        <f t="shared" si="50"/>
        <v>#DIV/0!</v>
      </c>
      <c r="EW69" s="26"/>
      <c r="EX69" s="26" t="e">
        <f t="shared" si="205"/>
        <v>#DIV/0!</v>
      </c>
      <c r="EY69" s="26" t="e">
        <f t="shared" si="51"/>
        <v>#DIV/0!</v>
      </c>
      <c r="EZ69" s="26"/>
      <c r="FA69" s="26" t="e">
        <f t="shared" si="206"/>
        <v>#DIV/0!</v>
      </c>
      <c r="FB69" s="26" t="e">
        <f t="shared" si="52"/>
        <v>#DIV/0!</v>
      </c>
    </row>
    <row r="70" spans="1:158" ht="14.25" x14ac:dyDescent="0.45">
      <c r="A70"/>
      <c r="B70"/>
      <c r="D70" s="24">
        <f t="shared" si="207"/>
        <v>-0.62536180070587166</v>
      </c>
      <c r="E70" s="24">
        <f t="shared" si="24"/>
        <v>0.39107738178209034</v>
      </c>
      <c r="G70" s="24">
        <f t="shared" si="208"/>
        <v>-0.62536180070587166</v>
      </c>
      <c r="H70" s="24">
        <f t="shared" si="1"/>
        <v>0.39107738178209034</v>
      </c>
      <c r="J70" s="24">
        <f t="shared" si="209"/>
        <v>-0.62536180070587166</v>
      </c>
      <c r="K70" s="24">
        <f t="shared" si="2"/>
        <v>0.39107738178209034</v>
      </c>
      <c r="M70" s="24">
        <f t="shared" si="210"/>
        <v>-0.16147874145856633</v>
      </c>
      <c r="N70" s="24">
        <f t="shared" si="3"/>
        <v>2.6075383943042509E-2</v>
      </c>
      <c r="P70" s="24">
        <f t="shared" si="211"/>
        <v>-0.427476750335817</v>
      </c>
      <c r="Q70" s="24">
        <f t="shared" si="4"/>
        <v>0.18273637207767043</v>
      </c>
      <c r="S70" s="24">
        <f t="shared" si="212"/>
        <v>-0.68910544762925863</v>
      </c>
      <c r="T70" s="24">
        <f t="shared" si="5"/>
        <v>0.47486631795232093</v>
      </c>
      <c r="V70" s="24">
        <f t="shared" si="213"/>
        <v>-0.99132072319842068</v>
      </c>
      <c r="W70" s="24">
        <f t="shared" si="6"/>
        <v>0.98271677624263976</v>
      </c>
      <c r="Y70" s="24">
        <f t="shared" si="214"/>
        <v>-1.2167573804541081</v>
      </c>
      <c r="Z70" s="24">
        <f t="shared" si="7"/>
        <v>1.4804985228895431</v>
      </c>
      <c r="AB70" s="24">
        <f t="shared" si="215"/>
        <v>-1.4625465394474264</v>
      </c>
      <c r="AC70" s="24">
        <f t="shared" si="8"/>
        <v>2.1390423800496423</v>
      </c>
      <c r="AE70" s="24">
        <f t="shared" si="216"/>
        <v>-1.5795648577436636</v>
      </c>
      <c r="AF70" s="24">
        <f t="shared" si="9"/>
        <v>2.4950251398187602</v>
      </c>
      <c r="AH70" s="24">
        <f t="shared" si="217"/>
        <v>-1.5170229895991145</v>
      </c>
      <c r="AI70" s="24">
        <f t="shared" si="107"/>
        <v>2.3013587509722351</v>
      </c>
      <c r="AK70" s="24">
        <f t="shared" si="218"/>
        <v>-1.4339260317025255</v>
      </c>
      <c r="AL70" s="24">
        <f t="shared" si="11"/>
        <v>2.0561438643941523</v>
      </c>
      <c r="AN70" s="24">
        <f t="shared" si="219"/>
        <v>-1.5025181862876966</v>
      </c>
      <c r="AO70" s="24">
        <f t="shared" si="12"/>
        <v>2.2575609001252692</v>
      </c>
      <c r="AQ70" s="24">
        <f t="shared" si="220"/>
        <v>-1.5585436474434782</v>
      </c>
      <c r="AR70" s="24">
        <f t="shared" si="13"/>
        <v>2.4290583009864206</v>
      </c>
      <c r="AT70" s="24">
        <f t="shared" si="221"/>
        <v>-1.820975401790609</v>
      </c>
      <c r="AU70" s="24">
        <f t="shared" si="14"/>
        <v>3.3159514139264701</v>
      </c>
      <c r="AW70" s="24">
        <f t="shared" si="222"/>
        <v>-2.0849062097300002</v>
      </c>
      <c r="AX70" s="24">
        <f t="shared" si="15"/>
        <v>4.3468339033707153</v>
      </c>
      <c r="AZ70" s="24">
        <f t="shared" si="223"/>
        <v>-2.0456190139858612</v>
      </c>
      <c r="BA70" s="24">
        <f t="shared" si="16"/>
        <v>4.1845571503804875</v>
      </c>
      <c r="BC70" s="24">
        <f t="shared" si="224"/>
        <v>-1.4909791372686594</v>
      </c>
      <c r="BD70" s="24">
        <f t="shared" si="17"/>
        <v>2.2230187877703957</v>
      </c>
      <c r="BF70" s="24">
        <f t="shared" si="225"/>
        <v>-1.8224768500257138</v>
      </c>
      <c r="BG70" s="24">
        <f t="shared" si="18"/>
        <v>3.3214218688796482</v>
      </c>
      <c r="BI70" s="24">
        <f t="shared" si="226"/>
        <v>-2.7690566685938474</v>
      </c>
      <c r="BJ70" s="24">
        <f t="shared" si="19"/>
        <v>7.6676748338840559</v>
      </c>
      <c r="BL70" s="24" t="e">
        <f t="shared" si="132"/>
        <v>#DIV/0!</v>
      </c>
      <c r="BM70" s="24" t="e">
        <f t="shared" si="20"/>
        <v>#DIV/0!</v>
      </c>
      <c r="BO70" s="24" t="e">
        <f t="shared" si="159"/>
        <v>#DIV/0!</v>
      </c>
      <c r="BP70" s="24" t="e">
        <f t="shared" si="21"/>
        <v>#DIV/0!</v>
      </c>
      <c r="BR70" s="24" t="e">
        <f t="shared" si="160"/>
        <v>#DIV/0!</v>
      </c>
      <c r="BS70" s="24" t="e">
        <f t="shared" si="22"/>
        <v>#DIV/0!</v>
      </c>
      <c r="BU70" s="24" t="e">
        <f t="shared" si="161"/>
        <v>#DIV/0!</v>
      </c>
      <c r="BV70" s="24" t="e">
        <f t="shared" si="23"/>
        <v>#DIV/0!</v>
      </c>
      <c r="BX70" s="25" t="e">
        <f t="shared" si="162"/>
        <v>#DIV/0!</v>
      </c>
      <c r="BY70" s="25" t="e">
        <f t="shared" si="25"/>
        <v>#DIV/0!</v>
      </c>
      <c r="CA70" s="25" t="e">
        <f t="shared" si="163"/>
        <v>#DIV/0!</v>
      </c>
      <c r="CB70" s="25" t="e">
        <f t="shared" si="26"/>
        <v>#DIV/0!</v>
      </c>
      <c r="CD70" s="26" t="e">
        <f t="shared" si="164"/>
        <v>#DIV/0!</v>
      </c>
      <c r="CE70" s="26" t="e">
        <f t="shared" si="27"/>
        <v>#DIV/0!</v>
      </c>
      <c r="CG70" s="26" t="e">
        <f t="shared" si="165"/>
        <v>#DIV/0!</v>
      </c>
      <c r="CH70" s="26" t="e">
        <f t="shared" si="28"/>
        <v>#DIV/0!</v>
      </c>
      <c r="CJ70" s="26" t="e">
        <f t="shared" si="166"/>
        <v>#DIV/0!</v>
      </c>
      <c r="CK70" s="26" t="e">
        <f t="shared" si="29"/>
        <v>#DIV/0!</v>
      </c>
      <c r="CM70" s="26" t="e">
        <f t="shared" si="167"/>
        <v>#DIV/0!</v>
      </c>
      <c r="CN70" s="26" t="e">
        <f t="shared" si="30"/>
        <v>#DIV/0!</v>
      </c>
      <c r="CP70" s="26" t="e">
        <f t="shared" si="185"/>
        <v>#DIV/0!</v>
      </c>
      <c r="CQ70" s="26" t="e">
        <f t="shared" si="31"/>
        <v>#DIV/0!</v>
      </c>
      <c r="CR70" s="26"/>
      <c r="CS70" s="26" t="e">
        <f t="shared" si="186"/>
        <v>#DIV/0!</v>
      </c>
      <c r="CT70" s="26" t="e">
        <f t="shared" si="32"/>
        <v>#DIV/0!</v>
      </c>
      <c r="CU70" s="26"/>
      <c r="CV70" s="26" t="e">
        <f t="shared" si="187"/>
        <v>#DIV/0!</v>
      </c>
      <c r="CW70" s="26" t="e">
        <f t="shared" si="33"/>
        <v>#DIV/0!</v>
      </c>
      <c r="CX70" s="26"/>
      <c r="CY70" s="26" t="e">
        <f t="shared" si="188"/>
        <v>#DIV/0!</v>
      </c>
      <c r="CZ70" s="26" t="e">
        <f t="shared" si="34"/>
        <v>#DIV/0!</v>
      </c>
      <c r="DA70" s="26"/>
      <c r="DB70" s="26" t="e">
        <f t="shared" si="189"/>
        <v>#DIV/0!</v>
      </c>
      <c r="DC70" s="26" t="e">
        <f t="shared" si="35"/>
        <v>#DIV/0!</v>
      </c>
      <c r="DD70" s="26"/>
      <c r="DE70" s="26" t="e">
        <f t="shared" si="190"/>
        <v>#DIV/0!</v>
      </c>
      <c r="DF70" s="26" t="e">
        <f t="shared" si="36"/>
        <v>#DIV/0!</v>
      </c>
      <c r="DG70" s="26"/>
      <c r="DH70" s="26" t="e">
        <f t="shared" si="191"/>
        <v>#DIV/0!</v>
      </c>
      <c r="DI70" s="26" t="e">
        <f t="shared" si="37"/>
        <v>#DIV/0!</v>
      </c>
      <c r="DJ70" s="26"/>
      <c r="DK70" s="26" t="e">
        <f t="shared" si="192"/>
        <v>#DIV/0!</v>
      </c>
      <c r="DL70" s="26" t="e">
        <f t="shared" si="38"/>
        <v>#DIV/0!</v>
      </c>
      <c r="DM70" s="26"/>
      <c r="DN70" s="26" t="e">
        <f t="shared" si="193"/>
        <v>#DIV/0!</v>
      </c>
      <c r="DO70" s="26" t="e">
        <f t="shared" si="39"/>
        <v>#DIV/0!</v>
      </c>
      <c r="DP70" s="26"/>
      <c r="DQ70" s="26" t="e">
        <f t="shared" si="194"/>
        <v>#DIV/0!</v>
      </c>
      <c r="DR70" s="26" t="e">
        <f t="shared" si="40"/>
        <v>#DIV/0!</v>
      </c>
      <c r="DS70" s="26"/>
      <c r="DT70" s="26" t="e">
        <f t="shared" si="195"/>
        <v>#DIV/0!</v>
      </c>
      <c r="DU70" s="26" t="e">
        <f t="shared" si="41"/>
        <v>#DIV/0!</v>
      </c>
      <c r="DV70" s="26"/>
      <c r="DW70" s="26" t="e">
        <f t="shared" si="196"/>
        <v>#DIV/0!</v>
      </c>
      <c r="DX70" s="26" t="e">
        <f t="shared" si="42"/>
        <v>#DIV/0!</v>
      </c>
      <c r="DZ70" s="26" t="e">
        <f t="shared" si="197"/>
        <v>#DIV/0!</v>
      </c>
      <c r="EA70" s="26" t="e">
        <f t="shared" si="43"/>
        <v>#DIV/0!</v>
      </c>
      <c r="EB70" s="26"/>
      <c r="EC70" s="26" t="e">
        <f t="shared" si="198"/>
        <v>#DIV/0!</v>
      </c>
      <c r="ED70" s="26" t="e">
        <f t="shared" si="44"/>
        <v>#DIV/0!</v>
      </c>
      <c r="EE70" s="26"/>
      <c r="EF70" s="26" t="e">
        <f t="shared" si="199"/>
        <v>#DIV/0!</v>
      </c>
      <c r="EG70" s="26" t="e">
        <f t="shared" si="45"/>
        <v>#DIV/0!</v>
      </c>
      <c r="EH70" s="26"/>
      <c r="EI70" s="26" t="e">
        <f t="shared" si="200"/>
        <v>#DIV/0!</v>
      </c>
      <c r="EJ70" s="26" t="e">
        <f t="shared" si="46"/>
        <v>#DIV/0!</v>
      </c>
      <c r="EK70" s="26"/>
      <c r="EL70" s="26" t="e">
        <f t="shared" si="201"/>
        <v>#DIV/0!</v>
      </c>
      <c r="EM70" s="26" t="e">
        <f t="shared" si="47"/>
        <v>#DIV/0!</v>
      </c>
      <c r="EN70" s="26"/>
      <c r="EO70" s="26" t="e">
        <f t="shared" si="202"/>
        <v>#DIV/0!</v>
      </c>
      <c r="EP70" s="26" t="e">
        <f t="shared" si="48"/>
        <v>#DIV/0!</v>
      </c>
      <c r="EQ70" s="26"/>
      <c r="ER70" s="26" t="e">
        <f t="shared" si="203"/>
        <v>#DIV/0!</v>
      </c>
      <c r="ES70" s="26" t="e">
        <f t="shared" si="49"/>
        <v>#DIV/0!</v>
      </c>
      <c r="ET70" s="26"/>
      <c r="EU70" s="26" t="e">
        <f t="shared" si="204"/>
        <v>#DIV/0!</v>
      </c>
      <c r="EV70" s="26" t="e">
        <f t="shared" si="50"/>
        <v>#DIV/0!</v>
      </c>
      <c r="EW70" s="26"/>
      <c r="EX70" s="26" t="e">
        <f t="shared" si="205"/>
        <v>#DIV/0!</v>
      </c>
      <c r="EY70" s="26" t="e">
        <f t="shared" si="51"/>
        <v>#DIV/0!</v>
      </c>
      <c r="EZ70" s="26"/>
      <c r="FA70" s="26" t="e">
        <f t="shared" si="206"/>
        <v>#DIV/0!</v>
      </c>
      <c r="FB70" s="26" t="e">
        <f t="shared" si="52"/>
        <v>#DIV/0!</v>
      </c>
    </row>
    <row r="71" spans="1:158" ht="14.25" x14ac:dyDescent="0.45">
      <c r="A71"/>
      <c r="B71"/>
      <c r="D71" s="24">
        <f t="shared" si="207"/>
        <v>-0.62536180070587166</v>
      </c>
      <c r="E71" s="24">
        <f t="shared" si="24"/>
        <v>0.39107738178209034</v>
      </c>
      <c r="G71" s="24">
        <f t="shared" si="208"/>
        <v>-0.62536180070587166</v>
      </c>
      <c r="H71" s="24">
        <f t="shared" ref="H71:H80" si="227">G71^2</f>
        <v>0.39107738178209034</v>
      </c>
      <c r="J71" s="24">
        <f t="shared" si="209"/>
        <v>-0.62536180070587166</v>
      </c>
      <c r="K71" s="24">
        <f t="shared" ref="K71:K80" si="228">J71^2</f>
        <v>0.39107738178209034</v>
      </c>
      <c r="M71" s="24">
        <f t="shared" si="210"/>
        <v>-0.16147874145856633</v>
      </c>
      <c r="N71" s="24">
        <f t="shared" ref="N71:N80" si="229">M71^2</f>
        <v>2.6075383943042509E-2</v>
      </c>
      <c r="P71" s="24">
        <f t="shared" si="211"/>
        <v>-0.427476750335817</v>
      </c>
      <c r="Q71" s="24">
        <f t="shared" ref="Q71:Q80" si="230">P71^2</f>
        <v>0.18273637207767043</v>
      </c>
      <c r="S71" s="24">
        <f t="shared" si="212"/>
        <v>-0.68910544762925863</v>
      </c>
      <c r="T71" s="24">
        <f t="shared" ref="T71:T80" si="231">S71^2</f>
        <v>0.47486631795232093</v>
      </c>
      <c r="V71" s="24">
        <f t="shared" si="213"/>
        <v>-0.99132072319842068</v>
      </c>
      <c r="W71" s="24">
        <f t="shared" ref="W71:W80" si="232">V71^2</f>
        <v>0.98271677624263976</v>
      </c>
      <c r="Y71" s="24">
        <f t="shared" si="214"/>
        <v>-1.2167573804541081</v>
      </c>
      <c r="Z71" s="24">
        <f t="shared" ref="Z71:Z80" si="233">Y71^2</f>
        <v>1.4804985228895431</v>
      </c>
      <c r="AB71" s="24">
        <f t="shared" si="215"/>
        <v>-1.4625465394474264</v>
      </c>
      <c r="AC71" s="24">
        <f t="shared" ref="AC71:AC80" si="234">AB71^2</f>
        <v>2.1390423800496423</v>
      </c>
      <c r="AE71" s="24">
        <f t="shared" si="216"/>
        <v>-1.5795648577436636</v>
      </c>
      <c r="AF71" s="24">
        <f t="shared" ref="AF71:AF80" si="235">AE71^2</f>
        <v>2.4950251398187602</v>
      </c>
      <c r="AH71" s="24">
        <f t="shared" si="217"/>
        <v>-1.5170229895991145</v>
      </c>
      <c r="AI71" s="24">
        <f t="shared" si="107"/>
        <v>2.3013587509722351</v>
      </c>
      <c r="AK71" s="24">
        <f t="shared" si="218"/>
        <v>-1.4339260317025255</v>
      </c>
      <c r="AL71" s="24">
        <f t="shared" ref="AL71:AL80" si="236">AK71^2</f>
        <v>2.0561438643941523</v>
      </c>
      <c r="AN71" s="24">
        <f t="shared" si="219"/>
        <v>-1.5025181862876966</v>
      </c>
      <c r="AO71" s="24">
        <f t="shared" ref="AO71:AO80" si="237">AN71^2</f>
        <v>2.2575609001252692</v>
      </c>
      <c r="AQ71" s="24">
        <f t="shared" si="220"/>
        <v>-1.5585436474434782</v>
      </c>
      <c r="AR71" s="24">
        <f t="shared" ref="AR71:AR80" si="238">AQ71^2</f>
        <v>2.4290583009864206</v>
      </c>
      <c r="AT71" s="24">
        <f t="shared" si="221"/>
        <v>-1.820975401790609</v>
      </c>
      <c r="AU71" s="24">
        <f t="shared" ref="AU71:AU80" si="239">AT71^2</f>
        <v>3.3159514139264701</v>
      </c>
      <c r="AW71" s="24">
        <f t="shared" si="222"/>
        <v>-2.0849062097300002</v>
      </c>
      <c r="AX71" s="24">
        <f t="shared" ref="AX71:AX80" si="240">AW71^2</f>
        <v>4.3468339033707153</v>
      </c>
      <c r="AZ71" s="24">
        <f t="shared" si="223"/>
        <v>-2.0456190139858612</v>
      </c>
      <c r="BA71" s="24">
        <f t="shared" ref="BA71:BA80" si="241">AZ71^2</f>
        <v>4.1845571503804875</v>
      </c>
      <c r="BC71" s="24">
        <f t="shared" si="224"/>
        <v>-1.4909791372686594</v>
      </c>
      <c r="BD71" s="24">
        <f t="shared" ref="BD71:BD80" si="242">BC71^2</f>
        <v>2.2230187877703957</v>
      </c>
      <c r="BF71" s="24">
        <f t="shared" si="225"/>
        <v>-1.8224768500257138</v>
      </c>
      <c r="BG71" s="24">
        <f t="shared" ref="BG71:BG80" si="243">BF71^2</f>
        <v>3.3214218688796482</v>
      </c>
      <c r="BI71" s="24">
        <f t="shared" si="226"/>
        <v>-2.7690566685938474</v>
      </c>
      <c r="BJ71" s="24">
        <f t="shared" ref="BJ71:BJ80" si="244">BI71^2</f>
        <v>7.6676748338840559</v>
      </c>
      <c r="BL71" s="24" t="e">
        <f t="shared" si="132"/>
        <v>#DIV/0!</v>
      </c>
      <c r="BM71" s="24" t="e">
        <f t="shared" ref="BM71:BM80" si="245">BL71^2</f>
        <v>#DIV/0!</v>
      </c>
      <c r="BO71" s="24" t="e">
        <f t="shared" si="159"/>
        <v>#DIV/0!</v>
      </c>
      <c r="BP71" s="24" t="e">
        <f t="shared" ref="BP71:BP80" si="246">BO71^2</f>
        <v>#DIV/0!</v>
      </c>
      <c r="BR71" s="24" t="e">
        <f t="shared" si="160"/>
        <v>#DIV/0!</v>
      </c>
      <c r="BS71" s="24" t="e">
        <f t="shared" ref="BS71:BS80" si="247">BR71^2</f>
        <v>#DIV/0!</v>
      </c>
      <c r="BU71" s="24" t="e">
        <f t="shared" si="161"/>
        <v>#DIV/0!</v>
      </c>
      <c r="BV71" s="24" t="e">
        <f t="shared" ref="BV71:BV80" si="248">BU71^2</f>
        <v>#DIV/0!</v>
      </c>
      <c r="BX71" s="25" t="e">
        <f t="shared" si="162"/>
        <v>#DIV/0!</v>
      </c>
      <c r="BY71" s="25" t="e">
        <f t="shared" si="25"/>
        <v>#DIV/0!</v>
      </c>
      <c r="CA71" s="25" t="e">
        <f t="shared" si="163"/>
        <v>#DIV/0!</v>
      </c>
      <c r="CB71" s="25" t="e">
        <f t="shared" si="26"/>
        <v>#DIV/0!</v>
      </c>
      <c r="CD71" s="26" t="e">
        <f t="shared" si="164"/>
        <v>#DIV/0!</v>
      </c>
      <c r="CE71" s="26" t="e">
        <f t="shared" si="27"/>
        <v>#DIV/0!</v>
      </c>
      <c r="CG71" s="26" t="e">
        <f t="shared" si="165"/>
        <v>#DIV/0!</v>
      </c>
      <c r="CH71" s="26" t="e">
        <f t="shared" si="28"/>
        <v>#DIV/0!</v>
      </c>
      <c r="CJ71" s="26" t="e">
        <f t="shared" si="166"/>
        <v>#DIV/0!</v>
      </c>
      <c r="CK71" s="26" t="e">
        <f t="shared" si="29"/>
        <v>#DIV/0!</v>
      </c>
      <c r="CM71" s="26" t="e">
        <f t="shared" si="167"/>
        <v>#DIV/0!</v>
      </c>
      <c r="CN71" s="26" t="e">
        <f t="shared" si="30"/>
        <v>#DIV/0!</v>
      </c>
      <c r="CP71" s="26" t="e">
        <f t="shared" si="185"/>
        <v>#DIV/0!</v>
      </c>
      <c r="CQ71" s="26" t="e">
        <f t="shared" si="31"/>
        <v>#DIV/0!</v>
      </c>
      <c r="CR71" s="26"/>
      <c r="CS71" s="26" t="e">
        <f t="shared" si="186"/>
        <v>#DIV/0!</v>
      </c>
      <c r="CT71" s="26" t="e">
        <f t="shared" si="32"/>
        <v>#DIV/0!</v>
      </c>
      <c r="CU71" s="26"/>
      <c r="CV71" s="26" t="e">
        <f t="shared" si="187"/>
        <v>#DIV/0!</v>
      </c>
      <c r="CW71" s="26" t="e">
        <f t="shared" si="33"/>
        <v>#DIV/0!</v>
      </c>
      <c r="CX71" s="26"/>
      <c r="CY71" s="26" t="e">
        <f t="shared" si="188"/>
        <v>#DIV/0!</v>
      </c>
      <c r="CZ71" s="26" t="e">
        <f t="shared" si="34"/>
        <v>#DIV/0!</v>
      </c>
      <c r="DA71" s="26"/>
      <c r="DB71" s="26" t="e">
        <f t="shared" si="189"/>
        <v>#DIV/0!</v>
      </c>
      <c r="DC71" s="26" t="e">
        <f t="shared" si="35"/>
        <v>#DIV/0!</v>
      </c>
      <c r="DD71" s="26"/>
      <c r="DE71" s="26" t="e">
        <f t="shared" si="190"/>
        <v>#DIV/0!</v>
      </c>
      <c r="DF71" s="26" t="e">
        <f t="shared" si="36"/>
        <v>#DIV/0!</v>
      </c>
      <c r="DG71" s="26"/>
      <c r="DH71" s="26" t="e">
        <f t="shared" si="191"/>
        <v>#DIV/0!</v>
      </c>
      <c r="DI71" s="26" t="e">
        <f t="shared" si="37"/>
        <v>#DIV/0!</v>
      </c>
      <c r="DJ71" s="26"/>
      <c r="DK71" s="26" t="e">
        <f t="shared" si="192"/>
        <v>#DIV/0!</v>
      </c>
      <c r="DL71" s="26" t="e">
        <f t="shared" si="38"/>
        <v>#DIV/0!</v>
      </c>
      <c r="DM71" s="26"/>
      <c r="DN71" s="26" t="e">
        <f t="shared" si="193"/>
        <v>#DIV/0!</v>
      </c>
      <c r="DO71" s="26" t="e">
        <f t="shared" si="39"/>
        <v>#DIV/0!</v>
      </c>
      <c r="DP71" s="26"/>
      <c r="DQ71" s="26" t="e">
        <f t="shared" si="194"/>
        <v>#DIV/0!</v>
      </c>
      <c r="DR71" s="26" t="e">
        <f t="shared" si="40"/>
        <v>#DIV/0!</v>
      </c>
      <c r="DS71" s="26"/>
      <c r="DT71" s="26" t="e">
        <f t="shared" si="195"/>
        <v>#DIV/0!</v>
      </c>
      <c r="DU71" s="26" t="e">
        <f t="shared" si="41"/>
        <v>#DIV/0!</v>
      </c>
      <c r="DV71" s="26"/>
      <c r="DW71" s="26" t="e">
        <f t="shared" si="196"/>
        <v>#DIV/0!</v>
      </c>
      <c r="DX71" s="26" t="e">
        <f t="shared" si="42"/>
        <v>#DIV/0!</v>
      </c>
      <c r="DZ71" s="26" t="e">
        <f t="shared" si="197"/>
        <v>#DIV/0!</v>
      </c>
      <c r="EA71" s="26" t="e">
        <f t="shared" si="43"/>
        <v>#DIV/0!</v>
      </c>
      <c r="EB71" s="26"/>
      <c r="EC71" s="26" t="e">
        <f t="shared" si="198"/>
        <v>#DIV/0!</v>
      </c>
      <c r="ED71" s="26" t="e">
        <f t="shared" si="44"/>
        <v>#DIV/0!</v>
      </c>
      <c r="EE71" s="26"/>
      <c r="EF71" s="26" t="e">
        <f t="shared" si="199"/>
        <v>#DIV/0!</v>
      </c>
      <c r="EG71" s="26" t="e">
        <f t="shared" si="45"/>
        <v>#DIV/0!</v>
      </c>
      <c r="EH71" s="26"/>
      <c r="EI71" s="26" t="e">
        <f t="shared" si="200"/>
        <v>#DIV/0!</v>
      </c>
      <c r="EJ71" s="26" t="e">
        <f t="shared" si="46"/>
        <v>#DIV/0!</v>
      </c>
      <c r="EK71" s="26"/>
      <c r="EL71" s="26" t="e">
        <f t="shared" si="201"/>
        <v>#DIV/0!</v>
      </c>
      <c r="EM71" s="26" t="e">
        <f t="shared" si="47"/>
        <v>#DIV/0!</v>
      </c>
      <c r="EN71" s="26"/>
      <c r="EO71" s="26" t="e">
        <f t="shared" si="202"/>
        <v>#DIV/0!</v>
      </c>
      <c r="EP71" s="26" t="e">
        <f t="shared" si="48"/>
        <v>#DIV/0!</v>
      </c>
      <c r="EQ71" s="26"/>
      <c r="ER71" s="26" t="e">
        <f t="shared" si="203"/>
        <v>#DIV/0!</v>
      </c>
      <c r="ES71" s="26" t="e">
        <f t="shared" si="49"/>
        <v>#DIV/0!</v>
      </c>
      <c r="ET71" s="26"/>
      <c r="EU71" s="26" t="e">
        <f t="shared" si="204"/>
        <v>#DIV/0!</v>
      </c>
      <c r="EV71" s="26" t="e">
        <f t="shared" si="50"/>
        <v>#DIV/0!</v>
      </c>
      <c r="EW71" s="26"/>
      <c r="EX71" s="26" t="e">
        <f t="shared" si="205"/>
        <v>#DIV/0!</v>
      </c>
      <c r="EY71" s="26" t="e">
        <f t="shared" si="51"/>
        <v>#DIV/0!</v>
      </c>
      <c r="EZ71" s="26"/>
      <c r="FA71" s="26" t="e">
        <f t="shared" si="206"/>
        <v>#DIV/0!</v>
      </c>
      <c r="FB71" s="26" t="e">
        <f t="shared" si="52"/>
        <v>#DIV/0!</v>
      </c>
    </row>
    <row r="72" spans="1:158" ht="14.25" x14ac:dyDescent="0.45">
      <c r="A72"/>
      <c r="B72"/>
      <c r="D72" s="24">
        <f t="shared" si="207"/>
        <v>-0.62536180070587166</v>
      </c>
      <c r="E72" s="24">
        <f t="shared" ref="E72:E80" si="249">D72^2</f>
        <v>0.39107738178209034</v>
      </c>
      <c r="G72" s="24">
        <f t="shared" si="208"/>
        <v>-0.62536180070587166</v>
      </c>
      <c r="H72" s="24">
        <f t="shared" si="227"/>
        <v>0.39107738178209034</v>
      </c>
      <c r="J72" s="24">
        <f t="shared" si="209"/>
        <v>-0.62536180070587166</v>
      </c>
      <c r="K72" s="24">
        <f t="shared" si="228"/>
        <v>0.39107738178209034</v>
      </c>
      <c r="M72" s="24">
        <f t="shared" si="210"/>
        <v>-0.16147874145856633</v>
      </c>
      <c r="N72" s="24">
        <f t="shared" si="229"/>
        <v>2.6075383943042509E-2</v>
      </c>
      <c r="P72" s="24">
        <f t="shared" si="211"/>
        <v>-0.427476750335817</v>
      </c>
      <c r="Q72" s="24">
        <f t="shared" si="230"/>
        <v>0.18273637207767043</v>
      </c>
      <c r="S72" s="24">
        <f t="shared" si="212"/>
        <v>-0.68910544762925863</v>
      </c>
      <c r="T72" s="24">
        <f t="shared" si="231"/>
        <v>0.47486631795232093</v>
      </c>
      <c r="V72" s="24">
        <f t="shared" si="213"/>
        <v>-0.99132072319842068</v>
      </c>
      <c r="W72" s="24">
        <f t="shared" si="232"/>
        <v>0.98271677624263976</v>
      </c>
      <c r="Y72" s="24">
        <f t="shared" si="214"/>
        <v>-1.2167573804541081</v>
      </c>
      <c r="Z72" s="24">
        <f t="shared" si="233"/>
        <v>1.4804985228895431</v>
      </c>
      <c r="AB72" s="24">
        <f t="shared" si="215"/>
        <v>-1.4625465394474264</v>
      </c>
      <c r="AC72" s="24">
        <f t="shared" si="234"/>
        <v>2.1390423800496423</v>
      </c>
      <c r="AE72" s="24">
        <f t="shared" si="216"/>
        <v>-1.5795648577436636</v>
      </c>
      <c r="AF72" s="24">
        <f t="shared" si="235"/>
        <v>2.4950251398187602</v>
      </c>
      <c r="AH72" s="24">
        <f t="shared" si="217"/>
        <v>-1.5170229895991145</v>
      </c>
      <c r="AI72" s="24">
        <f t="shared" si="107"/>
        <v>2.3013587509722351</v>
      </c>
      <c r="AK72" s="24">
        <f t="shared" si="218"/>
        <v>-1.4339260317025255</v>
      </c>
      <c r="AL72" s="24">
        <f t="shared" si="236"/>
        <v>2.0561438643941523</v>
      </c>
      <c r="AN72" s="24">
        <f t="shared" si="219"/>
        <v>-1.5025181862876966</v>
      </c>
      <c r="AO72" s="24">
        <f t="shared" si="237"/>
        <v>2.2575609001252692</v>
      </c>
      <c r="AQ72" s="24">
        <f t="shared" si="220"/>
        <v>-1.5585436474434782</v>
      </c>
      <c r="AR72" s="24">
        <f t="shared" si="238"/>
        <v>2.4290583009864206</v>
      </c>
      <c r="AT72" s="24">
        <f t="shared" si="221"/>
        <v>-1.820975401790609</v>
      </c>
      <c r="AU72" s="24">
        <f t="shared" si="239"/>
        <v>3.3159514139264701</v>
      </c>
      <c r="AW72" s="24">
        <f t="shared" si="222"/>
        <v>-2.0849062097300002</v>
      </c>
      <c r="AX72" s="24">
        <f t="shared" si="240"/>
        <v>4.3468339033707153</v>
      </c>
      <c r="AZ72" s="24">
        <f t="shared" si="223"/>
        <v>-2.0456190139858612</v>
      </c>
      <c r="BA72" s="24">
        <f t="shared" si="241"/>
        <v>4.1845571503804875</v>
      </c>
      <c r="BC72" s="24">
        <f t="shared" si="224"/>
        <v>-1.4909791372686594</v>
      </c>
      <c r="BD72" s="24">
        <f t="shared" si="242"/>
        <v>2.2230187877703957</v>
      </c>
      <c r="BF72" s="24">
        <f t="shared" si="225"/>
        <v>-1.8224768500257138</v>
      </c>
      <c r="BG72" s="24">
        <f t="shared" si="243"/>
        <v>3.3214218688796482</v>
      </c>
      <c r="BI72" s="24">
        <f t="shared" si="226"/>
        <v>-2.7690566685938474</v>
      </c>
      <c r="BJ72" s="24">
        <f t="shared" si="244"/>
        <v>7.6676748338840559</v>
      </c>
      <c r="BL72" s="24" t="e">
        <f t="shared" si="132"/>
        <v>#DIV/0!</v>
      </c>
      <c r="BM72" s="24" t="e">
        <f t="shared" si="245"/>
        <v>#DIV/0!</v>
      </c>
      <c r="BO72" s="24" t="e">
        <f t="shared" si="159"/>
        <v>#DIV/0!</v>
      </c>
      <c r="BP72" s="24" t="e">
        <f t="shared" si="246"/>
        <v>#DIV/0!</v>
      </c>
      <c r="BR72" s="24" t="e">
        <f t="shared" si="160"/>
        <v>#DIV/0!</v>
      </c>
      <c r="BS72" s="24" t="e">
        <f t="shared" si="247"/>
        <v>#DIV/0!</v>
      </c>
      <c r="BU72" s="24" t="e">
        <f t="shared" si="161"/>
        <v>#DIV/0!</v>
      </c>
      <c r="BV72" s="24" t="e">
        <f t="shared" si="248"/>
        <v>#DIV/0!</v>
      </c>
      <c r="BX72" s="25" t="e">
        <f t="shared" si="162"/>
        <v>#DIV/0!</v>
      </c>
      <c r="BY72" s="25" t="e">
        <f t="shared" ref="BY72:BY80" si="250">BX72^2</f>
        <v>#DIV/0!</v>
      </c>
      <c r="CA72" s="25" t="e">
        <f t="shared" si="163"/>
        <v>#DIV/0!</v>
      </c>
      <c r="CB72" s="25" t="e">
        <f t="shared" ref="CB72:CB80" si="251">CA72^2</f>
        <v>#DIV/0!</v>
      </c>
      <c r="CD72" s="26" t="e">
        <f t="shared" si="164"/>
        <v>#DIV/0!</v>
      </c>
      <c r="CE72" s="26" t="e">
        <f t="shared" ref="CE72:CE80" si="252">CD72^2</f>
        <v>#DIV/0!</v>
      </c>
      <c r="CG72" s="26" t="e">
        <f t="shared" si="165"/>
        <v>#DIV/0!</v>
      </c>
      <c r="CH72" s="26" t="e">
        <f t="shared" ref="CH72:CH80" si="253">CG72^2</f>
        <v>#DIV/0!</v>
      </c>
      <c r="CJ72" s="26" t="e">
        <f t="shared" si="166"/>
        <v>#DIV/0!</v>
      </c>
      <c r="CK72" s="26" t="e">
        <f t="shared" ref="CK72:CK80" si="254">CJ72^2</f>
        <v>#DIV/0!</v>
      </c>
      <c r="CM72" s="26" t="e">
        <f t="shared" si="167"/>
        <v>#DIV/0!</v>
      </c>
      <c r="CN72" s="26" t="e">
        <f t="shared" ref="CN72:CN80" si="255">CM72^2</f>
        <v>#DIV/0!</v>
      </c>
      <c r="CP72" s="26" t="e">
        <f t="shared" si="185"/>
        <v>#DIV/0!</v>
      </c>
      <c r="CQ72" s="26" t="e">
        <f t="shared" ref="CQ72:CQ80" si="256">CP72^2</f>
        <v>#DIV/0!</v>
      </c>
      <c r="CR72" s="26"/>
      <c r="CS72" s="26" t="e">
        <f t="shared" si="186"/>
        <v>#DIV/0!</v>
      </c>
      <c r="CT72" s="26" t="e">
        <f t="shared" ref="CT72:CT80" si="257">CS72^2</f>
        <v>#DIV/0!</v>
      </c>
      <c r="CU72" s="26"/>
      <c r="CV72" s="26" t="e">
        <f t="shared" si="187"/>
        <v>#DIV/0!</v>
      </c>
      <c r="CW72" s="26" t="e">
        <f t="shared" ref="CW72:CW80" si="258">CV72^2</f>
        <v>#DIV/0!</v>
      </c>
      <c r="CX72" s="26"/>
      <c r="CY72" s="26" t="e">
        <f t="shared" si="188"/>
        <v>#DIV/0!</v>
      </c>
      <c r="CZ72" s="26" t="e">
        <f t="shared" ref="CZ72:CZ80" si="259">CY72^2</f>
        <v>#DIV/0!</v>
      </c>
      <c r="DA72" s="26"/>
      <c r="DB72" s="26" t="e">
        <f t="shared" si="189"/>
        <v>#DIV/0!</v>
      </c>
      <c r="DC72" s="26" t="e">
        <f t="shared" ref="DC72:DC80" si="260">DB72^2</f>
        <v>#DIV/0!</v>
      </c>
      <c r="DD72" s="26"/>
      <c r="DE72" s="26" t="e">
        <f t="shared" si="190"/>
        <v>#DIV/0!</v>
      </c>
      <c r="DF72" s="26" t="e">
        <f t="shared" ref="DF72:DF80" si="261">DE72^2</f>
        <v>#DIV/0!</v>
      </c>
      <c r="DG72" s="26"/>
      <c r="DH72" s="26" t="e">
        <f t="shared" si="191"/>
        <v>#DIV/0!</v>
      </c>
      <c r="DI72" s="26" t="e">
        <f t="shared" ref="DI72:DI80" si="262">DH72^2</f>
        <v>#DIV/0!</v>
      </c>
      <c r="DJ72" s="26"/>
      <c r="DK72" s="26" t="e">
        <f t="shared" si="192"/>
        <v>#DIV/0!</v>
      </c>
      <c r="DL72" s="26" t="e">
        <f t="shared" ref="DL72:DL80" si="263">DK72^2</f>
        <v>#DIV/0!</v>
      </c>
      <c r="DM72" s="26"/>
      <c r="DN72" s="26" t="e">
        <f t="shared" si="193"/>
        <v>#DIV/0!</v>
      </c>
      <c r="DO72" s="26" t="e">
        <f t="shared" ref="DO72:DO80" si="264">DN72^2</f>
        <v>#DIV/0!</v>
      </c>
      <c r="DP72" s="26"/>
      <c r="DQ72" s="26" t="e">
        <f t="shared" si="194"/>
        <v>#DIV/0!</v>
      </c>
      <c r="DR72" s="26" t="e">
        <f t="shared" ref="DR72:DR80" si="265">DQ72^2</f>
        <v>#DIV/0!</v>
      </c>
      <c r="DS72" s="26"/>
      <c r="DT72" s="26" t="e">
        <f t="shared" si="195"/>
        <v>#DIV/0!</v>
      </c>
      <c r="DU72" s="26" t="e">
        <f t="shared" ref="DU72:DU80" si="266">DT72^2</f>
        <v>#DIV/0!</v>
      </c>
      <c r="DV72" s="26"/>
      <c r="DW72" s="26" t="e">
        <f t="shared" si="196"/>
        <v>#DIV/0!</v>
      </c>
      <c r="DX72" s="26" t="e">
        <f t="shared" ref="DX72:DX80" si="267">DW72^2</f>
        <v>#DIV/0!</v>
      </c>
      <c r="DZ72" s="26" t="e">
        <f t="shared" si="197"/>
        <v>#DIV/0!</v>
      </c>
      <c r="EA72" s="26" t="e">
        <f t="shared" ref="EA72:EA80" si="268">DZ72^2</f>
        <v>#DIV/0!</v>
      </c>
      <c r="EB72" s="26"/>
      <c r="EC72" s="26" t="e">
        <f t="shared" si="198"/>
        <v>#DIV/0!</v>
      </c>
      <c r="ED72" s="26" t="e">
        <f t="shared" ref="ED72:ED80" si="269">EC72^2</f>
        <v>#DIV/0!</v>
      </c>
      <c r="EE72" s="26"/>
      <c r="EF72" s="26" t="e">
        <f t="shared" si="199"/>
        <v>#DIV/0!</v>
      </c>
      <c r="EG72" s="26" t="e">
        <f t="shared" ref="EG72:EG80" si="270">EF72^2</f>
        <v>#DIV/0!</v>
      </c>
      <c r="EH72" s="26"/>
      <c r="EI72" s="26" t="e">
        <f t="shared" si="200"/>
        <v>#DIV/0!</v>
      </c>
      <c r="EJ72" s="26" t="e">
        <f t="shared" ref="EJ72:EJ80" si="271">EI72^2</f>
        <v>#DIV/0!</v>
      </c>
      <c r="EK72" s="26"/>
      <c r="EL72" s="26" t="e">
        <f t="shared" si="201"/>
        <v>#DIV/0!</v>
      </c>
      <c r="EM72" s="26" t="e">
        <f t="shared" ref="EM72:EM80" si="272">EL72^2</f>
        <v>#DIV/0!</v>
      </c>
      <c r="EN72" s="26"/>
      <c r="EO72" s="26" t="e">
        <f t="shared" si="202"/>
        <v>#DIV/0!</v>
      </c>
      <c r="EP72" s="26" t="e">
        <f t="shared" ref="EP72:EP80" si="273">EO72^2</f>
        <v>#DIV/0!</v>
      </c>
      <c r="EQ72" s="26"/>
      <c r="ER72" s="26" t="e">
        <f t="shared" si="203"/>
        <v>#DIV/0!</v>
      </c>
      <c r="ES72" s="26" t="e">
        <f t="shared" ref="ES72:ES80" si="274">ER72^2</f>
        <v>#DIV/0!</v>
      </c>
      <c r="ET72" s="26"/>
      <c r="EU72" s="26" t="e">
        <f t="shared" si="204"/>
        <v>#DIV/0!</v>
      </c>
      <c r="EV72" s="26" t="e">
        <f t="shared" ref="EV72:EV80" si="275">EU72^2</f>
        <v>#DIV/0!</v>
      </c>
      <c r="EW72" s="26"/>
      <c r="EX72" s="26" t="e">
        <f t="shared" si="205"/>
        <v>#DIV/0!</v>
      </c>
      <c r="EY72" s="26" t="e">
        <f t="shared" ref="EY72:EY80" si="276">EX72^2</f>
        <v>#DIV/0!</v>
      </c>
      <c r="EZ72" s="26"/>
      <c r="FA72" s="26" t="e">
        <f t="shared" si="206"/>
        <v>#DIV/0!</v>
      </c>
      <c r="FB72" s="26" t="e">
        <f t="shared" ref="FB72:FB80" si="277">FA72^2</f>
        <v>#DIV/0!</v>
      </c>
    </row>
    <row r="73" spans="1:158" ht="14.25" x14ac:dyDescent="0.45">
      <c r="A73"/>
      <c r="B73"/>
      <c r="D73" s="24">
        <f t="shared" si="207"/>
        <v>-0.62536180070587166</v>
      </c>
      <c r="E73" s="24">
        <f t="shared" si="249"/>
        <v>0.39107738178209034</v>
      </c>
      <c r="G73" s="24">
        <f t="shared" si="208"/>
        <v>-0.62536180070587166</v>
      </c>
      <c r="H73" s="24">
        <f t="shared" si="227"/>
        <v>0.39107738178209034</v>
      </c>
      <c r="J73" s="24">
        <f t="shared" si="209"/>
        <v>-0.62536180070587166</v>
      </c>
      <c r="K73" s="24">
        <f t="shared" si="228"/>
        <v>0.39107738178209034</v>
      </c>
      <c r="M73" s="24">
        <f t="shared" si="210"/>
        <v>-0.16147874145856633</v>
      </c>
      <c r="N73" s="24">
        <f t="shared" si="229"/>
        <v>2.6075383943042509E-2</v>
      </c>
      <c r="P73" s="24">
        <f t="shared" si="211"/>
        <v>-0.427476750335817</v>
      </c>
      <c r="Q73" s="24">
        <f t="shared" si="230"/>
        <v>0.18273637207767043</v>
      </c>
      <c r="S73" s="24">
        <f t="shared" si="212"/>
        <v>-0.68910544762925863</v>
      </c>
      <c r="T73" s="24">
        <f t="shared" si="231"/>
        <v>0.47486631795232093</v>
      </c>
      <c r="V73" s="24">
        <f t="shared" si="213"/>
        <v>-0.99132072319842068</v>
      </c>
      <c r="W73" s="24">
        <f t="shared" si="232"/>
        <v>0.98271677624263976</v>
      </c>
      <c r="Y73" s="24">
        <f t="shared" si="214"/>
        <v>-1.2167573804541081</v>
      </c>
      <c r="Z73" s="24">
        <f t="shared" si="233"/>
        <v>1.4804985228895431</v>
      </c>
      <c r="AB73" s="24">
        <f t="shared" si="215"/>
        <v>-1.4625465394474264</v>
      </c>
      <c r="AC73" s="24">
        <f t="shared" si="234"/>
        <v>2.1390423800496423</v>
      </c>
      <c r="AE73" s="24">
        <f t="shared" si="216"/>
        <v>-1.5795648577436636</v>
      </c>
      <c r="AF73" s="24">
        <f t="shared" si="235"/>
        <v>2.4950251398187602</v>
      </c>
      <c r="AH73" s="24">
        <f t="shared" si="217"/>
        <v>-1.5170229895991145</v>
      </c>
      <c r="AI73" s="24">
        <f t="shared" si="107"/>
        <v>2.3013587509722351</v>
      </c>
      <c r="AK73" s="24">
        <f t="shared" si="218"/>
        <v>-1.4339260317025255</v>
      </c>
      <c r="AL73" s="24">
        <f t="shared" si="236"/>
        <v>2.0561438643941523</v>
      </c>
      <c r="AN73" s="24">
        <f t="shared" si="219"/>
        <v>-1.5025181862876966</v>
      </c>
      <c r="AO73" s="24">
        <f t="shared" si="237"/>
        <v>2.2575609001252692</v>
      </c>
      <c r="AQ73" s="24">
        <f t="shared" si="220"/>
        <v>-1.5585436474434782</v>
      </c>
      <c r="AR73" s="24">
        <f t="shared" si="238"/>
        <v>2.4290583009864206</v>
      </c>
      <c r="AT73" s="24">
        <f t="shared" si="221"/>
        <v>-1.820975401790609</v>
      </c>
      <c r="AU73" s="24">
        <f t="shared" si="239"/>
        <v>3.3159514139264701</v>
      </c>
      <c r="AW73" s="24">
        <f t="shared" si="222"/>
        <v>-2.0849062097300002</v>
      </c>
      <c r="AX73" s="24">
        <f t="shared" si="240"/>
        <v>4.3468339033707153</v>
      </c>
      <c r="AZ73" s="24">
        <f t="shared" si="223"/>
        <v>-2.0456190139858612</v>
      </c>
      <c r="BA73" s="24">
        <f t="shared" si="241"/>
        <v>4.1845571503804875</v>
      </c>
      <c r="BC73" s="24">
        <f t="shared" si="224"/>
        <v>-1.4909791372686594</v>
      </c>
      <c r="BD73" s="24">
        <f t="shared" si="242"/>
        <v>2.2230187877703957</v>
      </c>
      <c r="BF73" s="24">
        <f t="shared" si="225"/>
        <v>-1.8224768500257138</v>
      </c>
      <c r="BG73" s="24">
        <f t="shared" si="243"/>
        <v>3.3214218688796482</v>
      </c>
      <c r="BI73" s="24">
        <f t="shared" si="226"/>
        <v>-2.7690566685938474</v>
      </c>
      <c r="BJ73" s="24">
        <f t="shared" si="244"/>
        <v>7.6676748338840559</v>
      </c>
      <c r="BL73" s="24" t="e">
        <f t="shared" si="132"/>
        <v>#DIV/0!</v>
      </c>
      <c r="BM73" s="24" t="e">
        <f t="shared" si="245"/>
        <v>#DIV/0!</v>
      </c>
      <c r="BO73" s="24" t="e">
        <f t="shared" si="159"/>
        <v>#DIV/0!</v>
      </c>
      <c r="BP73" s="24" t="e">
        <f t="shared" si="246"/>
        <v>#DIV/0!</v>
      </c>
      <c r="BR73" s="24" t="e">
        <f t="shared" si="160"/>
        <v>#DIV/0!</v>
      </c>
      <c r="BS73" s="24" t="e">
        <f t="shared" si="247"/>
        <v>#DIV/0!</v>
      </c>
      <c r="BU73" s="24" t="e">
        <f t="shared" si="161"/>
        <v>#DIV/0!</v>
      </c>
      <c r="BV73" s="24" t="e">
        <f t="shared" si="248"/>
        <v>#DIV/0!</v>
      </c>
      <c r="BX73" s="25" t="e">
        <f t="shared" si="162"/>
        <v>#DIV/0!</v>
      </c>
      <c r="BY73" s="25" t="e">
        <f t="shared" si="250"/>
        <v>#DIV/0!</v>
      </c>
      <c r="CA73" s="25" t="e">
        <f t="shared" si="163"/>
        <v>#DIV/0!</v>
      </c>
      <c r="CB73" s="25" t="e">
        <f t="shared" si="251"/>
        <v>#DIV/0!</v>
      </c>
      <c r="CD73" s="26" t="e">
        <f t="shared" si="164"/>
        <v>#DIV/0!</v>
      </c>
      <c r="CE73" s="26" t="e">
        <f t="shared" si="252"/>
        <v>#DIV/0!</v>
      </c>
      <c r="CG73" s="26" t="e">
        <f t="shared" si="165"/>
        <v>#DIV/0!</v>
      </c>
      <c r="CH73" s="26" t="e">
        <f t="shared" si="253"/>
        <v>#DIV/0!</v>
      </c>
      <c r="CJ73" s="26" t="e">
        <f t="shared" si="166"/>
        <v>#DIV/0!</v>
      </c>
      <c r="CK73" s="26" t="e">
        <f t="shared" si="254"/>
        <v>#DIV/0!</v>
      </c>
      <c r="CM73" s="26" t="e">
        <f t="shared" si="167"/>
        <v>#DIV/0!</v>
      </c>
      <c r="CN73" s="26" t="e">
        <f t="shared" si="255"/>
        <v>#DIV/0!</v>
      </c>
      <c r="CP73" s="26" t="e">
        <f t="shared" si="185"/>
        <v>#DIV/0!</v>
      </c>
      <c r="CQ73" s="26" t="e">
        <f t="shared" si="256"/>
        <v>#DIV/0!</v>
      </c>
      <c r="CR73" s="26"/>
      <c r="CS73" s="26" t="e">
        <f t="shared" si="186"/>
        <v>#DIV/0!</v>
      </c>
      <c r="CT73" s="26" t="e">
        <f t="shared" si="257"/>
        <v>#DIV/0!</v>
      </c>
      <c r="CU73" s="26"/>
      <c r="CV73" s="26" t="e">
        <f t="shared" si="187"/>
        <v>#DIV/0!</v>
      </c>
      <c r="CW73" s="26" t="e">
        <f t="shared" si="258"/>
        <v>#DIV/0!</v>
      </c>
      <c r="CX73" s="26"/>
      <c r="CY73" s="26" t="e">
        <f t="shared" si="188"/>
        <v>#DIV/0!</v>
      </c>
      <c r="CZ73" s="26" t="e">
        <f t="shared" si="259"/>
        <v>#DIV/0!</v>
      </c>
      <c r="DA73" s="26"/>
      <c r="DB73" s="26" t="e">
        <f t="shared" si="189"/>
        <v>#DIV/0!</v>
      </c>
      <c r="DC73" s="26" t="e">
        <f t="shared" si="260"/>
        <v>#DIV/0!</v>
      </c>
      <c r="DD73" s="26"/>
      <c r="DE73" s="26" t="e">
        <f t="shared" si="190"/>
        <v>#DIV/0!</v>
      </c>
      <c r="DF73" s="26" t="e">
        <f t="shared" si="261"/>
        <v>#DIV/0!</v>
      </c>
      <c r="DG73" s="26"/>
      <c r="DH73" s="26" t="e">
        <f t="shared" si="191"/>
        <v>#DIV/0!</v>
      </c>
      <c r="DI73" s="26" t="e">
        <f t="shared" si="262"/>
        <v>#DIV/0!</v>
      </c>
      <c r="DJ73" s="26"/>
      <c r="DK73" s="26" t="e">
        <f t="shared" si="192"/>
        <v>#DIV/0!</v>
      </c>
      <c r="DL73" s="26" t="e">
        <f t="shared" si="263"/>
        <v>#DIV/0!</v>
      </c>
      <c r="DM73" s="26"/>
      <c r="DN73" s="26" t="e">
        <f t="shared" si="193"/>
        <v>#DIV/0!</v>
      </c>
      <c r="DO73" s="26" t="e">
        <f t="shared" si="264"/>
        <v>#DIV/0!</v>
      </c>
      <c r="DP73" s="26"/>
      <c r="DQ73" s="26" t="e">
        <f t="shared" si="194"/>
        <v>#DIV/0!</v>
      </c>
      <c r="DR73" s="26" t="e">
        <f t="shared" si="265"/>
        <v>#DIV/0!</v>
      </c>
      <c r="DS73" s="26"/>
      <c r="DT73" s="26" t="e">
        <f t="shared" si="195"/>
        <v>#DIV/0!</v>
      </c>
      <c r="DU73" s="26" t="e">
        <f t="shared" si="266"/>
        <v>#DIV/0!</v>
      </c>
      <c r="DV73" s="26"/>
      <c r="DW73" s="26" t="e">
        <f t="shared" si="196"/>
        <v>#DIV/0!</v>
      </c>
      <c r="DX73" s="26" t="e">
        <f t="shared" si="267"/>
        <v>#DIV/0!</v>
      </c>
      <c r="DZ73" s="26" t="e">
        <f t="shared" si="197"/>
        <v>#DIV/0!</v>
      </c>
      <c r="EA73" s="26" t="e">
        <f t="shared" si="268"/>
        <v>#DIV/0!</v>
      </c>
      <c r="EB73" s="26"/>
      <c r="EC73" s="26" t="e">
        <f t="shared" si="198"/>
        <v>#DIV/0!</v>
      </c>
      <c r="ED73" s="26" t="e">
        <f t="shared" si="269"/>
        <v>#DIV/0!</v>
      </c>
      <c r="EE73" s="26"/>
      <c r="EF73" s="26" t="e">
        <f t="shared" si="199"/>
        <v>#DIV/0!</v>
      </c>
      <c r="EG73" s="26" t="e">
        <f t="shared" si="270"/>
        <v>#DIV/0!</v>
      </c>
      <c r="EH73" s="26"/>
      <c r="EI73" s="26" t="e">
        <f t="shared" si="200"/>
        <v>#DIV/0!</v>
      </c>
      <c r="EJ73" s="26" t="e">
        <f t="shared" si="271"/>
        <v>#DIV/0!</v>
      </c>
      <c r="EK73" s="26"/>
      <c r="EL73" s="26" t="e">
        <f t="shared" si="201"/>
        <v>#DIV/0!</v>
      </c>
      <c r="EM73" s="26" t="e">
        <f t="shared" si="272"/>
        <v>#DIV/0!</v>
      </c>
      <c r="EN73" s="26"/>
      <c r="EO73" s="26" t="e">
        <f t="shared" si="202"/>
        <v>#DIV/0!</v>
      </c>
      <c r="EP73" s="26" t="e">
        <f t="shared" si="273"/>
        <v>#DIV/0!</v>
      </c>
      <c r="EQ73" s="26"/>
      <c r="ER73" s="26" t="e">
        <f t="shared" si="203"/>
        <v>#DIV/0!</v>
      </c>
      <c r="ES73" s="26" t="e">
        <f t="shared" si="274"/>
        <v>#DIV/0!</v>
      </c>
      <c r="ET73" s="26"/>
      <c r="EU73" s="26" t="e">
        <f t="shared" si="204"/>
        <v>#DIV/0!</v>
      </c>
      <c r="EV73" s="26" t="e">
        <f t="shared" si="275"/>
        <v>#DIV/0!</v>
      </c>
      <c r="EW73" s="26"/>
      <c r="EX73" s="26" t="e">
        <f t="shared" si="205"/>
        <v>#DIV/0!</v>
      </c>
      <c r="EY73" s="26" t="e">
        <f t="shared" si="276"/>
        <v>#DIV/0!</v>
      </c>
      <c r="EZ73" s="26"/>
      <c r="FA73" s="26" t="e">
        <f t="shared" si="206"/>
        <v>#DIV/0!</v>
      </c>
      <c r="FB73" s="26" t="e">
        <f t="shared" si="277"/>
        <v>#DIV/0!</v>
      </c>
    </row>
    <row r="74" spans="1:158" ht="14.25" x14ac:dyDescent="0.45">
      <c r="A74"/>
      <c r="B74"/>
      <c r="D74" s="24">
        <f t="shared" si="207"/>
        <v>-0.62536180070587166</v>
      </c>
      <c r="E74" s="24">
        <f t="shared" si="249"/>
        <v>0.39107738178209034</v>
      </c>
      <c r="G74" s="24">
        <f t="shared" si="208"/>
        <v>-0.62536180070587166</v>
      </c>
      <c r="H74" s="24">
        <f t="shared" si="227"/>
        <v>0.39107738178209034</v>
      </c>
      <c r="J74" s="24">
        <f t="shared" si="209"/>
        <v>-0.62536180070587166</v>
      </c>
      <c r="K74" s="24">
        <f t="shared" si="228"/>
        <v>0.39107738178209034</v>
      </c>
      <c r="M74" s="24">
        <f t="shared" si="210"/>
        <v>-0.16147874145856633</v>
      </c>
      <c r="N74" s="24">
        <f t="shared" si="229"/>
        <v>2.6075383943042509E-2</v>
      </c>
      <c r="P74" s="24">
        <f t="shared" si="211"/>
        <v>-0.427476750335817</v>
      </c>
      <c r="Q74" s="24">
        <f t="shared" si="230"/>
        <v>0.18273637207767043</v>
      </c>
      <c r="S74" s="24">
        <f t="shared" si="212"/>
        <v>-0.68910544762925863</v>
      </c>
      <c r="T74" s="24">
        <f t="shared" si="231"/>
        <v>0.47486631795232093</v>
      </c>
      <c r="V74" s="24">
        <f t="shared" si="213"/>
        <v>-0.99132072319842068</v>
      </c>
      <c r="W74" s="24">
        <f t="shared" si="232"/>
        <v>0.98271677624263976</v>
      </c>
      <c r="Y74" s="24">
        <f t="shared" si="214"/>
        <v>-1.2167573804541081</v>
      </c>
      <c r="Z74" s="24">
        <f t="shared" si="233"/>
        <v>1.4804985228895431</v>
      </c>
      <c r="AB74" s="24">
        <f t="shared" si="215"/>
        <v>-1.4625465394474264</v>
      </c>
      <c r="AC74" s="24">
        <f t="shared" si="234"/>
        <v>2.1390423800496423</v>
      </c>
      <c r="AE74" s="24">
        <f t="shared" si="216"/>
        <v>-1.5795648577436636</v>
      </c>
      <c r="AF74" s="24">
        <f t="shared" si="235"/>
        <v>2.4950251398187602</v>
      </c>
      <c r="AH74" s="24">
        <f t="shared" si="217"/>
        <v>-1.5170229895991145</v>
      </c>
      <c r="AI74" s="24">
        <f t="shared" si="107"/>
        <v>2.3013587509722351</v>
      </c>
      <c r="AK74" s="24">
        <f t="shared" si="218"/>
        <v>-1.4339260317025255</v>
      </c>
      <c r="AL74" s="24">
        <f t="shared" si="236"/>
        <v>2.0561438643941523</v>
      </c>
      <c r="AN74" s="24">
        <f t="shared" si="219"/>
        <v>-1.5025181862876966</v>
      </c>
      <c r="AO74" s="24">
        <f t="shared" si="237"/>
        <v>2.2575609001252692</v>
      </c>
      <c r="AQ74" s="24">
        <f t="shared" si="220"/>
        <v>-1.5585436474434782</v>
      </c>
      <c r="AR74" s="24">
        <f t="shared" si="238"/>
        <v>2.4290583009864206</v>
      </c>
      <c r="AT74" s="24">
        <f t="shared" si="221"/>
        <v>-1.820975401790609</v>
      </c>
      <c r="AU74" s="24">
        <f t="shared" si="239"/>
        <v>3.3159514139264701</v>
      </c>
      <c r="AW74" s="24">
        <f t="shared" si="222"/>
        <v>-2.0849062097300002</v>
      </c>
      <c r="AX74" s="24">
        <f t="shared" si="240"/>
        <v>4.3468339033707153</v>
      </c>
      <c r="AZ74" s="24">
        <f t="shared" si="223"/>
        <v>-2.0456190139858612</v>
      </c>
      <c r="BA74" s="24">
        <f t="shared" si="241"/>
        <v>4.1845571503804875</v>
      </c>
      <c r="BC74" s="24">
        <f t="shared" si="224"/>
        <v>-1.4909791372686594</v>
      </c>
      <c r="BD74" s="24">
        <f t="shared" si="242"/>
        <v>2.2230187877703957</v>
      </c>
      <c r="BF74" s="24">
        <f t="shared" si="225"/>
        <v>-1.8224768500257138</v>
      </c>
      <c r="BG74" s="24">
        <f t="shared" si="243"/>
        <v>3.3214218688796482</v>
      </c>
      <c r="BI74" s="24">
        <f t="shared" si="226"/>
        <v>-2.7690566685938474</v>
      </c>
      <c r="BJ74" s="24">
        <f t="shared" si="244"/>
        <v>7.6676748338840559</v>
      </c>
      <c r="BL74" s="24" t="e">
        <f t="shared" si="132"/>
        <v>#DIV/0!</v>
      </c>
      <c r="BM74" s="24" t="e">
        <f t="shared" si="245"/>
        <v>#DIV/0!</v>
      </c>
      <c r="BO74" s="24" t="e">
        <f t="shared" si="159"/>
        <v>#DIV/0!</v>
      </c>
      <c r="BP74" s="24" t="e">
        <f t="shared" si="246"/>
        <v>#DIV/0!</v>
      </c>
      <c r="BR74" s="24" t="e">
        <f t="shared" si="160"/>
        <v>#DIV/0!</v>
      </c>
      <c r="BS74" s="24" t="e">
        <f t="shared" si="247"/>
        <v>#DIV/0!</v>
      </c>
      <c r="BU74" s="24" t="e">
        <f t="shared" si="161"/>
        <v>#DIV/0!</v>
      </c>
      <c r="BV74" s="24" t="e">
        <f t="shared" si="248"/>
        <v>#DIV/0!</v>
      </c>
      <c r="BX74" s="25" t="e">
        <f t="shared" si="162"/>
        <v>#DIV/0!</v>
      </c>
      <c r="BY74" s="25" t="e">
        <f t="shared" si="250"/>
        <v>#DIV/0!</v>
      </c>
      <c r="CA74" s="25" t="e">
        <f t="shared" si="163"/>
        <v>#DIV/0!</v>
      </c>
      <c r="CB74" s="25" t="e">
        <f t="shared" si="251"/>
        <v>#DIV/0!</v>
      </c>
      <c r="CD74" s="26" t="e">
        <f t="shared" si="164"/>
        <v>#DIV/0!</v>
      </c>
      <c r="CE74" s="26" t="e">
        <f t="shared" si="252"/>
        <v>#DIV/0!</v>
      </c>
      <c r="CG74" s="26" t="e">
        <f t="shared" si="165"/>
        <v>#DIV/0!</v>
      </c>
      <c r="CH74" s="26" t="e">
        <f t="shared" si="253"/>
        <v>#DIV/0!</v>
      </c>
      <c r="CJ74" s="26" t="e">
        <f t="shared" si="166"/>
        <v>#DIV/0!</v>
      </c>
      <c r="CK74" s="26" t="e">
        <f t="shared" si="254"/>
        <v>#DIV/0!</v>
      </c>
      <c r="CM74" s="26" t="e">
        <f t="shared" si="167"/>
        <v>#DIV/0!</v>
      </c>
      <c r="CN74" s="26" t="e">
        <f t="shared" si="255"/>
        <v>#DIV/0!</v>
      </c>
      <c r="CP74" s="26" t="e">
        <f t="shared" si="185"/>
        <v>#DIV/0!</v>
      </c>
      <c r="CQ74" s="26" t="e">
        <f t="shared" si="256"/>
        <v>#DIV/0!</v>
      </c>
      <c r="CR74" s="26"/>
      <c r="CS74" s="26" t="e">
        <f t="shared" si="186"/>
        <v>#DIV/0!</v>
      </c>
      <c r="CT74" s="26" t="e">
        <f t="shared" si="257"/>
        <v>#DIV/0!</v>
      </c>
      <c r="CU74" s="26"/>
      <c r="CV74" s="26" t="e">
        <f t="shared" si="187"/>
        <v>#DIV/0!</v>
      </c>
      <c r="CW74" s="26" t="e">
        <f t="shared" si="258"/>
        <v>#DIV/0!</v>
      </c>
      <c r="CX74" s="26"/>
      <c r="CY74" s="26" t="e">
        <f t="shared" si="188"/>
        <v>#DIV/0!</v>
      </c>
      <c r="CZ74" s="26" t="e">
        <f t="shared" si="259"/>
        <v>#DIV/0!</v>
      </c>
      <c r="DA74" s="26"/>
      <c r="DB74" s="26" t="e">
        <f t="shared" si="189"/>
        <v>#DIV/0!</v>
      </c>
      <c r="DC74" s="26" t="e">
        <f t="shared" si="260"/>
        <v>#DIV/0!</v>
      </c>
      <c r="DD74" s="26"/>
      <c r="DE74" s="26" t="e">
        <f t="shared" si="190"/>
        <v>#DIV/0!</v>
      </c>
      <c r="DF74" s="26" t="e">
        <f t="shared" si="261"/>
        <v>#DIV/0!</v>
      </c>
      <c r="DG74" s="26"/>
      <c r="DH74" s="26" t="e">
        <f t="shared" si="191"/>
        <v>#DIV/0!</v>
      </c>
      <c r="DI74" s="26" t="e">
        <f t="shared" si="262"/>
        <v>#DIV/0!</v>
      </c>
      <c r="DJ74" s="26"/>
      <c r="DK74" s="26" t="e">
        <f t="shared" si="192"/>
        <v>#DIV/0!</v>
      </c>
      <c r="DL74" s="26" t="e">
        <f t="shared" si="263"/>
        <v>#DIV/0!</v>
      </c>
      <c r="DM74" s="26"/>
      <c r="DN74" s="26" t="e">
        <f t="shared" si="193"/>
        <v>#DIV/0!</v>
      </c>
      <c r="DO74" s="26" t="e">
        <f t="shared" si="264"/>
        <v>#DIV/0!</v>
      </c>
      <c r="DP74" s="26"/>
      <c r="DQ74" s="26" t="e">
        <f t="shared" si="194"/>
        <v>#DIV/0!</v>
      </c>
      <c r="DR74" s="26" t="e">
        <f t="shared" si="265"/>
        <v>#DIV/0!</v>
      </c>
      <c r="DS74" s="26"/>
      <c r="DT74" s="26" t="e">
        <f t="shared" si="195"/>
        <v>#DIV/0!</v>
      </c>
      <c r="DU74" s="26" t="e">
        <f t="shared" si="266"/>
        <v>#DIV/0!</v>
      </c>
      <c r="DV74" s="26"/>
      <c r="DW74" s="26" t="e">
        <f t="shared" si="196"/>
        <v>#DIV/0!</v>
      </c>
      <c r="DX74" s="26" t="e">
        <f t="shared" si="267"/>
        <v>#DIV/0!</v>
      </c>
      <c r="DZ74" s="26" t="e">
        <f t="shared" si="197"/>
        <v>#DIV/0!</v>
      </c>
      <c r="EA74" s="26" t="e">
        <f t="shared" si="268"/>
        <v>#DIV/0!</v>
      </c>
      <c r="EB74" s="26"/>
      <c r="EC74" s="26" t="e">
        <f t="shared" si="198"/>
        <v>#DIV/0!</v>
      </c>
      <c r="ED74" s="26" t="e">
        <f t="shared" si="269"/>
        <v>#DIV/0!</v>
      </c>
      <c r="EE74" s="26"/>
      <c r="EF74" s="26" t="e">
        <f t="shared" si="199"/>
        <v>#DIV/0!</v>
      </c>
      <c r="EG74" s="26" t="e">
        <f t="shared" si="270"/>
        <v>#DIV/0!</v>
      </c>
      <c r="EH74" s="26"/>
      <c r="EI74" s="26" t="e">
        <f t="shared" si="200"/>
        <v>#DIV/0!</v>
      </c>
      <c r="EJ74" s="26" t="e">
        <f t="shared" si="271"/>
        <v>#DIV/0!</v>
      </c>
      <c r="EK74" s="26"/>
      <c r="EL74" s="26" t="e">
        <f t="shared" si="201"/>
        <v>#DIV/0!</v>
      </c>
      <c r="EM74" s="26" t="e">
        <f t="shared" si="272"/>
        <v>#DIV/0!</v>
      </c>
      <c r="EN74" s="26"/>
      <c r="EO74" s="26" t="e">
        <f t="shared" si="202"/>
        <v>#DIV/0!</v>
      </c>
      <c r="EP74" s="26" t="e">
        <f t="shared" si="273"/>
        <v>#DIV/0!</v>
      </c>
      <c r="EQ74" s="26"/>
      <c r="ER74" s="26" t="e">
        <f t="shared" si="203"/>
        <v>#DIV/0!</v>
      </c>
      <c r="ES74" s="26" t="e">
        <f t="shared" si="274"/>
        <v>#DIV/0!</v>
      </c>
      <c r="ET74" s="26"/>
      <c r="EU74" s="26" t="e">
        <f t="shared" si="204"/>
        <v>#DIV/0!</v>
      </c>
      <c r="EV74" s="26" t="e">
        <f t="shared" si="275"/>
        <v>#DIV/0!</v>
      </c>
      <c r="EW74" s="26"/>
      <c r="EX74" s="26" t="e">
        <f t="shared" si="205"/>
        <v>#DIV/0!</v>
      </c>
      <c r="EY74" s="26" t="e">
        <f t="shared" si="276"/>
        <v>#DIV/0!</v>
      </c>
      <c r="EZ74" s="26"/>
      <c r="FA74" s="26" t="e">
        <f t="shared" si="206"/>
        <v>#DIV/0!</v>
      </c>
      <c r="FB74" s="26" t="e">
        <f t="shared" si="277"/>
        <v>#DIV/0!</v>
      </c>
    </row>
    <row r="75" spans="1:158" ht="14.25" x14ac:dyDescent="0.45">
      <c r="A75"/>
      <c r="B75"/>
      <c r="D75" s="24">
        <f t="shared" si="207"/>
        <v>-0.62536180070587166</v>
      </c>
      <c r="E75" s="24">
        <f t="shared" si="249"/>
        <v>0.39107738178209034</v>
      </c>
      <c r="G75" s="24">
        <f t="shared" si="208"/>
        <v>-0.62536180070587166</v>
      </c>
      <c r="H75" s="24">
        <f t="shared" si="227"/>
        <v>0.39107738178209034</v>
      </c>
      <c r="J75" s="24">
        <f t="shared" si="209"/>
        <v>-0.62536180070587166</v>
      </c>
      <c r="K75" s="24">
        <f t="shared" si="228"/>
        <v>0.39107738178209034</v>
      </c>
      <c r="M75" s="24">
        <f t="shared" si="210"/>
        <v>-0.16147874145856633</v>
      </c>
      <c r="N75" s="24">
        <f t="shared" si="229"/>
        <v>2.6075383943042509E-2</v>
      </c>
      <c r="P75" s="24">
        <f t="shared" si="211"/>
        <v>-0.427476750335817</v>
      </c>
      <c r="Q75" s="24">
        <f t="shared" si="230"/>
        <v>0.18273637207767043</v>
      </c>
      <c r="S75" s="24">
        <f t="shared" si="212"/>
        <v>-0.68910544762925863</v>
      </c>
      <c r="T75" s="24">
        <f t="shared" si="231"/>
        <v>0.47486631795232093</v>
      </c>
      <c r="V75" s="24">
        <f t="shared" si="213"/>
        <v>-0.99132072319842068</v>
      </c>
      <c r="W75" s="24">
        <f t="shared" si="232"/>
        <v>0.98271677624263976</v>
      </c>
      <c r="Y75" s="24">
        <f t="shared" si="214"/>
        <v>-1.2167573804541081</v>
      </c>
      <c r="Z75" s="24">
        <f t="shared" si="233"/>
        <v>1.4804985228895431</v>
      </c>
      <c r="AB75" s="24">
        <f t="shared" si="215"/>
        <v>-1.4625465394474264</v>
      </c>
      <c r="AC75" s="24">
        <f t="shared" si="234"/>
        <v>2.1390423800496423</v>
      </c>
      <c r="AE75" s="24">
        <f t="shared" si="216"/>
        <v>-1.5795648577436636</v>
      </c>
      <c r="AF75" s="24">
        <f t="shared" si="235"/>
        <v>2.4950251398187602</v>
      </c>
      <c r="AH75" s="24">
        <f t="shared" si="217"/>
        <v>-1.5170229895991145</v>
      </c>
      <c r="AI75" s="24">
        <f t="shared" si="107"/>
        <v>2.3013587509722351</v>
      </c>
      <c r="AK75" s="24">
        <f t="shared" si="218"/>
        <v>-1.4339260317025255</v>
      </c>
      <c r="AL75" s="24">
        <f t="shared" si="236"/>
        <v>2.0561438643941523</v>
      </c>
      <c r="AN75" s="24">
        <f t="shared" si="219"/>
        <v>-1.5025181862876966</v>
      </c>
      <c r="AO75" s="24">
        <f t="shared" si="237"/>
        <v>2.2575609001252692</v>
      </c>
      <c r="AQ75" s="24">
        <f t="shared" si="220"/>
        <v>-1.5585436474434782</v>
      </c>
      <c r="AR75" s="24">
        <f t="shared" si="238"/>
        <v>2.4290583009864206</v>
      </c>
      <c r="AT75" s="24">
        <f t="shared" si="221"/>
        <v>-1.820975401790609</v>
      </c>
      <c r="AU75" s="24">
        <f t="shared" si="239"/>
        <v>3.3159514139264701</v>
      </c>
      <c r="AW75" s="24">
        <f t="shared" si="222"/>
        <v>-2.0849062097300002</v>
      </c>
      <c r="AX75" s="24">
        <f t="shared" si="240"/>
        <v>4.3468339033707153</v>
      </c>
      <c r="AZ75" s="24">
        <f t="shared" si="223"/>
        <v>-2.0456190139858612</v>
      </c>
      <c r="BA75" s="24">
        <f t="shared" si="241"/>
        <v>4.1845571503804875</v>
      </c>
      <c r="BC75" s="24">
        <f t="shared" si="224"/>
        <v>-1.4909791372686594</v>
      </c>
      <c r="BD75" s="24">
        <f t="shared" si="242"/>
        <v>2.2230187877703957</v>
      </c>
      <c r="BF75" s="24">
        <f t="shared" si="225"/>
        <v>-1.8224768500257138</v>
      </c>
      <c r="BG75" s="24">
        <f t="shared" si="243"/>
        <v>3.3214218688796482</v>
      </c>
      <c r="BI75" s="24">
        <f t="shared" si="226"/>
        <v>-2.7690566685938474</v>
      </c>
      <c r="BJ75" s="24">
        <f t="shared" si="244"/>
        <v>7.6676748338840559</v>
      </c>
      <c r="BL75" s="24" t="e">
        <f t="shared" si="132"/>
        <v>#DIV/0!</v>
      </c>
      <c r="BM75" s="24" t="e">
        <f t="shared" si="245"/>
        <v>#DIV/0!</v>
      </c>
      <c r="BO75" s="24" t="e">
        <f t="shared" si="159"/>
        <v>#DIV/0!</v>
      </c>
      <c r="BP75" s="24" t="e">
        <f t="shared" si="246"/>
        <v>#DIV/0!</v>
      </c>
      <c r="BR75" s="24" t="e">
        <f t="shared" si="160"/>
        <v>#DIV/0!</v>
      </c>
      <c r="BS75" s="24" t="e">
        <f t="shared" si="247"/>
        <v>#DIV/0!</v>
      </c>
      <c r="BU75" s="24" t="e">
        <f t="shared" si="161"/>
        <v>#DIV/0!</v>
      </c>
      <c r="BV75" s="24" t="e">
        <f t="shared" si="248"/>
        <v>#DIV/0!</v>
      </c>
      <c r="BX75" s="25" t="e">
        <f t="shared" si="162"/>
        <v>#DIV/0!</v>
      </c>
      <c r="BY75" s="25" t="e">
        <f t="shared" si="250"/>
        <v>#DIV/0!</v>
      </c>
      <c r="CA75" s="25" t="e">
        <f t="shared" si="163"/>
        <v>#DIV/0!</v>
      </c>
      <c r="CB75" s="25" t="e">
        <f t="shared" si="251"/>
        <v>#DIV/0!</v>
      </c>
      <c r="CD75" s="26" t="e">
        <f t="shared" si="164"/>
        <v>#DIV/0!</v>
      </c>
      <c r="CE75" s="26" t="e">
        <f t="shared" si="252"/>
        <v>#DIV/0!</v>
      </c>
      <c r="CG75" s="26" t="e">
        <f t="shared" si="165"/>
        <v>#DIV/0!</v>
      </c>
      <c r="CH75" s="26" t="e">
        <f t="shared" si="253"/>
        <v>#DIV/0!</v>
      </c>
      <c r="CJ75" s="26" t="e">
        <f t="shared" si="166"/>
        <v>#DIV/0!</v>
      </c>
      <c r="CK75" s="26" t="e">
        <f t="shared" si="254"/>
        <v>#DIV/0!</v>
      </c>
      <c r="CM75" s="26" t="e">
        <f t="shared" si="167"/>
        <v>#DIV/0!</v>
      </c>
      <c r="CN75" s="26" t="e">
        <f t="shared" si="255"/>
        <v>#DIV/0!</v>
      </c>
      <c r="CP75" s="26" t="e">
        <f t="shared" si="185"/>
        <v>#DIV/0!</v>
      </c>
      <c r="CQ75" s="26" t="e">
        <f t="shared" si="256"/>
        <v>#DIV/0!</v>
      </c>
      <c r="CR75" s="26"/>
      <c r="CS75" s="26" t="e">
        <f t="shared" si="186"/>
        <v>#DIV/0!</v>
      </c>
      <c r="CT75" s="26" t="e">
        <f t="shared" si="257"/>
        <v>#DIV/0!</v>
      </c>
      <c r="CU75" s="26"/>
      <c r="CV75" s="26" t="e">
        <f t="shared" si="187"/>
        <v>#DIV/0!</v>
      </c>
      <c r="CW75" s="26" t="e">
        <f t="shared" si="258"/>
        <v>#DIV/0!</v>
      </c>
      <c r="CX75" s="26"/>
      <c r="CY75" s="26" t="e">
        <f t="shared" si="188"/>
        <v>#DIV/0!</v>
      </c>
      <c r="CZ75" s="26" t="e">
        <f t="shared" si="259"/>
        <v>#DIV/0!</v>
      </c>
      <c r="DA75" s="26"/>
      <c r="DB75" s="26" t="e">
        <f t="shared" si="189"/>
        <v>#DIV/0!</v>
      </c>
      <c r="DC75" s="26" t="e">
        <f t="shared" si="260"/>
        <v>#DIV/0!</v>
      </c>
      <c r="DD75" s="26"/>
      <c r="DE75" s="26" t="e">
        <f t="shared" si="190"/>
        <v>#DIV/0!</v>
      </c>
      <c r="DF75" s="26" t="e">
        <f t="shared" si="261"/>
        <v>#DIV/0!</v>
      </c>
      <c r="DG75" s="26"/>
      <c r="DH75" s="26" t="e">
        <f t="shared" si="191"/>
        <v>#DIV/0!</v>
      </c>
      <c r="DI75" s="26" t="e">
        <f t="shared" si="262"/>
        <v>#DIV/0!</v>
      </c>
      <c r="DJ75" s="26"/>
      <c r="DK75" s="26" t="e">
        <f t="shared" si="192"/>
        <v>#DIV/0!</v>
      </c>
      <c r="DL75" s="26" t="e">
        <f t="shared" si="263"/>
        <v>#DIV/0!</v>
      </c>
      <c r="DM75" s="26"/>
      <c r="DN75" s="26" t="e">
        <f t="shared" si="193"/>
        <v>#DIV/0!</v>
      </c>
      <c r="DO75" s="26" t="e">
        <f t="shared" si="264"/>
        <v>#DIV/0!</v>
      </c>
      <c r="DP75" s="26"/>
      <c r="DQ75" s="26" t="e">
        <f t="shared" si="194"/>
        <v>#DIV/0!</v>
      </c>
      <c r="DR75" s="26" t="e">
        <f t="shared" si="265"/>
        <v>#DIV/0!</v>
      </c>
      <c r="DS75" s="26"/>
      <c r="DT75" s="26" t="e">
        <f t="shared" si="195"/>
        <v>#DIV/0!</v>
      </c>
      <c r="DU75" s="26" t="e">
        <f t="shared" si="266"/>
        <v>#DIV/0!</v>
      </c>
      <c r="DV75" s="26"/>
      <c r="DW75" s="26" t="e">
        <f t="shared" si="196"/>
        <v>#DIV/0!</v>
      </c>
      <c r="DX75" s="26" t="e">
        <f t="shared" si="267"/>
        <v>#DIV/0!</v>
      </c>
      <c r="DZ75" s="26" t="e">
        <f t="shared" si="197"/>
        <v>#DIV/0!</v>
      </c>
      <c r="EA75" s="26" t="e">
        <f t="shared" si="268"/>
        <v>#DIV/0!</v>
      </c>
      <c r="EB75" s="26"/>
      <c r="EC75" s="26" t="e">
        <f t="shared" si="198"/>
        <v>#DIV/0!</v>
      </c>
      <c r="ED75" s="26" t="e">
        <f t="shared" si="269"/>
        <v>#DIV/0!</v>
      </c>
      <c r="EE75" s="26"/>
      <c r="EF75" s="26" t="e">
        <f t="shared" si="199"/>
        <v>#DIV/0!</v>
      </c>
      <c r="EG75" s="26" t="e">
        <f t="shared" si="270"/>
        <v>#DIV/0!</v>
      </c>
      <c r="EH75" s="26"/>
      <c r="EI75" s="26" t="e">
        <f t="shared" si="200"/>
        <v>#DIV/0!</v>
      </c>
      <c r="EJ75" s="26" t="e">
        <f t="shared" si="271"/>
        <v>#DIV/0!</v>
      </c>
      <c r="EK75" s="26"/>
      <c r="EL75" s="26" t="e">
        <f t="shared" si="201"/>
        <v>#DIV/0!</v>
      </c>
      <c r="EM75" s="26" t="e">
        <f t="shared" si="272"/>
        <v>#DIV/0!</v>
      </c>
      <c r="EN75" s="26"/>
      <c r="EO75" s="26" t="e">
        <f t="shared" si="202"/>
        <v>#DIV/0!</v>
      </c>
      <c r="EP75" s="26" t="e">
        <f t="shared" si="273"/>
        <v>#DIV/0!</v>
      </c>
      <c r="EQ75" s="26"/>
      <c r="ER75" s="26" t="e">
        <f t="shared" si="203"/>
        <v>#DIV/0!</v>
      </c>
      <c r="ES75" s="26" t="e">
        <f t="shared" si="274"/>
        <v>#DIV/0!</v>
      </c>
      <c r="ET75" s="26"/>
      <c r="EU75" s="26" t="e">
        <f t="shared" si="204"/>
        <v>#DIV/0!</v>
      </c>
      <c r="EV75" s="26" t="e">
        <f t="shared" si="275"/>
        <v>#DIV/0!</v>
      </c>
      <c r="EW75" s="26"/>
      <c r="EX75" s="26" t="e">
        <f t="shared" si="205"/>
        <v>#DIV/0!</v>
      </c>
      <c r="EY75" s="26" t="e">
        <f t="shared" si="276"/>
        <v>#DIV/0!</v>
      </c>
      <c r="EZ75" s="26"/>
      <c r="FA75" s="26" t="e">
        <f t="shared" si="206"/>
        <v>#DIV/0!</v>
      </c>
      <c r="FB75" s="26" t="e">
        <f t="shared" si="277"/>
        <v>#DIV/0!</v>
      </c>
    </row>
    <row r="76" spans="1:158" ht="14.25" x14ac:dyDescent="0.45">
      <c r="A76"/>
      <c r="B76"/>
      <c r="D76" s="24">
        <f t="shared" si="207"/>
        <v>-0.62536180070587166</v>
      </c>
      <c r="E76" s="24">
        <f t="shared" si="249"/>
        <v>0.39107738178209034</v>
      </c>
      <c r="G76" s="24">
        <f t="shared" si="208"/>
        <v>-0.62536180070587166</v>
      </c>
      <c r="H76" s="24">
        <f t="shared" si="227"/>
        <v>0.39107738178209034</v>
      </c>
      <c r="J76" s="24">
        <f t="shared" si="209"/>
        <v>-0.62536180070587166</v>
      </c>
      <c r="K76" s="24">
        <f t="shared" si="228"/>
        <v>0.39107738178209034</v>
      </c>
      <c r="M76" s="24">
        <f t="shared" si="210"/>
        <v>-0.16147874145856633</v>
      </c>
      <c r="N76" s="24">
        <f t="shared" si="229"/>
        <v>2.6075383943042509E-2</v>
      </c>
      <c r="P76" s="24">
        <f t="shared" si="211"/>
        <v>-0.427476750335817</v>
      </c>
      <c r="Q76" s="24">
        <f t="shared" si="230"/>
        <v>0.18273637207767043</v>
      </c>
      <c r="S76" s="24">
        <f t="shared" si="212"/>
        <v>-0.68910544762925863</v>
      </c>
      <c r="T76" s="24">
        <f t="shared" si="231"/>
        <v>0.47486631795232093</v>
      </c>
      <c r="V76" s="24">
        <f t="shared" si="213"/>
        <v>-0.99132072319842068</v>
      </c>
      <c r="W76" s="24">
        <f t="shared" si="232"/>
        <v>0.98271677624263976</v>
      </c>
      <c r="Y76" s="24">
        <f t="shared" si="214"/>
        <v>-1.2167573804541081</v>
      </c>
      <c r="Z76" s="24">
        <f t="shared" si="233"/>
        <v>1.4804985228895431</v>
      </c>
      <c r="AB76" s="24">
        <f t="shared" si="215"/>
        <v>-1.4625465394474264</v>
      </c>
      <c r="AC76" s="24">
        <f t="shared" si="234"/>
        <v>2.1390423800496423</v>
      </c>
      <c r="AE76" s="24">
        <f t="shared" si="216"/>
        <v>-1.5795648577436636</v>
      </c>
      <c r="AF76" s="24">
        <f t="shared" si="235"/>
        <v>2.4950251398187602</v>
      </c>
      <c r="AH76" s="24">
        <f t="shared" si="217"/>
        <v>-1.5170229895991145</v>
      </c>
      <c r="AI76" s="24">
        <f t="shared" si="107"/>
        <v>2.3013587509722351</v>
      </c>
      <c r="AK76" s="24">
        <f t="shared" si="218"/>
        <v>-1.4339260317025255</v>
      </c>
      <c r="AL76" s="24">
        <f t="shared" si="236"/>
        <v>2.0561438643941523</v>
      </c>
      <c r="AN76" s="24">
        <f t="shared" si="219"/>
        <v>-1.5025181862876966</v>
      </c>
      <c r="AO76" s="24">
        <f t="shared" si="237"/>
        <v>2.2575609001252692</v>
      </c>
      <c r="AQ76" s="24">
        <f t="shared" si="220"/>
        <v>-1.5585436474434782</v>
      </c>
      <c r="AR76" s="24">
        <f t="shared" si="238"/>
        <v>2.4290583009864206</v>
      </c>
      <c r="AT76" s="24">
        <f t="shared" si="221"/>
        <v>-1.820975401790609</v>
      </c>
      <c r="AU76" s="24">
        <f t="shared" si="239"/>
        <v>3.3159514139264701</v>
      </c>
      <c r="AW76" s="24">
        <f t="shared" si="222"/>
        <v>-2.0849062097300002</v>
      </c>
      <c r="AX76" s="24">
        <f t="shared" si="240"/>
        <v>4.3468339033707153</v>
      </c>
      <c r="AZ76" s="24">
        <f t="shared" si="223"/>
        <v>-2.0456190139858612</v>
      </c>
      <c r="BA76" s="24">
        <f t="shared" si="241"/>
        <v>4.1845571503804875</v>
      </c>
      <c r="BC76" s="24">
        <f t="shared" si="224"/>
        <v>-1.4909791372686594</v>
      </c>
      <c r="BD76" s="24">
        <f t="shared" si="242"/>
        <v>2.2230187877703957</v>
      </c>
      <c r="BF76" s="24">
        <f t="shared" si="225"/>
        <v>-1.8224768500257138</v>
      </c>
      <c r="BG76" s="24">
        <f t="shared" si="243"/>
        <v>3.3214218688796482</v>
      </c>
      <c r="BI76" s="24">
        <f t="shared" si="226"/>
        <v>-2.7690566685938474</v>
      </c>
      <c r="BJ76" s="24">
        <f t="shared" si="244"/>
        <v>7.6676748338840559</v>
      </c>
      <c r="BL76" s="24" t="e">
        <f t="shared" si="132"/>
        <v>#DIV/0!</v>
      </c>
      <c r="BM76" s="24" t="e">
        <f t="shared" si="245"/>
        <v>#DIV/0!</v>
      </c>
      <c r="BO76" s="24" t="e">
        <f t="shared" si="159"/>
        <v>#DIV/0!</v>
      </c>
      <c r="BP76" s="24" t="e">
        <f t="shared" si="246"/>
        <v>#DIV/0!</v>
      </c>
      <c r="BR76" s="24" t="e">
        <f t="shared" si="160"/>
        <v>#DIV/0!</v>
      </c>
      <c r="BS76" s="24" t="e">
        <f t="shared" si="247"/>
        <v>#DIV/0!</v>
      </c>
      <c r="BU76" s="24" t="e">
        <f t="shared" si="161"/>
        <v>#DIV/0!</v>
      </c>
      <c r="BV76" s="24" t="e">
        <f t="shared" si="248"/>
        <v>#DIV/0!</v>
      </c>
      <c r="BX76" s="25" t="e">
        <f t="shared" si="162"/>
        <v>#DIV/0!</v>
      </c>
      <c r="BY76" s="25" t="e">
        <f t="shared" si="250"/>
        <v>#DIV/0!</v>
      </c>
      <c r="CA76" s="25" t="e">
        <f t="shared" si="163"/>
        <v>#DIV/0!</v>
      </c>
      <c r="CB76" s="25" t="e">
        <f t="shared" si="251"/>
        <v>#DIV/0!</v>
      </c>
      <c r="CD76" s="26" t="e">
        <f t="shared" si="164"/>
        <v>#DIV/0!</v>
      </c>
      <c r="CE76" s="26" t="e">
        <f t="shared" si="252"/>
        <v>#DIV/0!</v>
      </c>
      <c r="CG76" s="26" t="e">
        <f t="shared" si="165"/>
        <v>#DIV/0!</v>
      </c>
      <c r="CH76" s="26" t="e">
        <f t="shared" si="253"/>
        <v>#DIV/0!</v>
      </c>
      <c r="CJ76" s="26" t="e">
        <f t="shared" si="166"/>
        <v>#DIV/0!</v>
      </c>
      <c r="CK76" s="26" t="e">
        <f t="shared" si="254"/>
        <v>#DIV/0!</v>
      </c>
      <c r="CM76" s="26" t="e">
        <f t="shared" si="167"/>
        <v>#DIV/0!</v>
      </c>
      <c r="CN76" s="26" t="e">
        <f t="shared" si="255"/>
        <v>#DIV/0!</v>
      </c>
      <c r="CP76" s="26" t="e">
        <f t="shared" si="185"/>
        <v>#DIV/0!</v>
      </c>
      <c r="CQ76" s="26" t="e">
        <f t="shared" si="256"/>
        <v>#DIV/0!</v>
      </c>
      <c r="CR76" s="26"/>
      <c r="CS76" s="26" t="e">
        <f t="shared" si="186"/>
        <v>#DIV/0!</v>
      </c>
      <c r="CT76" s="26" t="e">
        <f t="shared" si="257"/>
        <v>#DIV/0!</v>
      </c>
      <c r="CU76" s="26"/>
      <c r="CV76" s="26" t="e">
        <f t="shared" si="187"/>
        <v>#DIV/0!</v>
      </c>
      <c r="CW76" s="26" t="e">
        <f t="shared" si="258"/>
        <v>#DIV/0!</v>
      </c>
      <c r="CX76" s="26"/>
      <c r="CY76" s="26" t="e">
        <f t="shared" si="188"/>
        <v>#DIV/0!</v>
      </c>
      <c r="CZ76" s="26" t="e">
        <f t="shared" si="259"/>
        <v>#DIV/0!</v>
      </c>
      <c r="DA76" s="26"/>
      <c r="DB76" s="26" t="e">
        <f t="shared" si="189"/>
        <v>#DIV/0!</v>
      </c>
      <c r="DC76" s="26" t="e">
        <f t="shared" si="260"/>
        <v>#DIV/0!</v>
      </c>
      <c r="DD76" s="26"/>
      <c r="DE76" s="26" t="e">
        <f t="shared" si="190"/>
        <v>#DIV/0!</v>
      </c>
      <c r="DF76" s="26" t="e">
        <f t="shared" si="261"/>
        <v>#DIV/0!</v>
      </c>
      <c r="DG76" s="26"/>
      <c r="DH76" s="26" t="e">
        <f t="shared" si="191"/>
        <v>#DIV/0!</v>
      </c>
      <c r="DI76" s="26" t="e">
        <f t="shared" si="262"/>
        <v>#DIV/0!</v>
      </c>
      <c r="DJ76" s="26"/>
      <c r="DK76" s="26" t="e">
        <f t="shared" si="192"/>
        <v>#DIV/0!</v>
      </c>
      <c r="DL76" s="26" t="e">
        <f t="shared" si="263"/>
        <v>#DIV/0!</v>
      </c>
      <c r="DM76" s="26"/>
      <c r="DN76" s="26" t="e">
        <f t="shared" si="193"/>
        <v>#DIV/0!</v>
      </c>
      <c r="DO76" s="26" t="e">
        <f t="shared" si="264"/>
        <v>#DIV/0!</v>
      </c>
      <c r="DP76" s="26"/>
      <c r="DQ76" s="26" t="e">
        <f t="shared" si="194"/>
        <v>#DIV/0!</v>
      </c>
      <c r="DR76" s="26" t="e">
        <f t="shared" si="265"/>
        <v>#DIV/0!</v>
      </c>
      <c r="DS76" s="26"/>
      <c r="DT76" s="26" t="e">
        <f t="shared" si="195"/>
        <v>#DIV/0!</v>
      </c>
      <c r="DU76" s="26" t="e">
        <f t="shared" si="266"/>
        <v>#DIV/0!</v>
      </c>
      <c r="DV76" s="26"/>
      <c r="DW76" s="26" t="e">
        <f t="shared" si="196"/>
        <v>#DIV/0!</v>
      </c>
      <c r="DX76" s="26" t="e">
        <f t="shared" si="267"/>
        <v>#DIV/0!</v>
      </c>
      <c r="DZ76" s="26" t="e">
        <f t="shared" si="197"/>
        <v>#DIV/0!</v>
      </c>
      <c r="EA76" s="26" t="e">
        <f t="shared" si="268"/>
        <v>#DIV/0!</v>
      </c>
      <c r="EB76" s="26"/>
      <c r="EC76" s="26" t="e">
        <f t="shared" si="198"/>
        <v>#DIV/0!</v>
      </c>
      <c r="ED76" s="26" t="e">
        <f t="shared" si="269"/>
        <v>#DIV/0!</v>
      </c>
      <c r="EE76" s="26"/>
      <c r="EF76" s="26" t="e">
        <f t="shared" si="199"/>
        <v>#DIV/0!</v>
      </c>
      <c r="EG76" s="26" t="e">
        <f t="shared" si="270"/>
        <v>#DIV/0!</v>
      </c>
      <c r="EH76" s="26"/>
      <c r="EI76" s="26" t="e">
        <f t="shared" si="200"/>
        <v>#DIV/0!</v>
      </c>
      <c r="EJ76" s="26" t="e">
        <f t="shared" si="271"/>
        <v>#DIV/0!</v>
      </c>
      <c r="EK76" s="26"/>
      <c r="EL76" s="26" t="e">
        <f t="shared" si="201"/>
        <v>#DIV/0!</v>
      </c>
      <c r="EM76" s="26" t="e">
        <f t="shared" si="272"/>
        <v>#DIV/0!</v>
      </c>
      <c r="EN76" s="26"/>
      <c r="EO76" s="26" t="e">
        <f t="shared" si="202"/>
        <v>#DIV/0!</v>
      </c>
      <c r="EP76" s="26" t="e">
        <f t="shared" si="273"/>
        <v>#DIV/0!</v>
      </c>
      <c r="EQ76" s="26"/>
      <c r="ER76" s="26" t="e">
        <f t="shared" si="203"/>
        <v>#DIV/0!</v>
      </c>
      <c r="ES76" s="26" t="e">
        <f t="shared" si="274"/>
        <v>#DIV/0!</v>
      </c>
      <c r="ET76" s="26"/>
      <c r="EU76" s="26" t="e">
        <f t="shared" si="204"/>
        <v>#DIV/0!</v>
      </c>
      <c r="EV76" s="26" t="e">
        <f t="shared" si="275"/>
        <v>#DIV/0!</v>
      </c>
      <c r="EW76" s="26"/>
      <c r="EX76" s="26" t="e">
        <f t="shared" si="205"/>
        <v>#DIV/0!</v>
      </c>
      <c r="EY76" s="26" t="e">
        <f t="shared" si="276"/>
        <v>#DIV/0!</v>
      </c>
      <c r="EZ76" s="26"/>
      <c r="FA76" s="26" t="e">
        <f t="shared" si="206"/>
        <v>#DIV/0!</v>
      </c>
      <c r="FB76" s="26" t="e">
        <f t="shared" si="277"/>
        <v>#DIV/0!</v>
      </c>
    </row>
    <row r="77" spans="1:158" ht="14.25" x14ac:dyDescent="0.45">
      <c r="A77"/>
      <c r="B77"/>
      <c r="D77" s="24">
        <f t="shared" si="207"/>
        <v>-0.62536180070587166</v>
      </c>
      <c r="E77" s="24">
        <f t="shared" si="249"/>
        <v>0.39107738178209034</v>
      </c>
      <c r="G77" s="24">
        <f t="shared" si="208"/>
        <v>-0.62536180070587166</v>
      </c>
      <c r="H77" s="24">
        <f t="shared" si="227"/>
        <v>0.39107738178209034</v>
      </c>
      <c r="J77" s="24">
        <f t="shared" si="209"/>
        <v>-0.62536180070587166</v>
      </c>
      <c r="K77" s="24">
        <f t="shared" si="228"/>
        <v>0.39107738178209034</v>
      </c>
      <c r="M77" s="24">
        <f t="shared" si="210"/>
        <v>-0.16147874145856633</v>
      </c>
      <c r="N77" s="24">
        <f t="shared" si="229"/>
        <v>2.6075383943042509E-2</v>
      </c>
      <c r="P77" s="24">
        <f t="shared" si="211"/>
        <v>-0.427476750335817</v>
      </c>
      <c r="Q77" s="24">
        <f t="shared" si="230"/>
        <v>0.18273637207767043</v>
      </c>
      <c r="S77" s="24">
        <f t="shared" si="212"/>
        <v>-0.68910544762925863</v>
      </c>
      <c r="T77" s="24">
        <f t="shared" si="231"/>
        <v>0.47486631795232093</v>
      </c>
      <c r="V77" s="24">
        <f t="shared" si="213"/>
        <v>-0.99132072319842068</v>
      </c>
      <c r="W77" s="24">
        <f t="shared" si="232"/>
        <v>0.98271677624263976</v>
      </c>
      <c r="Y77" s="24">
        <f t="shared" si="214"/>
        <v>-1.2167573804541081</v>
      </c>
      <c r="Z77" s="24">
        <f t="shared" si="233"/>
        <v>1.4804985228895431</v>
      </c>
      <c r="AB77" s="24">
        <f t="shared" si="215"/>
        <v>-1.4625465394474264</v>
      </c>
      <c r="AC77" s="24">
        <f t="shared" si="234"/>
        <v>2.1390423800496423</v>
      </c>
      <c r="AE77" s="24">
        <f t="shared" si="216"/>
        <v>-1.5795648577436636</v>
      </c>
      <c r="AF77" s="24">
        <f t="shared" si="235"/>
        <v>2.4950251398187602</v>
      </c>
      <c r="AH77" s="24">
        <f t="shared" si="217"/>
        <v>-1.5170229895991145</v>
      </c>
      <c r="AI77" s="24">
        <f t="shared" si="107"/>
        <v>2.3013587509722351</v>
      </c>
      <c r="AK77" s="24">
        <f t="shared" si="218"/>
        <v>-1.4339260317025255</v>
      </c>
      <c r="AL77" s="24">
        <f t="shared" si="236"/>
        <v>2.0561438643941523</v>
      </c>
      <c r="AN77" s="24">
        <f t="shared" si="219"/>
        <v>-1.5025181862876966</v>
      </c>
      <c r="AO77" s="24">
        <f t="shared" si="237"/>
        <v>2.2575609001252692</v>
      </c>
      <c r="AQ77" s="24">
        <f t="shared" si="220"/>
        <v>-1.5585436474434782</v>
      </c>
      <c r="AR77" s="24">
        <f t="shared" si="238"/>
        <v>2.4290583009864206</v>
      </c>
      <c r="AT77" s="24">
        <f t="shared" si="221"/>
        <v>-1.820975401790609</v>
      </c>
      <c r="AU77" s="24">
        <f t="shared" si="239"/>
        <v>3.3159514139264701</v>
      </c>
      <c r="AW77" s="24">
        <f t="shared" si="222"/>
        <v>-2.0849062097300002</v>
      </c>
      <c r="AX77" s="24">
        <f t="shared" si="240"/>
        <v>4.3468339033707153</v>
      </c>
      <c r="AZ77" s="24">
        <f t="shared" si="223"/>
        <v>-2.0456190139858612</v>
      </c>
      <c r="BA77" s="24">
        <f t="shared" si="241"/>
        <v>4.1845571503804875</v>
      </c>
      <c r="BC77" s="24">
        <f t="shared" si="224"/>
        <v>-1.4909791372686594</v>
      </c>
      <c r="BD77" s="24">
        <f t="shared" si="242"/>
        <v>2.2230187877703957</v>
      </c>
      <c r="BF77" s="24">
        <f t="shared" si="225"/>
        <v>-1.8224768500257138</v>
      </c>
      <c r="BG77" s="24">
        <f t="shared" si="243"/>
        <v>3.3214218688796482</v>
      </c>
      <c r="BI77" s="24">
        <f t="shared" si="226"/>
        <v>-2.7690566685938474</v>
      </c>
      <c r="BJ77" s="24">
        <f t="shared" si="244"/>
        <v>7.6676748338840559</v>
      </c>
      <c r="BL77" s="24" t="e">
        <f t="shared" si="132"/>
        <v>#DIV/0!</v>
      </c>
      <c r="BM77" s="24" t="e">
        <f t="shared" si="245"/>
        <v>#DIV/0!</v>
      </c>
      <c r="BO77" s="24" t="e">
        <f t="shared" si="159"/>
        <v>#DIV/0!</v>
      </c>
      <c r="BP77" s="24" t="e">
        <f t="shared" si="246"/>
        <v>#DIV/0!</v>
      </c>
      <c r="BR77" s="24" t="e">
        <f t="shared" si="160"/>
        <v>#DIV/0!</v>
      </c>
      <c r="BS77" s="24" t="e">
        <f t="shared" si="247"/>
        <v>#DIV/0!</v>
      </c>
      <c r="BU77" s="24" t="e">
        <f t="shared" si="161"/>
        <v>#DIV/0!</v>
      </c>
      <c r="BV77" s="24" t="e">
        <f t="shared" si="248"/>
        <v>#DIV/0!</v>
      </c>
      <c r="BX77" s="25" t="e">
        <f t="shared" si="162"/>
        <v>#DIV/0!</v>
      </c>
      <c r="BY77" s="25" t="e">
        <f t="shared" si="250"/>
        <v>#DIV/0!</v>
      </c>
      <c r="CA77" s="25" t="e">
        <f t="shared" si="163"/>
        <v>#DIV/0!</v>
      </c>
      <c r="CB77" s="25" t="e">
        <f t="shared" si="251"/>
        <v>#DIV/0!</v>
      </c>
      <c r="CD77" s="26" t="e">
        <f t="shared" si="164"/>
        <v>#DIV/0!</v>
      </c>
      <c r="CE77" s="26" t="e">
        <f t="shared" si="252"/>
        <v>#DIV/0!</v>
      </c>
      <c r="CG77" s="26" t="e">
        <f t="shared" si="165"/>
        <v>#DIV/0!</v>
      </c>
      <c r="CH77" s="26" t="e">
        <f t="shared" si="253"/>
        <v>#DIV/0!</v>
      </c>
      <c r="CJ77" s="26" t="e">
        <f t="shared" si="166"/>
        <v>#DIV/0!</v>
      </c>
      <c r="CK77" s="26" t="e">
        <f t="shared" si="254"/>
        <v>#DIV/0!</v>
      </c>
      <c r="CM77" s="26" t="e">
        <f t="shared" si="167"/>
        <v>#DIV/0!</v>
      </c>
      <c r="CN77" s="26" t="e">
        <f t="shared" si="255"/>
        <v>#DIV/0!</v>
      </c>
      <c r="CP77" s="26" t="e">
        <f t="shared" si="185"/>
        <v>#DIV/0!</v>
      </c>
      <c r="CQ77" s="26" t="e">
        <f t="shared" si="256"/>
        <v>#DIV/0!</v>
      </c>
      <c r="CR77" s="26"/>
      <c r="CS77" s="26" t="e">
        <f t="shared" si="186"/>
        <v>#DIV/0!</v>
      </c>
      <c r="CT77" s="26" t="e">
        <f t="shared" si="257"/>
        <v>#DIV/0!</v>
      </c>
      <c r="CU77" s="26"/>
      <c r="CV77" s="26" t="e">
        <f t="shared" si="187"/>
        <v>#DIV/0!</v>
      </c>
      <c r="CW77" s="26" t="e">
        <f t="shared" si="258"/>
        <v>#DIV/0!</v>
      </c>
      <c r="CX77" s="26"/>
      <c r="CY77" s="26" t="e">
        <f t="shared" si="188"/>
        <v>#DIV/0!</v>
      </c>
      <c r="CZ77" s="26" t="e">
        <f t="shared" si="259"/>
        <v>#DIV/0!</v>
      </c>
      <c r="DA77" s="26"/>
      <c r="DB77" s="26" t="e">
        <f t="shared" si="189"/>
        <v>#DIV/0!</v>
      </c>
      <c r="DC77" s="26" t="e">
        <f t="shared" si="260"/>
        <v>#DIV/0!</v>
      </c>
      <c r="DD77" s="26"/>
      <c r="DE77" s="26" t="e">
        <f t="shared" si="190"/>
        <v>#DIV/0!</v>
      </c>
      <c r="DF77" s="26" t="e">
        <f t="shared" si="261"/>
        <v>#DIV/0!</v>
      </c>
      <c r="DG77" s="26"/>
      <c r="DH77" s="26" t="e">
        <f t="shared" si="191"/>
        <v>#DIV/0!</v>
      </c>
      <c r="DI77" s="26" t="e">
        <f t="shared" si="262"/>
        <v>#DIV/0!</v>
      </c>
      <c r="DJ77" s="26"/>
      <c r="DK77" s="26" t="e">
        <f t="shared" si="192"/>
        <v>#DIV/0!</v>
      </c>
      <c r="DL77" s="26" t="e">
        <f t="shared" si="263"/>
        <v>#DIV/0!</v>
      </c>
      <c r="DM77" s="26"/>
      <c r="DN77" s="26" t="e">
        <f t="shared" si="193"/>
        <v>#DIV/0!</v>
      </c>
      <c r="DO77" s="26" t="e">
        <f t="shared" si="264"/>
        <v>#DIV/0!</v>
      </c>
      <c r="DP77" s="26"/>
      <c r="DQ77" s="26" t="e">
        <f t="shared" si="194"/>
        <v>#DIV/0!</v>
      </c>
      <c r="DR77" s="26" t="e">
        <f t="shared" si="265"/>
        <v>#DIV/0!</v>
      </c>
      <c r="DS77" s="26"/>
      <c r="DT77" s="26" t="e">
        <f t="shared" si="195"/>
        <v>#DIV/0!</v>
      </c>
      <c r="DU77" s="26" t="e">
        <f t="shared" si="266"/>
        <v>#DIV/0!</v>
      </c>
      <c r="DV77" s="26"/>
      <c r="DW77" s="26" t="e">
        <f t="shared" si="196"/>
        <v>#DIV/0!</v>
      </c>
      <c r="DX77" s="26" t="e">
        <f t="shared" si="267"/>
        <v>#DIV/0!</v>
      </c>
      <c r="DZ77" s="26" t="e">
        <f t="shared" si="197"/>
        <v>#DIV/0!</v>
      </c>
      <c r="EA77" s="26" t="e">
        <f t="shared" si="268"/>
        <v>#DIV/0!</v>
      </c>
      <c r="EB77" s="26"/>
      <c r="EC77" s="26" t="e">
        <f t="shared" si="198"/>
        <v>#DIV/0!</v>
      </c>
      <c r="ED77" s="26" t="e">
        <f t="shared" si="269"/>
        <v>#DIV/0!</v>
      </c>
      <c r="EE77" s="26"/>
      <c r="EF77" s="26" t="e">
        <f t="shared" si="199"/>
        <v>#DIV/0!</v>
      </c>
      <c r="EG77" s="26" t="e">
        <f t="shared" si="270"/>
        <v>#DIV/0!</v>
      </c>
      <c r="EH77" s="26"/>
      <c r="EI77" s="26" t="e">
        <f t="shared" si="200"/>
        <v>#DIV/0!</v>
      </c>
      <c r="EJ77" s="26" t="e">
        <f t="shared" si="271"/>
        <v>#DIV/0!</v>
      </c>
      <c r="EK77" s="26"/>
      <c r="EL77" s="26" t="e">
        <f t="shared" si="201"/>
        <v>#DIV/0!</v>
      </c>
      <c r="EM77" s="26" t="e">
        <f t="shared" si="272"/>
        <v>#DIV/0!</v>
      </c>
      <c r="EN77" s="26"/>
      <c r="EO77" s="26" t="e">
        <f t="shared" si="202"/>
        <v>#DIV/0!</v>
      </c>
      <c r="EP77" s="26" t="e">
        <f t="shared" si="273"/>
        <v>#DIV/0!</v>
      </c>
      <c r="EQ77" s="26"/>
      <c r="ER77" s="26" t="e">
        <f t="shared" si="203"/>
        <v>#DIV/0!</v>
      </c>
      <c r="ES77" s="26" t="e">
        <f t="shared" si="274"/>
        <v>#DIV/0!</v>
      </c>
      <c r="ET77" s="26"/>
      <c r="EU77" s="26" t="e">
        <f t="shared" si="204"/>
        <v>#DIV/0!</v>
      </c>
      <c r="EV77" s="26" t="e">
        <f t="shared" si="275"/>
        <v>#DIV/0!</v>
      </c>
      <c r="EW77" s="26"/>
      <c r="EX77" s="26" t="e">
        <f t="shared" si="205"/>
        <v>#DIV/0!</v>
      </c>
      <c r="EY77" s="26" t="e">
        <f t="shared" si="276"/>
        <v>#DIV/0!</v>
      </c>
      <c r="EZ77" s="26"/>
      <c r="FA77" s="26" t="e">
        <f t="shared" si="206"/>
        <v>#DIV/0!</v>
      </c>
      <c r="FB77" s="26" t="e">
        <f t="shared" si="277"/>
        <v>#DIV/0!</v>
      </c>
    </row>
    <row r="78" spans="1:158" ht="14.25" x14ac:dyDescent="0.45">
      <c r="A78"/>
      <c r="B78"/>
      <c r="D78" s="24">
        <f t="shared" si="207"/>
        <v>-0.62536180070587166</v>
      </c>
      <c r="E78" s="24">
        <f t="shared" si="249"/>
        <v>0.39107738178209034</v>
      </c>
      <c r="G78" s="24">
        <f t="shared" si="208"/>
        <v>-0.62536180070587166</v>
      </c>
      <c r="H78" s="24">
        <f t="shared" si="227"/>
        <v>0.39107738178209034</v>
      </c>
      <c r="J78" s="24">
        <f t="shared" si="209"/>
        <v>-0.62536180070587166</v>
      </c>
      <c r="K78" s="24">
        <f t="shared" si="228"/>
        <v>0.39107738178209034</v>
      </c>
      <c r="M78" s="24">
        <f t="shared" si="210"/>
        <v>-0.16147874145856633</v>
      </c>
      <c r="N78" s="24">
        <f t="shared" si="229"/>
        <v>2.6075383943042509E-2</v>
      </c>
      <c r="P78" s="24">
        <f t="shared" si="211"/>
        <v>-0.427476750335817</v>
      </c>
      <c r="Q78" s="24">
        <f t="shared" si="230"/>
        <v>0.18273637207767043</v>
      </c>
      <c r="S78" s="24">
        <f t="shared" si="212"/>
        <v>-0.68910544762925863</v>
      </c>
      <c r="T78" s="24">
        <f t="shared" si="231"/>
        <v>0.47486631795232093</v>
      </c>
      <c r="V78" s="24">
        <f t="shared" si="213"/>
        <v>-0.99132072319842068</v>
      </c>
      <c r="W78" s="24">
        <f t="shared" si="232"/>
        <v>0.98271677624263976</v>
      </c>
      <c r="Y78" s="24">
        <f t="shared" si="214"/>
        <v>-1.2167573804541081</v>
      </c>
      <c r="Z78" s="24">
        <f t="shared" si="233"/>
        <v>1.4804985228895431</v>
      </c>
      <c r="AB78" s="24">
        <f t="shared" si="215"/>
        <v>-1.4625465394474264</v>
      </c>
      <c r="AC78" s="24">
        <f t="shared" si="234"/>
        <v>2.1390423800496423</v>
      </c>
      <c r="AE78" s="24">
        <f t="shared" si="216"/>
        <v>-1.5795648577436636</v>
      </c>
      <c r="AF78" s="24">
        <f t="shared" si="235"/>
        <v>2.4950251398187602</v>
      </c>
      <c r="AH78" s="24">
        <f t="shared" si="217"/>
        <v>-1.5170229895991145</v>
      </c>
      <c r="AI78" s="24">
        <f t="shared" si="107"/>
        <v>2.3013587509722351</v>
      </c>
      <c r="AK78" s="24">
        <f t="shared" si="218"/>
        <v>-1.4339260317025255</v>
      </c>
      <c r="AL78" s="24">
        <f t="shared" si="236"/>
        <v>2.0561438643941523</v>
      </c>
      <c r="AN78" s="24">
        <f t="shared" si="219"/>
        <v>-1.5025181862876966</v>
      </c>
      <c r="AO78" s="24">
        <f t="shared" si="237"/>
        <v>2.2575609001252692</v>
      </c>
      <c r="AQ78" s="24">
        <f t="shared" si="220"/>
        <v>-1.5585436474434782</v>
      </c>
      <c r="AR78" s="24">
        <f t="shared" si="238"/>
        <v>2.4290583009864206</v>
      </c>
      <c r="AT78" s="24">
        <f t="shared" si="221"/>
        <v>-1.820975401790609</v>
      </c>
      <c r="AU78" s="24">
        <f t="shared" si="239"/>
        <v>3.3159514139264701</v>
      </c>
      <c r="AW78" s="24">
        <f t="shared" si="222"/>
        <v>-2.0849062097300002</v>
      </c>
      <c r="AX78" s="24">
        <f t="shared" si="240"/>
        <v>4.3468339033707153</v>
      </c>
      <c r="AZ78" s="24">
        <f t="shared" si="223"/>
        <v>-2.0456190139858612</v>
      </c>
      <c r="BA78" s="24">
        <f t="shared" si="241"/>
        <v>4.1845571503804875</v>
      </c>
      <c r="BC78" s="24">
        <f t="shared" si="224"/>
        <v>-1.4909791372686594</v>
      </c>
      <c r="BD78" s="24">
        <f t="shared" si="242"/>
        <v>2.2230187877703957</v>
      </c>
      <c r="BF78" s="24">
        <f t="shared" si="225"/>
        <v>-1.8224768500257138</v>
      </c>
      <c r="BG78" s="24">
        <f t="shared" si="243"/>
        <v>3.3214218688796482</v>
      </c>
      <c r="BI78" s="24">
        <f t="shared" si="226"/>
        <v>-2.7690566685938474</v>
      </c>
      <c r="BJ78" s="24">
        <f t="shared" si="244"/>
        <v>7.6676748338840559</v>
      </c>
      <c r="BL78" s="24" t="e">
        <f t="shared" si="132"/>
        <v>#DIV/0!</v>
      </c>
      <c r="BM78" s="24" t="e">
        <f t="shared" si="245"/>
        <v>#DIV/0!</v>
      </c>
      <c r="BO78" s="24" t="e">
        <f t="shared" si="159"/>
        <v>#DIV/0!</v>
      </c>
      <c r="BP78" s="24" t="e">
        <f t="shared" si="246"/>
        <v>#DIV/0!</v>
      </c>
      <c r="BR78" s="24" t="e">
        <f t="shared" si="160"/>
        <v>#DIV/0!</v>
      </c>
      <c r="BS78" s="24" t="e">
        <f t="shared" si="247"/>
        <v>#DIV/0!</v>
      </c>
      <c r="BU78" s="24" t="e">
        <f t="shared" si="161"/>
        <v>#DIV/0!</v>
      </c>
      <c r="BV78" s="24" t="e">
        <f t="shared" si="248"/>
        <v>#DIV/0!</v>
      </c>
      <c r="BX78" s="25" t="e">
        <f t="shared" si="162"/>
        <v>#DIV/0!</v>
      </c>
      <c r="BY78" s="25" t="e">
        <f t="shared" si="250"/>
        <v>#DIV/0!</v>
      </c>
      <c r="CA78" s="25" t="e">
        <f t="shared" si="163"/>
        <v>#DIV/0!</v>
      </c>
      <c r="CB78" s="25" t="e">
        <f t="shared" si="251"/>
        <v>#DIV/0!</v>
      </c>
      <c r="CD78" s="26" t="e">
        <f t="shared" si="164"/>
        <v>#DIV/0!</v>
      </c>
      <c r="CE78" s="26" t="e">
        <f t="shared" si="252"/>
        <v>#DIV/0!</v>
      </c>
      <c r="CG78" s="26" t="e">
        <f t="shared" si="165"/>
        <v>#DIV/0!</v>
      </c>
      <c r="CH78" s="26" t="e">
        <f t="shared" si="253"/>
        <v>#DIV/0!</v>
      </c>
      <c r="CJ78" s="26" t="e">
        <f t="shared" si="166"/>
        <v>#DIV/0!</v>
      </c>
      <c r="CK78" s="26" t="e">
        <f t="shared" si="254"/>
        <v>#DIV/0!</v>
      </c>
      <c r="CM78" s="26" t="e">
        <f t="shared" si="167"/>
        <v>#DIV/0!</v>
      </c>
      <c r="CN78" s="26" t="e">
        <f t="shared" si="255"/>
        <v>#DIV/0!</v>
      </c>
      <c r="CP78" s="26" t="e">
        <f t="shared" si="185"/>
        <v>#DIV/0!</v>
      </c>
      <c r="CQ78" s="26" t="e">
        <f t="shared" si="256"/>
        <v>#DIV/0!</v>
      </c>
      <c r="CR78" s="26"/>
      <c r="CS78" s="26" t="e">
        <f t="shared" si="186"/>
        <v>#DIV/0!</v>
      </c>
      <c r="CT78" s="26" t="e">
        <f t="shared" si="257"/>
        <v>#DIV/0!</v>
      </c>
      <c r="CU78" s="26"/>
      <c r="CV78" s="26" t="e">
        <f t="shared" si="187"/>
        <v>#DIV/0!</v>
      </c>
      <c r="CW78" s="26" t="e">
        <f t="shared" si="258"/>
        <v>#DIV/0!</v>
      </c>
      <c r="CX78" s="26"/>
      <c r="CY78" s="26" t="e">
        <f t="shared" si="188"/>
        <v>#DIV/0!</v>
      </c>
      <c r="CZ78" s="26" t="e">
        <f t="shared" si="259"/>
        <v>#DIV/0!</v>
      </c>
      <c r="DA78" s="26"/>
      <c r="DB78" s="26" t="e">
        <f t="shared" si="189"/>
        <v>#DIV/0!</v>
      </c>
      <c r="DC78" s="26" t="e">
        <f t="shared" si="260"/>
        <v>#DIV/0!</v>
      </c>
      <c r="DD78" s="26"/>
      <c r="DE78" s="26" t="e">
        <f t="shared" si="190"/>
        <v>#DIV/0!</v>
      </c>
      <c r="DF78" s="26" t="e">
        <f t="shared" si="261"/>
        <v>#DIV/0!</v>
      </c>
      <c r="DG78" s="26"/>
      <c r="DH78" s="26" t="e">
        <f t="shared" si="191"/>
        <v>#DIV/0!</v>
      </c>
      <c r="DI78" s="26" t="e">
        <f t="shared" si="262"/>
        <v>#DIV/0!</v>
      </c>
      <c r="DJ78" s="26"/>
      <c r="DK78" s="26" t="e">
        <f t="shared" si="192"/>
        <v>#DIV/0!</v>
      </c>
      <c r="DL78" s="26" t="e">
        <f t="shared" si="263"/>
        <v>#DIV/0!</v>
      </c>
      <c r="DM78" s="26"/>
      <c r="DN78" s="26" t="e">
        <f t="shared" si="193"/>
        <v>#DIV/0!</v>
      </c>
      <c r="DO78" s="26" t="e">
        <f t="shared" si="264"/>
        <v>#DIV/0!</v>
      </c>
      <c r="DP78" s="26"/>
      <c r="DQ78" s="26" t="e">
        <f t="shared" si="194"/>
        <v>#DIV/0!</v>
      </c>
      <c r="DR78" s="26" t="e">
        <f t="shared" si="265"/>
        <v>#DIV/0!</v>
      </c>
      <c r="DS78" s="26"/>
      <c r="DT78" s="26" t="e">
        <f t="shared" si="195"/>
        <v>#DIV/0!</v>
      </c>
      <c r="DU78" s="26" t="e">
        <f t="shared" si="266"/>
        <v>#DIV/0!</v>
      </c>
      <c r="DV78" s="26"/>
      <c r="DW78" s="26" t="e">
        <f t="shared" si="196"/>
        <v>#DIV/0!</v>
      </c>
      <c r="DX78" s="26" t="e">
        <f t="shared" si="267"/>
        <v>#DIV/0!</v>
      </c>
      <c r="DZ78" s="26" t="e">
        <f t="shared" si="197"/>
        <v>#DIV/0!</v>
      </c>
      <c r="EA78" s="26" t="e">
        <f t="shared" si="268"/>
        <v>#DIV/0!</v>
      </c>
      <c r="EB78" s="26"/>
      <c r="EC78" s="26" t="e">
        <f t="shared" si="198"/>
        <v>#DIV/0!</v>
      </c>
      <c r="ED78" s="26" t="e">
        <f t="shared" si="269"/>
        <v>#DIV/0!</v>
      </c>
      <c r="EE78" s="26"/>
      <c r="EF78" s="26" t="e">
        <f t="shared" si="199"/>
        <v>#DIV/0!</v>
      </c>
      <c r="EG78" s="26" t="e">
        <f t="shared" si="270"/>
        <v>#DIV/0!</v>
      </c>
      <c r="EH78" s="26"/>
      <c r="EI78" s="26" t="e">
        <f t="shared" si="200"/>
        <v>#DIV/0!</v>
      </c>
      <c r="EJ78" s="26" t="e">
        <f t="shared" si="271"/>
        <v>#DIV/0!</v>
      </c>
      <c r="EK78" s="26"/>
      <c r="EL78" s="26" t="e">
        <f t="shared" si="201"/>
        <v>#DIV/0!</v>
      </c>
      <c r="EM78" s="26" t="e">
        <f t="shared" si="272"/>
        <v>#DIV/0!</v>
      </c>
      <c r="EN78" s="26"/>
      <c r="EO78" s="26" t="e">
        <f t="shared" si="202"/>
        <v>#DIV/0!</v>
      </c>
      <c r="EP78" s="26" t="e">
        <f t="shared" si="273"/>
        <v>#DIV/0!</v>
      </c>
      <c r="EQ78" s="26"/>
      <c r="ER78" s="26" t="e">
        <f t="shared" si="203"/>
        <v>#DIV/0!</v>
      </c>
      <c r="ES78" s="26" t="e">
        <f t="shared" si="274"/>
        <v>#DIV/0!</v>
      </c>
      <c r="ET78" s="26"/>
      <c r="EU78" s="26" t="e">
        <f t="shared" si="204"/>
        <v>#DIV/0!</v>
      </c>
      <c r="EV78" s="26" t="e">
        <f t="shared" si="275"/>
        <v>#DIV/0!</v>
      </c>
      <c r="EW78" s="26"/>
      <c r="EX78" s="26" t="e">
        <f t="shared" si="205"/>
        <v>#DIV/0!</v>
      </c>
      <c r="EY78" s="26" t="e">
        <f t="shared" si="276"/>
        <v>#DIV/0!</v>
      </c>
      <c r="EZ78" s="26"/>
      <c r="FA78" s="26" t="e">
        <f t="shared" si="206"/>
        <v>#DIV/0!</v>
      </c>
      <c r="FB78" s="26" t="e">
        <f t="shared" si="277"/>
        <v>#DIV/0!</v>
      </c>
    </row>
    <row r="79" spans="1:158" ht="14.25" x14ac:dyDescent="0.45">
      <c r="A79"/>
      <c r="B79"/>
      <c r="D79" s="24">
        <f t="shared" si="207"/>
        <v>-0.62536180070587166</v>
      </c>
      <c r="E79" s="24">
        <f t="shared" si="249"/>
        <v>0.39107738178209034</v>
      </c>
      <c r="G79" s="24">
        <f t="shared" si="208"/>
        <v>-0.62536180070587166</v>
      </c>
      <c r="H79" s="24">
        <f t="shared" si="227"/>
        <v>0.39107738178209034</v>
      </c>
      <c r="J79" s="24">
        <f t="shared" si="209"/>
        <v>-0.62536180070587166</v>
      </c>
      <c r="K79" s="24">
        <f t="shared" si="228"/>
        <v>0.39107738178209034</v>
      </c>
      <c r="M79" s="24">
        <f t="shared" si="210"/>
        <v>-0.16147874145856633</v>
      </c>
      <c r="N79" s="24">
        <f t="shared" si="229"/>
        <v>2.6075383943042509E-2</v>
      </c>
      <c r="P79" s="24">
        <f t="shared" si="211"/>
        <v>-0.427476750335817</v>
      </c>
      <c r="Q79" s="24">
        <f t="shared" si="230"/>
        <v>0.18273637207767043</v>
      </c>
      <c r="S79" s="24">
        <f t="shared" si="212"/>
        <v>-0.68910544762925863</v>
      </c>
      <c r="T79" s="24">
        <f t="shared" si="231"/>
        <v>0.47486631795232093</v>
      </c>
      <c r="V79" s="24">
        <f t="shared" si="213"/>
        <v>-0.99132072319842068</v>
      </c>
      <c r="W79" s="24">
        <f t="shared" si="232"/>
        <v>0.98271677624263976</v>
      </c>
      <c r="Y79" s="24">
        <f t="shared" si="214"/>
        <v>-1.2167573804541081</v>
      </c>
      <c r="Z79" s="24">
        <f t="shared" si="233"/>
        <v>1.4804985228895431</v>
      </c>
      <c r="AB79" s="24">
        <f t="shared" si="215"/>
        <v>-1.4625465394474264</v>
      </c>
      <c r="AC79" s="24">
        <f t="shared" si="234"/>
        <v>2.1390423800496423</v>
      </c>
      <c r="AE79" s="24">
        <f t="shared" si="216"/>
        <v>-1.5795648577436636</v>
      </c>
      <c r="AF79" s="24">
        <f t="shared" si="235"/>
        <v>2.4950251398187602</v>
      </c>
      <c r="AH79" s="24">
        <f t="shared" si="217"/>
        <v>-1.5170229895991145</v>
      </c>
      <c r="AI79" s="24">
        <f t="shared" si="107"/>
        <v>2.3013587509722351</v>
      </c>
      <c r="AK79" s="24">
        <f t="shared" si="218"/>
        <v>-1.4339260317025255</v>
      </c>
      <c r="AL79" s="24">
        <f t="shared" si="236"/>
        <v>2.0561438643941523</v>
      </c>
      <c r="AN79" s="24">
        <f t="shared" si="219"/>
        <v>-1.5025181862876966</v>
      </c>
      <c r="AO79" s="24">
        <f t="shared" si="237"/>
        <v>2.2575609001252692</v>
      </c>
      <c r="AQ79" s="24">
        <f t="shared" si="220"/>
        <v>-1.5585436474434782</v>
      </c>
      <c r="AR79" s="24">
        <f t="shared" si="238"/>
        <v>2.4290583009864206</v>
      </c>
      <c r="AT79" s="24">
        <f t="shared" si="221"/>
        <v>-1.820975401790609</v>
      </c>
      <c r="AU79" s="24">
        <f t="shared" si="239"/>
        <v>3.3159514139264701</v>
      </c>
      <c r="AW79" s="24">
        <f t="shared" si="222"/>
        <v>-2.0849062097300002</v>
      </c>
      <c r="AX79" s="24">
        <f t="shared" si="240"/>
        <v>4.3468339033707153</v>
      </c>
      <c r="AZ79" s="24">
        <f t="shared" si="223"/>
        <v>-2.0456190139858612</v>
      </c>
      <c r="BA79" s="24">
        <f t="shared" si="241"/>
        <v>4.1845571503804875</v>
      </c>
      <c r="BC79" s="24">
        <f t="shared" si="224"/>
        <v>-1.4909791372686594</v>
      </c>
      <c r="BD79" s="24">
        <f t="shared" si="242"/>
        <v>2.2230187877703957</v>
      </c>
      <c r="BF79" s="24">
        <f t="shared" si="225"/>
        <v>-1.8224768500257138</v>
      </c>
      <c r="BG79" s="24">
        <f t="shared" si="243"/>
        <v>3.3214218688796482</v>
      </c>
      <c r="BI79" s="24">
        <f t="shared" si="226"/>
        <v>-2.7690566685938474</v>
      </c>
      <c r="BJ79" s="24">
        <f t="shared" si="244"/>
        <v>7.6676748338840559</v>
      </c>
      <c r="BL79" s="24" t="e">
        <f t="shared" si="132"/>
        <v>#DIV/0!</v>
      </c>
      <c r="BM79" s="24" t="e">
        <f t="shared" si="245"/>
        <v>#DIV/0!</v>
      </c>
      <c r="BO79" s="24" t="e">
        <f t="shared" si="159"/>
        <v>#DIV/0!</v>
      </c>
      <c r="BP79" s="24" t="e">
        <f t="shared" si="246"/>
        <v>#DIV/0!</v>
      </c>
      <c r="BR79" s="24" t="e">
        <f t="shared" si="160"/>
        <v>#DIV/0!</v>
      </c>
      <c r="BS79" s="24" t="e">
        <f t="shared" si="247"/>
        <v>#DIV/0!</v>
      </c>
      <c r="BU79" s="24" t="e">
        <f t="shared" si="161"/>
        <v>#DIV/0!</v>
      </c>
      <c r="BV79" s="24" t="e">
        <f t="shared" si="248"/>
        <v>#DIV/0!</v>
      </c>
      <c r="BX79" s="25" t="e">
        <f t="shared" si="162"/>
        <v>#DIV/0!</v>
      </c>
      <c r="BY79" s="25" t="e">
        <f t="shared" si="250"/>
        <v>#DIV/0!</v>
      </c>
      <c r="CA79" s="25" t="e">
        <f t="shared" si="163"/>
        <v>#DIV/0!</v>
      </c>
      <c r="CB79" s="25" t="e">
        <f t="shared" si="251"/>
        <v>#DIV/0!</v>
      </c>
      <c r="CD79" s="26" t="e">
        <f t="shared" si="164"/>
        <v>#DIV/0!</v>
      </c>
      <c r="CE79" s="26" t="e">
        <f t="shared" si="252"/>
        <v>#DIV/0!</v>
      </c>
      <c r="CG79" s="26" t="e">
        <f t="shared" si="165"/>
        <v>#DIV/0!</v>
      </c>
      <c r="CH79" s="26" t="e">
        <f t="shared" si="253"/>
        <v>#DIV/0!</v>
      </c>
      <c r="CJ79" s="26" t="e">
        <f t="shared" si="166"/>
        <v>#DIV/0!</v>
      </c>
      <c r="CK79" s="26" t="e">
        <f t="shared" si="254"/>
        <v>#DIV/0!</v>
      </c>
      <c r="CM79" s="26" t="e">
        <f t="shared" si="167"/>
        <v>#DIV/0!</v>
      </c>
      <c r="CN79" s="26" t="e">
        <f t="shared" si="255"/>
        <v>#DIV/0!</v>
      </c>
      <c r="CP79" s="26" t="e">
        <f t="shared" si="185"/>
        <v>#DIV/0!</v>
      </c>
      <c r="CQ79" s="26" t="e">
        <f t="shared" si="256"/>
        <v>#DIV/0!</v>
      </c>
      <c r="CR79" s="26"/>
      <c r="CS79" s="26" t="e">
        <f t="shared" si="186"/>
        <v>#DIV/0!</v>
      </c>
      <c r="CT79" s="26" t="e">
        <f t="shared" si="257"/>
        <v>#DIV/0!</v>
      </c>
      <c r="CU79" s="26"/>
      <c r="CV79" s="26" t="e">
        <f t="shared" si="187"/>
        <v>#DIV/0!</v>
      </c>
      <c r="CW79" s="26" t="e">
        <f t="shared" si="258"/>
        <v>#DIV/0!</v>
      </c>
      <c r="CX79" s="26"/>
      <c r="CY79" s="26" t="e">
        <f t="shared" si="188"/>
        <v>#DIV/0!</v>
      </c>
      <c r="CZ79" s="26" t="e">
        <f t="shared" si="259"/>
        <v>#DIV/0!</v>
      </c>
      <c r="DA79" s="26"/>
      <c r="DB79" s="26" t="e">
        <f t="shared" si="189"/>
        <v>#DIV/0!</v>
      </c>
      <c r="DC79" s="26" t="e">
        <f t="shared" si="260"/>
        <v>#DIV/0!</v>
      </c>
      <c r="DD79" s="26"/>
      <c r="DE79" s="26" t="e">
        <f t="shared" si="190"/>
        <v>#DIV/0!</v>
      </c>
      <c r="DF79" s="26" t="e">
        <f t="shared" si="261"/>
        <v>#DIV/0!</v>
      </c>
      <c r="DG79" s="26"/>
      <c r="DH79" s="26" t="e">
        <f t="shared" si="191"/>
        <v>#DIV/0!</v>
      </c>
      <c r="DI79" s="26" t="e">
        <f t="shared" si="262"/>
        <v>#DIV/0!</v>
      </c>
      <c r="DJ79" s="26"/>
      <c r="DK79" s="26" t="e">
        <f t="shared" si="192"/>
        <v>#DIV/0!</v>
      </c>
      <c r="DL79" s="26" t="e">
        <f t="shared" si="263"/>
        <v>#DIV/0!</v>
      </c>
      <c r="DM79" s="26"/>
      <c r="DN79" s="26" t="e">
        <f t="shared" si="193"/>
        <v>#DIV/0!</v>
      </c>
      <c r="DO79" s="26" t="e">
        <f t="shared" si="264"/>
        <v>#DIV/0!</v>
      </c>
      <c r="DP79" s="26"/>
      <c r="DQ79" s="26" t="e">
        <f t="shared" si="194"/>
        <v>#DIV/0!</v>
      </c>
      <c r="DR79" s="26" t="e">
        <f t="shared" si="265"/>
        <v>#DIV/0!</v>
      </c>
      <c r="DS79" s="26"/>
      <c r="DT79" s="26" t="e">
        <f t="shared" si="195"/>
        <v>#DIV/0!</v>
      </c>
      <c r="DU79" s="26" t="e">
        <f t="shared" si="266"/>
        <v>#DIV/0!</v>
      </c>
      <c r="DV79" s="26"/>
      <c r="DW79" s="26" t="e">
        <f t="shared" si="196"/>
        <v>#DIV/0!</v>
      </c>
      <c r="DX79" s="26" t="e">
        <f t="shared" si="267"/>
        <v>#DIV/0!</v>
      </c>
      <c r="DZ79" s="26" t="e">
        <f t="shared" si="197"/>
        <v>#DIV/0!</v>
      </c>
      <c r="EA79" s="26" t="e">
        <f t="shared" si="268"/>
        <v>#DIV/0!</v>
      </c>
      <c r="EB79" s="26"/>
      <c r="EC79" s="26" t="e">
        <f t="shared" si="198"/>
        <v>#DIV/0!</v>
      </c>
      <c r="ED79" s="26" t="e">
        <f t="shared" si="269"/>
        <v>#DIV/0!</v>
      </c>
      <c r="EE79" s="26"/>
      <c r="EF79" s="26" t="e">
        <f t="shared" si="199"/>
        <v>#DIV/0!</v>
      </c>
      <c r="EG79" s="26" t="e">
        <f t="shared" si="270"/>
        <v>#DIV/0!</v>
      </c>
      <c r="EH79" s="26"/>
      <c r="EI79" s="26" t="e">
        <f t="shared" si="200"/>
        <v>#DIV/0!</v>
      </c>
      <c r="EJ79" s="26" t="e">
        <f t="shared" si="271"/>
        <v>#DIV/0!</v>
      </c>
      <c r="EK79" s="26"/>
      <c r="EL79" s="26" t="e">
        <f t="shared" si="201"/>
        <v>#DIV/0!</v>
      </c>
      <c r="EM79" s="26" t="e">
        <f t="shared" si="272"/>
        <v>#DIV/0!</v>
      </c>
      <c r="EN79" s="26"/>
      <c r="EO79" s="26" t="e">
        <f t="shared" si="202"/>
        <v>#DIV/0!</v>
      </c>
      <c r="EP79" s="26" t="e">
        <f t="shared" si="273"/>
        <v>#DIV/0!</v>
      </c>
      <c r="EQ79" s="26"/>
      <c r="ER79" s="26" t="e">
        <f t="shared" si="203"/>
        <v>#DIV/0!</v>
      </c>
      <c r="ES79" s="26" t="e">
        <f t="shared" si="274"/>
        <v>#DIV/0!</v>
      </c>
      <c r="ET79" s="26"/>
      <c r="EU79" s="26" t="e">
        <f t="shared" si="204"/>
        <v>#DIV/0!</v>
      </c>
      <c r="EV79" s="26" t="e">
        <f t="shared" si="275"/>
        <v>#DIV/0!</v>
      </c>
      <c r="EW79" s="26"/>
      <c r="EX79" s="26" t="e">
        <f t="shared" si="205"/>
        <v>#DIV/0!</v>
      </c>
      <c r="EY79" s="26" t="e">
        <f t="shared" si="276"/>
        <v>#DIV/0!</v>
      </c>
      <c r="EZ79" s="26"/>
      <c r="FA79" s="26" t="e">
        <f t="shared" si="206"/>
        <v>#DIV/0!</v>
      </c>
      <c r="FB79" s="26" t="e">
        <f t="shared" si="277"/>
        <v>#DIV/0!</v>
      </c>
    </row>
    <row r="80" spans="1:158" ht="14.25" x14ac:dyDescent="0.45">
      <c r="A80"/>
      <c r="B80"/>
      <c r="D80" s="24">
        <f t="shared" si="207"/>
        <v>-0.62536180070587166</v>
      </c>
      <c r="E80" s="24">
        <f t="shared" si="249"/>
        <v>0.39107738178209034</v>
      </c>
      <c r="G80" s="24">
        <f t="shared" si="208"/>
        <v>-0.62536180070587166</v>
      </c>
      <c r="H80" s="24">
        <f t="shared" si="227"/>
        <v>0.39107738178209034</v>
      </c>
      <c r="J80" s="24">
        <f t="shared" si="209"/>
        <v>-0.62536180070587166</v>
      </c>
      <c r="K80" s="24">
        <f t="shared" si="228"/>
        <v>0.39107738178209034</v>
      </c>
      <c r="M80" s="24">
        <f t="shared" si="210"/>
        <v>-0.16147874145856633</v>
      </c>
      <c r="N80" s="24">
        <f t="shared" si="229"/>
        <v>2.6075383943042509E-2</v>
      </c>
      <c r="P80" s="24">
        <f t="shared" si="211"/>
        <v>-0.427476750335817</v>
      </c>
      <c r="Q80" s="24">
        <f t="shared" si="230"/>
        <v>0.18273637207767043</v>
      </c>
      <c r="S80" s="24">
        <f t="shared" si="212"/>
        <v>-0.68910544762925863</v>
      </c>
      <c r="T80" s="24">
        <f t="shared" si="231"/>
        <v>0.47486631795232093</v>
      </c>
      <c r="V80" s="24">
        <f t="shared" si="213"/>
        <v>-0.99132072319842068</v>
      </c>
      <c r="W80" s="24">
        <f t="shared" si="232"/>
        <v>0.98271677624263976</v>
      </c>
      <c r="Y80" s="24">
        <f t="shared" si="214"/>
        <v>-1.2167573804541081</v>
      </c>
      <c r="Z80" s="24">
        <f t="shared" si="233"/>
        <v>1.4804985228895431</v>
      </c>
      <c r="AB80" s="24">
        <f t="shared" si="215"/>
        <v>-1.4625465394474264</v>
      </c>
      <c r="AC80" s="24">
        <f t="shared" si="234"/>
        <v>2.1390423800496423</v>
      </c>
      <c r="AE80" s="24">
        <f t="shared" si="216"/>
        <v>-1.5795648577436636</v>
      </c>
      <c r="AF80" s="24">
        <f t="shared" si="235"/>
        <v>2.4950251398187602</v>
      </c>
      <c r="AH80" s="24">
        <f t="shared" si="217"/>
        <v>-1.5170229895991145</v>
      </c>
      <c r="AI80" s="24">
        <f t="shared" si="107"/>
        <v>2.3013587509722351</v>
      </c>
      <c r="AK80" s="24">
        <f t="shared" si="218"/>
        <v>-1.4339260317025255</v>
      </c>
      <c r="AL80" s="24">
        <f t="shared" si="236"/>
        <v>2.0561438643941523</v>
      </c>
      <c r="AN80" s="24">
        <f t="shared" si="219"/>
        <v>-1.5025181862876966</v>
      </c>
      <c r="AO80" s="24">
        <f t="shared" si="237"/>
        <v>2.2575609001252692</v>
      </c>
      <c r="AQ80" s="24">
        <f t="shared" si="220"/>
        <v>-1.5585436474434782</v>
      </c>
      <c r="AR80" s="24">
        <f t="shared" si="238"/>
        <v>2.4290583009864206</v>
      </c>
      <c r="AT80" s="24">
        <f t="shared" si="221"/>
        <v>-1.820975401790609</v>
      </c>
      <c r="AU80" s="24">
        <f t="shared" si="239"/>
        <v>3.3159514139264701</v>
      </c>
      <c r="AW80" s="24">
        <f t="shared" si="222"/>
        <v>-2.0849062097300002</v>
      </c>
      <c r="AX80" s="24">
        <f t="shared" si="240"/>
        <v>4.3468339033707153</v>
      </c>
      <c r="AZ80" s="24">
        <f t="shared" si="223"/>
        <v>-2.0456190139858612</v>
      </c>
      <c r="BA80" s="24">
        <f t="shared" si="241"/>
        <v>4.1845571503804875</v>
      </c>
      <c r="BC80" s="24">
        <f t="shared" si="224"/>
        <v>-1.4909791372686594</v>
      </c>
      <c r="BD80" s="24">
        <f t="shared" si="242"/>
        <v>2.2230187877703957</v>
      </c>
      <c r="BF80" s="24">
        <f t="shared" si="225"/>
        <v>-1.8224768500257138</v>
      </c>
      <c r="BG80" s="24">
        <f t="shared" si="243"/>
        <v>3.3214218688796482</v>
      </c>
      <c r="BI80" s="24">
        <f t="shared" si="226"/>
        <v>-2.7690566685938474</v>
      </c>
      <c r="BJ80" s="24">
        <f t="shared" si="244"/>
        <v>7.6676748338840559</v>
      </c>
      <c r="BL80" s="24" t="e">
        <f t="shared" si="132"/>
        <v>#DIV/0!</v>
      </c>
      <c r="BM80" s="24" t="e">
        <f t="shared" si="245"/>
        <v>#DIV/0!</v>
      </c>
      <c r="BO80" s="24" t="e">
        <f t="shared" si="159"/>
        <v>#DIV/0!</v>
      </c>
      <c r="BP80" s="24" t="e">
        <f t="shared" si="246"/>
        <v>#DIV/0!</v>
      </c>
      <c r="BR80" s="24" t="e">
        <f t="shared" si="160"/>
        <v>#DIV/0!</v>
      </c>
      <c r="BS80" s="24" t="e">
        <f t="shared" si="247"/>
        <v>#DIV/0!</v>
      </c>
      <c r="BU80" s="24" t="e">
        <f t="shared" si="161"/>
        <v>#DIV/0!</v>
      </c>
      <c r="BV80" s="24" t="e">
        <f t="shared" si="248"/>
        <v>#DIV/0!</v>
      </c>
      <c r="BX80" s="25" t="e">
        <f t="shared" si="162"/>
        <v>#DIV/0!</v>
      </c>
      <c r="BY80" s="25" t="e">
        <f t="shared" si="250"/>
        <v>#DIV/0!</v>
      </c>
      <c r="CA80" s="25" t="e">
        <f t="shared" si="163"/>
        <v>#DIV/0!</v>
      </c>
      <c r="CB80" s="25" t="e">
        <f t="shared" si="251"/>
        <v>#DIV/0!</v>
      </c>
      <c r="CD80" s="26" t="e">
        <f t="shared" si="164"/>
        <v>#DIV/0!</v>
      </c>
      <c r="CE80" s="26" t="e">
        <f t="shared" si="252"/>
        <v>#DIV/0!</v>
      </c>
      <c r="CG80" s="26" t="e">
        <f t="shared" si="165"/>
        <v>#DIV/0!</v>
      </c>
      <c r="CH80" s="26" t="e">
        <f t="shared" si="253"/>
        <v>#DIV/0!</v>
      </c>
      <c r="CJ80" s="26" t="e">
        <f t="shared" si="166"/>
        <v>#DIV/0!</v>
      </c>
      <c r="CK80" s="26" t="e">
        <f t="shared" si="254"/>
        <v>#DIV/0!</v>
      </c>
      <c r="CM80" s="26" t="e">
        <f t="shared" si="167"/>
        <v>#DIV/0!</v>
      </c>
      <c r="CN80" s="26" t="e">
        <f t="shared" si="255"/>
        <v>#DIV/0!</v>
      </c>
      <c r="CP80" s="26" t="e">
        <f t="shared" si="185"/>
        <v>#DIV/0!</v>
      </c>
      <c r="CQ80" s="26" t="e">
        <f t="shared" si="256"/>
        <v>#DIV/0!</v>
      </c>
      <c r="CR80" s="26"/>
      <c r="CS80" s="26" t="e">
        <f t="shared" si="186"/>
        <v>#DIV/0!</v>
      </c>
      <c r="CT80" s="26" t="e">
        <f t="shared" si="257"/>
        <v>#DIV/0!</v>
      </c>
      <c r="CU80" s="26"/>
      <c r="CV80" s="26" t="e">
        <f t="shared" si="187"/>
        <v>#DIV/0!</v>
      </c>
      <c r="CW80" s="26" t="e">
        <f t="shared" si="258"/>
        <v>#DIV/0!</v>
      </c>
      <c r="CX80" s="26"/>
      <c r="CY80" s="26" t="e">
        <f t="shared" si="188"/>
        <v>#DIV/0!</v>
      </c>
      <c r="CZ80" s="26" t="e">
        <f t="shared" si="259"/>
        <v>#DIV/0!</v>
      </c>
      <c r="DA80" s="26"/>
      <c r="DB80" s="26" t="e">
        <f t="shared" si="189"/>
        <v>#DIV/0!</v>
      </c>
      <c r="DC80" s="26" t="e">
        <f t="shared" si="260"/>
        <v>#DIV/0!</v>
      </c>
      <c r="DD80" s="26"/>
      <c r="DE80" s="26" t="e">
        <f t="shared" si="190"/>
        <v>#DIV/0!</v>
      </c>
      <c r="DF80" s="26" t="e">
        <f t="shared" si="261"/>
        <v>#DIV/0!</v>
      </c>
      <c r="DG80" s="26"/>
      <c r="DH80" s="26" t="e">
        <f t="shared" si="191"/>
        <v>#DIV/0!</v>
      </c>
      <c r="DI80" s="26" t="e">
        <f t="shared" si="262"/>
        <v>#DIV/0!</v>
      </c>
      <c r="DJ80" s="26"/>
      <c r="DK80" s="26" t="e">
        <f t="shared" si="192"/>
        <v>#DIV/0!</v>
      </c>
      <c r="DL80" s="26" t="e">
        <f t="shared" si="263"/>
        <v>#DIV/0!</v>
      </c>
      <c r="DM80" s="26"/>
      <c r="DN80" s="26" t="e">
        <f t="shared" si="193"/>
        <v>#DIV/0!</v>
      </c>
      <c r="DO80" s="26" t="e">
        <f t="shared" si="264"/>
        <v>#DIV/0!</v>
      </c>
      <c r="DP80" s="26"/>
      <c r="DQ80" s="26" t="e">
        <f t="shared" si="194"/>
        <v>#DIV/0!</v>
      </c>
      <c r="DR80" s="26" t="e">
        <f t="shared" si="265"/>
        <v>#DIV/0!</v>
      </c>
      <c r="DS80" s="26"/>
      <c r="DT80" s="26" t="e">
        <f t="shared" si="195"/>
        <v>#DIV/0!</v>
      </c>
      <c r="DU80" s="26" t="e">
        <f t="shared" si="266"/>
        <v>#DIV/0!</v>
      </c>
      <c r="DV80" s="26"/>
      <c r="DW80" s="26" t="e">
        <f t="shared" si="196"/>
        <v>#DIV/0!</v>
      </c>
      <c r="DX80" s="26" t="e">
        <f t="shared" si="267"/>
        <v>#DIV/0!</v>
      </c>
      <c r="DZ80" s="26" t="e">
        <f t="shared" si="197"/>
        <v>#DIV/0!</v>
      </c>
      <c r="EA80" s="26" t="e">
        <f t="shared" si="268"/>
        <v>#DIV/0!</v>
      </c>
      <c r="EB80" s="26"/>
      <c r="EC80" s="26" t="e">
        <f t="shared" si="198"/>
        <v>#DIV/0!</v>
      </c>
      <c r="ED80" s="26" t="e">
        <f t="shared" si="269"/>
        <v>#DIV/0!</v>
      </c>
      <c r="EE80" s="26"/>
      <c r="EF80" s="26" t="e">
        <f t="shared" si="199"/>
        <v>#DIV/0!</v>
      </c>
      <c r="EG80" s="26" t="e">
        <f t="shared" si="270"/>
        <v>#DIV/0!</v>
      </c>
      <c r="EH80" s="26"/>
      <c r="EI80" s="26" t="e">
        <f t="shared" si="200"/>
        <v>#DIV/0!</v>
      </c>
      <c r="EJ80" s="26" t="e">
        <f t="shared" si="271"/>
        <v>#DIV/0!</v>
      </c>
      <c r="EK80" s="26"/>
      <c r="EL80" s="26" t="e">
        <f t="shared" si="201"/>
        <v>#DIV/0!</v>
      </c>
      <c r="EM80" s="26" t="e">
        <f t="shared" si="272"/>
        <v>#DIV/0!</v>
      </c>
      <c r="EN80" s="26"/>
      <c r="EO80" s="26" t="e">
        <f t="shared" si="202"/>
        <v>#DIV/0!</v>
      </c>
      <c r="EP80" s="26" t="e">
        <f t="shared" si="273"/>
        <v>#DIV/0!</v>
      </c>
      <c r="EQ80" s="26"/>
      <c r="ER80" s="26" t="e">
        <f t="shared" si="203"/>
        <v>#DIV/0!</v>
      </c>
      <c r="ES80" s="26" t="e">
        <f t="shared" si="274"/>
        <v>#DIV/0!</v>
      </c>
      <c r="ET80" s="26"/>
      <c r="EU80" s="26" t="e">
        <f t="shared" si="204"/>
        <v>#DIV/0!</v>
      </c>
      <c r="EV80" s="26" t="e">
        <f t="shared" si="275"/>
        <v>#DIV/0!</v>
      </c>
      <c r="EW80" s="26"/>
      <c r="EX80" s="26" t="e">
        <f t="shared" si="205"/>
        <v>#DIV/0!</v>
      </c>
      <c r="EY80" s="26" t="e">
        <f t="shared" si="276"/>
        <v>#DIV/0!</v>
      </c>
      <c r="EZ80" s="26"/>
      <c r="FA80" s="26" t="e">
        <f t="shared" si="206"/>
        <v>#DIV/0!</v>
      </c>
      <c r="FB80" s="26" t="e">
        <f t="shared" si="277"/>
        <v>#DIV/0!</v>
      </c>
    </row>
    <row r="81" spans="1:19" ht="14.25" x14ac:dyDescent="0.45">
      <c r="A81"/>
      <c r="B81"/>
      <c r="J81" s="24"/>
    </row>
    <row r="82" spans="1:19" ht="14.25" x14ac:dyDescent="0.45">
      <c r="A82"/>
      <c r="B82"/>
    </row>
    <row r="83" spans="1:19" ht="14.25" x14ac:dyDescent="0.45">
      <c r="A83"/>
      <c r="B83"/>
    </row>
    <row r="84" spans="1:19" ht="14.25" x14ac:dyDescent="0.45">
      <c r="A84"/>
      <c r="B84"/>
      <c r="G84" s="16" t="s">
        <v>26</v>
      </c>
      <c r="S84" s="16" t="s">
        <v>27</v>
      </c>
    </row>
    <row r="85" spans="1:19" ht="14.25" x14ac:dyDescent="0.45">
      <c r="A85"/>
      <c r="B85"/>
    </row>
    <row r="86" spans="1:19" ht="14.25" x14ac:dyDescent="0.45">
      <c r="A86"/>
      <c r="B86"/>
    </row>
    <row r="87" spans="1:19" ht="14.25" x14ac:dyDescent="0.45">
      <c r="A87"/>
      <c r="B87"/>
    </row>
    <row r="88" spans="1:19" ht="14.25" x14ac:dyDescent="0.45">
      <c r="A88"/>
      <c r="B88"/>
    </row>
    <row r="89" spans="1:19" ht="14.25" x14ac:dyDescent="0.45">
      <c r="A89"/>
      <c r="B89"/>
    </row>
    <row r="90" spans="1:19" ht="14.25" x14ac:dyDescent="0.45">
      <c r="A90"/>
      <c r="B90"/>
    </row>
    <row r="91" spans="1:19" ht="14.25" x14ac:dyDescent="0.45">
      <c r="A91"/>
      <c r="B91"/>
    </row>
    <row r="92" spans="1:19" ht="14.25" x14ac:dyDescent="0.45">
      <c r="A92"/>
      <c r="B92"/>
    </row>
    <row r="93" spans="1:19" ht="14.25" x14ac:dyDescent="0.45">
      <c r="A93"/>
      <c r="B93"/>
    </row>
    <row r="94" spans="1:19" ht="14.25" x14ac:dyDescent="0.45">
      <c r="A94"/>
      <c r="B94"/>
    </row>
    <row r="95" spans="1:19" ht="14.25" x14ac:dyDescent="0.45">
      <c r="A95"/>
      <c r="B95"/>
    </row>
    <row r="96" spans="1:19" ht="14.25" x14ac:dyDescent="0.45">
      <c r="A96"/>
      <c r="B96"/>
    </row>
    <row r="97" spans="1:7" ht="14.25" x14ac:dyDescent="0.45">
      <c r="A97"/>
      <c r="B97"/>
    </row>
    <row r="98" spans="1:7" ht="14.25" x14ac:dyDescent="0.45">
      <c r="A98"/>
      <c r="B98"/>
    </row>
    <row r="99" spans="1:7" ht="14.25" x14ac:dyDescent="0.45">
      <c r="A99"/>
      <c r="B99"/>
    </row>
    <row r="100" spans="1:7" ht="14.25" x14ac:dyDescent="0.45">
      <c r="A100"/>
      <c r="B100" s="27"/>
    </row>
    <row r="101" spans="1:7" ht="14.25" x14ac:dyDescent="0.45">
      <c r="A101"/>
      <c r="B101" s="27"/>
    </row>
    <row r="102" spans="1:7" ht="14.25" x14ac:dyDescent="0.45">
      <c r="A102"/>
      <c r="B102" s="27"/>
    </row>
    <row r="103" spans="1:7" ht="14.25" x14ac:dyDescent="0.45">
      <c r="A103"/>
      <c r="B103" s="27"/>
      <c r="G103" s="16" t="s">
        <v>28</v>
      </c>
    </row>
    <row r="104" spans="1:7" ht="14.25" x14ac:dyDescent="0.45">
      <c r="A104"/>
      <c r="B104" s="27"/>
    </row>
    <row r="105" spans="1:7" ht="14.25" x14ac:dyDescent="0.45">
      <c r="A105"/>
      <c r="B105" s="27"/>
    </row>
    <row r="106" spans="1:7" ht="14.25" x14ac:dyDescent="0.45">
      <c r="A106"/>
      <c r="B106" s="27"/>
    </row>
    <row r="107" spans="1:7" ht="14.25" x14ac:dyDescent="0.45">
      <c r="A107"/>
      <c r="B107" s="27"/>
    </row>
    <row r="108" spans="1:7" ht="14.25" x14ac:dyDescent="0.45">
      <c r="A108"/>
      <c r="B108" s="27"/>
    </row>
    <row r="109" spans="1:7" ht="14.25" x14ac:dyDescent="0.45">
      <c r="A109"/>
      <c r="B109" s="27"/>
    </row>
    <row r="110" spans="1:7" ht="14.25" x14ac:dyDescent="0.45">
      <c r="A110"/>
      <c r="B110" s="27"/>
    </row>
    <row r="111" spans="1:7" ht="14.25" x14ac:dyDescent="0.45">
      <c r="A111"/>
      <c r="B111" s="27"/>
    </row>
    <row r="112" spans="1:7" ht="14.25" x14ac:dyDescent="0.45">
      <c r="A112"/>
      <c r="B112" s="27"/>
    </row>
    <row r="113" spans="1:2" ht="14.25" x14ac:dyDescent="0.45">
      <c r="A113"/>
      <c r="B113" s="27"/>
    </row>
    <row r="114" spans="1:2" ht="14.25" x14ac:dyDescent="0.45">
      <c r="A114"/>
      <c r="B114" s="27"/>
    </row>
    <row r="115" spans="1:2" ht="14.25" x14ac:dyDescent="0.45">
      <c r="A115"/>
      <c r="B115" s="27"/>
    </row>
    <row r="116" spans="1:2" ht="14.25" x14ac:dyDescent="0.45">
      <c r="A116"/>
      <c r="B116" s="27"/>
    </row>
    <row r="117" spans="1:2" ht="14.25" x14ac:dyDescent="0.45">
      <c r="A117"/>
      <c r="B117" s="27"/>
    </row>
    <row r="118" spans="1:2" ht="14.25" x14ac:dyDescent="0.45">
      <c r="A118"/>
      <c r="B118" s="27"/>
    </row>
    <row r="119" spans="1:2" ht="14.25" x14ac:dyDescent="0.45">
      <c r="A119"/>
      <c r="B119" s="27"/>
    </row>
    <row r="120" spans="1:2" x14ac:dyDescent="0.35">
      <c r="A120" s="27"/>
      <c r="B120" s="27"/>
    </row>
    <row r="121" spans="1:2" x14ac:dyDescent="0.35">
      <c r="A121" s="27"/>
      <c r="B121" s="27"/>
    </row>
    <row r="122" spans="1:2" x14ac:dyDescent="0.35">
      <c r="A122" s="27"/>
      <c r="B122" s="27"/>
    </row>
    <row r="123" spans="1:2" x14ac:dyDescent="0.35">
      <c r="A123" s="27"/>
      <c r="B123" s="27"/>
    </row>
    <row r="124" spans="1:2" x14ac:dyDescent="0.35">
      <c r="A124" s="27"/>
      <c r="B124" s="27"/>
    </row>
    <row r="125" spans="1:2" x14ac:dyDescent="0.35">
      <c r="A125" s="27"/>
      <c r="B125" s="27"/>
    </row>
    <row r="126" spans="1:2" x14ac:dyDescent="0.35">
      <c r="A126" s="27"/>
      <c r="B126" s="27"/>
    </row>
    <row r="127" spans="1:2" x14ac:dyDescent="0.35">
      <c r="A127" s="27"/>
      <c r="B127" s="27"/>
    </row>
    <row r="128" spans="1:2" x14ac:dyDescent="0.35">
      <c r="A128" s="27"/>
      <c r="B128" s="27"/>
    </row>
    <row r="129" spans="1:2" x14ac:dyDescent="0.35">
      <c r="A129" s="27"/>
      <c r="B129" s="27"/>
    </row>
    <row r="130" spans="1:2" x14ac:dyDescent="0.35">
      <c r="A130" s="27"/>
      <c r="B130" s="27"/>
    </row>
    <row r="131" spans="1:2" x14ac:dyDescent="0.35">
      <c r="A131" s="27"/>
      <c r="B131" s="27"/>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MO2</vt:lpstr>
      <vt:lpstr>Sheet3</vt:lpstr>
      <vt:lpstr>Pcrit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dc:creator>
  <cp:lastModifiedBy>katherine burbules</cp:lastModifiedBy>
  <dcterms:created xsi:type="dcterms:W3CDTF">2022-04-29T19:46:38Z</dcterms:created>
  <dcterms:modified xsi:type="dcterms:W3CDTF">2022-05-27T19:59:27Z</dcterms:modified>
</cp:coreProperties>
</file>