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06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<sst xmlns="http://schemas.openxmlformats.org/spreadsheetml/2006/main" count="46" uniqueCount="22">
  <si>
    <t>CH2 is a combination of CH and CH2 groups</t>
  </si>
  <si>
    <t>PC</t>
  </si>
  <si>
    <t>CG</t>
  </si>
  <si>
    <t>CH2</t>
  </si>
  <si>
    <t>CH3</t>
  </si>
  <si>
    <t>water</t>
  </si>
  <si>
    <t>nAtom</t>
  </si>
  <si>
    <t>nAt/group</t>
  </si>
  <si>
    <t>ngr</t>
  </si>
  <si>
    <t>NumEl/gr</t>
  </si>
  <si>
    <t>VHL</t>
  </si>
  <si>
    <t>RPC</t>
  </si>
  <si>
    <t>RCG</t>
  </si>
  <si>
    <t>VL</t>
  </si>
  <si>
    <t>dopc-68</t>
  </si>
  <si>
    <t>dopc-70</t>
  </si>
  <si>
    <t>dopc-72</t>
  </si>
  <si>
    <t>Ch</t>
  </si>
  <si>
    <t>Ph</t>
  </si>
  <si>
    <t>CH</t>
  </si>
  <si>
    <t>Rch</t>
  </si>
  <si>
    <t>Cph</t>
  </si>
</sst>
</file>

<file path=xl/styles.xml><?xml version="1.0" encoding="utf-8"?>
<styleSheet xmlns="http://schemas.openxmlformats.org/spreadsheetml/2006/main">
  <numFmts count="4">
    <numFmt formatCode="GENERAL" numFmtId="164"/>
    <numFmt formatCode="0.000" numFmtId="165"/>
    <numFmt formatCode="0.0" numFmtId="166"/>
    <numFmt formatCode="@" numFmtId="167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true" applyBorder="false" applyFont="true" applyProtection="false" borderId="0" fillId="0" fontId="0" numFmtId="167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K30" activeCellId="0" pane="topLeft" sqref="K30"/>
    </sheetView>
  </sheetViews>
  <cols>
    <col collapsed="false" hidden="false" max="1" min="1" style="0" width="11.5764705882353"/>
    <col collapsed="false" hidden="false" max="7" min="2" style="0" width="7.01960784313726"/>
    <col collapsed="false" hidden="false" max="9" min="8" style="0" width="6.04313725490196"/>
    <col collapsed="false" hidden="false" max="10" min="10" style="0" width="7.01960784313726"/>
    <col collapsed="false" hidden="false" max="12" min="11" style="0" width="6.04313725490196"/>
    <col collapsed="false" hidden="false" max="13" min="13" style="0" width="7.01960784313726"/>
    <col collapsed="false" hidden="false" max="1025" min="14" style="0" width="11.5764705882353"/>
  </cols>
  <sheetData>
    <row collapsed="false" customFormat="false" customHeight="false" hidden="false" ht="12.1" outlineLevel="0" r="1">
      <c r="A1" s="0" t="s">
        <v>0</v>
      </c>
    </row>
    <row collapsed="false" customFormat="false" customHeight="false" hidden="false" ht="12.1" outlineLevel="0"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collapsed="false" customFormat="false" customHeight="false" hidden="false" ht="12.65" outlineLevel="0" r="3">
      <c r="A3" s="0" t="s">
        <v>6</v>
      </c>
      <c r="B3" s="0" t="n">
        <v>24</v>
      </c>
      <c r="C3" s="0" t="n">
        <v>14</v>
      </c>
      <c r="D3" s="0" t="n">
        <v>92</v>
      </c>
      <c r="E3" s="0" t="n">
        <v>8</v>
      </c>
      <c r="F3" s="0" t="n">
        <v>3</v>
      </c>
    </row>
    <row collapsed="false" customFormat="false" customHeight="false" hidden="false" ht="12.65" outlineLevel="0" r="4">
      <c r="A4" s="0" t="s">
        <v>7</v>
      </c>
      <c r="B4" s="0" t="n">
        <v>24</v>
      </c>
      <c r="C4" s="0" t="n">
        <v>14</v>
      </c>
      <c r="D4" s="0" t="n">
        <v>2.875</v>
      </c>
      <c r="E4" s="0" t="n">
        <v>4</v>
      </c>
      <c r="F4" s="0" t="n">
        <v>3</v>
      </c>
    </row>
    <row collapsed="false" customFormat="false" customHeight="false" hidden="false" ht="12.65" outlineLevel="0" r="5">
      <c r="A5" s="0" t="s">
        <v>8</v>
      </c>
      <c r="B5" s="0" t="n">
        <v>1</v>
      </c>
      <c r="C5" s="0" t="n">
        <v>1</v>
      </c>
      <c r="D5" s="0" t="n">
        <v>32</v>
      </c>
      <c r="E5" s="0" t="n">
        <v>2</v>
      </c>
      <c r="F5" s="0" t="n">
        <v>1</v>
      </c>
    </row>
    <row collapsed="false" customFormat="false" customHeight="false" hidden="false" ht="12.65" outlineLevel="0" r="6">
      <c r="A6" s="0" t="s">
        <v>9</v>
      </c>
      <c r="B6" s="0" t="n">
        <v>97</v>
      </c>
      <c r="C6" s="0" t="n">
        <v>67</v>
      </c>
      <c r="D6" s="0" t="n">
        <v>7.875</v>
      </c>
      <c r="E6" s="0" t="n">
        <v>9</v>
      </c>
      <c r="F6" s="0" t="n">
        <v>10</v>
      </c>
    </row>
    <row collapsed="false" customFormat="false" customHeight="false" hidden="false" ht="12.1" outlineLevel="0" r="7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10</v>
      </c>
      <c r="H7" s="1" t="s">
        <v>11</v>
      </c>
      <c r="I7" s="1" t="s">
        <v>12</v>
      </c>
      <c r="J7" s="1" t="s">
        <v>13</v>
      </c>
    </row>
    <row collapsed="false" customFormat="false" customHeight="false" hidden="false" ht="12.65" outlineLevel="0" r="8">
      <c r="A8" s="0" t="s">
        <v>14</v>
      </c>
      <c r="B8" s="0" t="n">
        <v>164.77</v>
      </c>
      <c r="C8" s="0" t="n">
        <v>144.3</v>
      </c>
      <c r="D8" s="0" t="n">
        <v>26.945</v>
      </c>
      <c r="E8" s="0" t="n">
        <v>48.899</v>
      </c>
      <c r="F8" s="0" t="n">
        <v>30.613</v>
      </c>
      <c r="G8" s="0" t="n">
        <f aca="false">B8+C8</f>
        <v>309.07</v>
      </c>
      <c r="H8" s="2" t="n">
        <f aca="false">B8/$G8</f>
        <v>0.533115475458634</v>
      </c>
      <c r="I8" s="2" t="n">
        <f aca="false">C8/$G8</f>
        <v>0.466884524541366</v>
      </c>
      <c r="J8" s="3" t="n">
        <f aca="false">B8*B$5+C8*C$5+D8*D$5+E8*E$5</f>
        <v>1269.108</v>
      </c>
    </row>
    <row collapsed="false" customFormat="false" customHeight="false" hidden="false" ht="12.65" outlineLevel="0" r="9">
      <c r="A9" s="0" t="s">
        <v>15</v>
      </c>
      <c r="B9" s="0" t="n">
        <v>163.91</v>
      </c>
      <c r="C9" s="0" t="n">
        <v>144.77</v>
      </c>
      <c r="D9" s="0" t="n">
        <v>26.976</v>
      </c>
      <c r="E9" s="0" t="n">
        <v>49.169</v>
      </c>
      <c r="F9" s="0" t="n">
        <v>30.643</v>
      </c>
      <c r="G9" s="0" t="n">
        <f aca="false">B9+C9</f>
        <v>308.68</v>
      </c>
      <c r="H9" s="2" t="n">
        <f aca="false">B9/$G9</f>
        <v>0.531002980432811</v>
      </c>
      <c r="I9" s="2" t="n">
        <f aca="false">C9/$G9</f>
        <v>0.468997019567189</v>
      </c>
      <c r="J9" s="3" t="n">
        <f aca="false">B9*B$5+C9*C$5+D9*D$5+E9*E$5</f>
        <v>1270.25</v>
      </c>
    </row>
    <row collapsed="false" customFormat="false" customHeight="false" hidden="false" ht="12.65" outlineLevel="0" r="10">
      <c r="A10" s="0" t="s">
        <v>16</v>
      </c>
      <c r="B10" s="0" t="n">
        <v>163.89</v>
      </c>
      <c r="C10" s="0" t="n">
        <v>146.12</v>
      </c>
      <c r="D10" s="0" t="n">
        <v>27.019</v>
      </c>
      <c r="E10" s="0" t="n">
        <v>48.838</v>
      </c>
      <c r="F10" s="0" t="n">
        <v>30.641</v>
      </c>
      <c r="G10" s="0" t="n">
        <f aca="false">B10+C10</f>
        <v>310.01</v>
      </c>
      <c r="H10" s="2" t="n">
        <f aca="false">B10/$G10</f>
        <v>0.528660365794652</v>
      </c>
      <c r="I10" s="2" t="n">
        <f aca="false">C10/$G10</f>
        <v>0.471339634205348</v>
      </c>
      <c r="J10" s="3" t="n">
        <f aca="false">B10*B$5+C10*C$5+D10*D$5+E10*E$5</f>
        <v>1272.294</v>
      </c>
    </row>
    <row collapsed="false" customFormat="false" customHeight="false" hidden="false" ht="12.1" outlineLevel="0" r="11">
      <c r="H11" s="2"/>
      <c r="I11" s="2"/>
    </row>
    <row collapsed="false" customFormat="false" customHeight="false" hidden="false" ht="12.1" outlineLevel="0" r="12">
      <c r="B12" s="0" t="s">
        <v>17</v>
      </c>
      <c r="C12" s="0" t="s">
        <v>18</v>
      </c>
      <c r="D12" s="0" t="s">
        <v>2</v>
      </c>
      <c r="E12" s="0" t="s">
        <v>3</v>
      </c>
      <c r="F12" s="0" t="s">
        <v>19</v>
      </c>
      <c r="G12" s="0" t="s">
        <v>4</v>
      </c>
      <c r="H12" s="0" t="s">
        <v>5</v>
      </c>
    </row>
    <row collapsed="false" customFormat="false" customHeight="false" hidden="false" ht="12.65" outlineLevel="0" r="13">
      <c r="A13" s="0" t="s">
        <v>6</v>
      </c>
      <c r="B13" s="0" t="n">
        <v>19</v>
      </c>
      <c r="C13" s="0" t="n">
        <v>5</v>
      </c>
      <c r="D13" s="0" t="n">
        <v>14</v>
      </c>
      <c r="E13" s="0" t="n">
        <v>84</v>
      </c>
      <c r="F13" s="0" t="n">
        <v>8</v>
      </c>
      <c r="G13" s="0" t="n">
        <v>8</v>
      </c>
      <c r="H13" s="0" t="n">
        <v>3</v>
      </c>
    </row>
    <row collapsed="false" customFormat="false" customHeight="false" hidden="false" ht="12.65" outlineLevel="0" r="14">
      <c r="A14" s="0" t="s">
        <v>7</v>
      </c>
      <c r="B14" s="0" t="n">
        <v>19</v>
      </c>
      <c r="C14" s="0" t="n">
        <v>5</v>
      </c>
      <c r="D14" s="0" t="n">
        <v>14</v>
      </c>
      <c r="E14" s="0" t="n">
        <v>3</v>
      </c>
      <c r="F14" s="0" t="n">
        <v>2</v>
      </c>
      <c r="G14" s="0" t="n">
        <v>4</v>
      </c>
      <c r="H14" s="0" t="n">
        <v>3</v>
      </c>
    </row>
    <row collapsed="false" customFormat="false" customHeight="false" hidden="false" ht="12.65" outlineLevel="0" r="15">
      <c r="A15" s="0" t="s">
        <v>8</v>
      </c>
      <c r="B15" s="0" t="n">
        <v>1</v>
      </c>
      <c r="C15" s="0" t="n">
        <v>1</v>
      </c>
      <c r="D15" s="0" t="n">
        <v>1</v>
      </c>
      <c r="E15" s="0" t="n">
        <v>28</v>
      </c>
      <c r="F15" s="0" t="n">
        <v>4</v>
      </c>
      <c r="G15" s="0" t="n">
        <v>2</v>
      </c>
      <c r="H15" s="0" t="n">
        <v>1</v>
      </c>
    </row>
    <row collapsed="false" customFormat="false" customHeight="false" hidden="false" ht="12.65" outlineLevel="0" r="16">
      <c r="A16" s="0" t="s">
        <v>9</v>
      </c>
      <c r="B16" s="0" t="n">
        <v>50</v>
      </c>
      <c r="C16" s="0" t="n">
        <v>47</v>
      </c>
      <c r="D16" s="0" t="n">
        <v>67</v>
      </c>
      <c r="E16" s="0" t="n">
        <v>8</v>
      </c>
      <c r="F16" s="0" t="n">
        <v>7</v>
      </c>
      <c r="G16" s="0" t="n">
        <v>9</v>
      </c>
      <c r="H16" s="0" t="n">
        <v>10</v>
      </c>
    </row>
    <row collapsed="false" customFormat="false" customHeight="false" hidden="false" ht="12.65" outlineLevel="0" r="17">
      <c r="B17" s="1" t="s">
        <v>17</v>
      </c>
      <c r="C17" s="1" t="s">
        <v>18</v>
      </c>
      <c r="D17" s="1" t="s">
        <v>2</v>
      </c>
      <c r="E17" s="1" t="s">
        <v>3</v>
      </c>
      <c r="F17" s="1" t="s">
        <v>19</v>
      </c>
      <c r="G17" s="1" t="s">
        <v>4</v>
      </c>
      <c r="H17" s="1" t="s">
        <v>5</v>
      </c>
      <c r="I17" s="1" t="s">
        <v>10</v>
      </c>
      <c r="J17" s="4" t="s">
        <v>20</v>
      </c>
      <c r="K17" s="1" t="s">
        <v>21</v>
      </c>
      <c r="L17" s="1" t="s">
        <v>12</v>
      </c>
      <c r="M17" s="1" t="s">
        <v>13</v>
      </c>
    </row>
    <row collapsed="false" customFormat="false" customHeight="false" hidden="false" ht="12.65" outlineLevel="0" r="18">
      <c r="A18" s="0" t="s">
        <v>15</v>
      </c>
      <c r="B18" s="0" t="n">
        <v>131.64</v>
      </c>
      <c r="C18" s="0" t="n">
        <v>31.351</v>
      </c>
      <c r="D18" s="0" t="n">
        <v>147.57</v>
      </c>
      <c r="E18" s="0" t="n">
        <v>27.786</v>
      </c>
      <c r="F18" s="0" t="n">
        <v>20.434</v>
      </c>
      <c r="G18" s="0" t="n">
        <v>50.106</v>
      </c>
      <c r="H18" s="0" t="n">
        <v>30.636</v>
      </c>
      <c r="I18" s="0" t="n">
        <f aca="false">B18+C18+D18</f>
        <v>310.561</v>
      </c>
      <c r="J18" s="2" t="n">
        <f aca="false">B18/$I18</f>
        <v>0.423878078702735</v>
      </c>
      <c r="K18" s="2" t="n">
        <f aca="false">C18/$I18</f>
        <v>0.100949571903748</v>
      </c>
      <c r="L18" s="2" t="n">
        <f aca="false">D18/$I18</f>
        <v>0.475172349393517</v>
      </c>
      <c r="M18" s="3" t="n">
        <f aca="false">B18*B15+C18*C15+D18*D15+E18*E15+F18*F15+G18*G15</f>
        <v>1270.517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1174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2014-02-10T15:01:26.00Z</dcterms:created>
  <dc:creator>kiyo </dc:creator>
  <cp:lastModifiedBy>kiyo </cp:lastModifiedBy>
  <dcterms:modified xsi:type="dcterms:W3CDTF">2014-02-11T13:07:36.00Z</dcterms:modified>
  <cp:revision>8</cp:revision>
</cp:coreProperties>
</file>