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C5"/>
  <c r="C6"/>
  <c r="E4"/>
  <c r="F4" s="1"/>
  <c r="E5"/>
  <c r="F5" s="1"/>
  <c r="E6"/>
  <c r="F6" s="1"/>
  <c r="E19"/>
  <c r="F19" s="1"/>
  <c r="C19"/>
  <c r="E18"/>
  <c r="F18" s="1"/>
  <c r="C18"/>
  <c r="E17"/>
  <c r="F17" s="1"/>
  <c r="C17"/>
  <c r="E16"/>
  <c r="F16" s="1"/>
  <c r="C16"/>
  <c r="E15"/>
  <c r="F15" s="1"/>
  <c r="C15"/>
  <c r="E14"/>
  <c r="F14" s="1"/>
  <c r="C14"/>
  <c r="E12"/>
  <c r="F12" s="1"/>
  <c r="C12"/>
  <c r="E11"/>
  <c r="F11" s="1"/>
  <c r="C11"/>
  <c r="E10"/>
  <c r="F10" s="1"/>
  <c r="C10"/>
  <c r="E9"/>
  <c r="F9" s="1"/>
  <c r="C9"/>
  <c r="E8"/>
  <c r="F8" s="1"/>
  <c r="C8"/>
</calcChain>
</file>

<file path=xl/sharedStrings.xml><?xml version="1.0" encoding="utf-8"?>
<sst xmlns="http://schemas.openxmlformats.org/spreadsheetml/2006/main" count="21" uniqueCount="21">
  <si>
    <t>ED_wat = 0.326, symmetrized</t>
  </si>
  <si>
    <t>file</t>
  </si>
  <si>
    <t>scale</t>
  </si>
  <si>
    <t>1/scale</t>
  </si>
  <si>
    <t>CHI^2</t>
  </si>
  <si>
    <t>correction</t>
  </si>
  <si>
    <t>corrected CHI^2</t>
  </si>
  <si>
    <t>dopc-tat2-68</t>
  </si>
  <si>
    <t>dopc-tat2-70</t>
  </si>
  <si>
    <t>dopc-tat2-72</t>
  </si>
  <si>
    <t>dopc-tat2-74</t>
  </si>
  <si>
    <t>dopc-tat2-76</t>
  </si>
  <si>
    <t>dopc-tat4-68</t>
  </si>
  <si>
    <t>dopc-tat4-70</t>
  </si>
  <si>
    <t>dopc-tat4-72</t>
  </si>
  <si>
    <t>dopc-tat4-74</t>
  </si>
  <si>
    <t>dopc-tat4-76</t>
  </si>
  <si>
    <t>dopc-tat4-78</t>
  </si>
  <si>
    <t>dopc-68</t>
  </si>
  <si>
    <t>dopc-70</t>
  </si>
  <si>
    <t>dopc-72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</si>
</sst>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2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Normal="100" workbookViewId="0">
      <selection activeCell="B23" sqref="B23"/>
    </sheetView>
  </sheetViews>
  <sheetFormatPr defaultRowHeight="15"/>
  <cols>
    <col min="1" max="1" width="11.5703125"/>
    <col min="2" max="2" width="6"/>
    <col min="3" max="3" width="7.5703125"/>
    <col min="4" max="4" width="6.7109375"/>
    <col min="5" max="5" width="10.42578125"/>
    <col min="6" max="6" width="15.42578125"/>
    <col min="7" max="1025" width="11.5703125"/>
  </cols>
  <sheetData>
    <row r="1" spans="1:6" ht="12.75">
      <c r="A1" s="1" t="s">
        <v>0</v>
      </c>
      <c r="B1" s="2"/>
      <c r="C1" s="2"/>
      <c r="D1" s="2"/>
      <c r="E1" s="2"/>
      <c r="F1" s="2"/>
    </row>
    <row r="2" spans="1:6" ht="12.75">
      <c r="A2" s="2"/>
      <c r="B2" s="2"/>
      <c r="C2" s="2"/>
      <c r="D2" s="2"/>
      <c r="E2" s="2"/>
      <c r="F2" s="2"/>
    </row>
    <row r="3" spans="1:6" ht="12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2.75">
      <c r="A4" s="3" t="s">
        <v>18</v>
      </c>
      <c r="B4" s="5">
        <v>0.74099999999999999</v>
      </c>
      <c r="C4" s="4">
        <f t="shared" ref="C4:C7" si="0">1/B4</f>
        <v>1.3495276653171391</v>
      </c>
      <c r="D4" s="5">
        <v>57.1</v>
      </c>
      <c r="E4" s="4">
        <f t="shared" ref="E4:E7" si="1">1/B4^2</f>
        <v>1.8212249194563277</v>
      </c>
      <c r="F4" s="4">
        <f t="shared" ref="F4:F7" si="2">D4*E4</f>
        <v>103.99194290095632</v>
      </c>
    </row>
    <row r="5" spans="1:6" ht="12.75">
      <c r="A5" s="3" t="s">
        <v>19</v>
      </c>
      <c r="B5" s="5">
        <v>0.746</v>
      </c>
      <c r="C5" s="4">
        <f t="shared" si="0"/>
        <v>1.3404825737265416</v>
      </c>
      <c r="D5" s="5">
        <v>16.7</v>
      </c>
      <c r="E5" s="4">
        <f t="shared" si="1"/>
        <v>1.7968935304645328</v>
      </c>
      <c r="F5" s="4">
        <f t="shared" si="2"/>
        <v>30.008121958757698</v>
      </c>
    </row>
    <row r="6" spans="1:6" ht="12.75">
      <c r="A6" s="3" t="s">
        <v>20</v>
      </c>
      <c r="B6" s="5">
        <v>0.748</v>
      </c>
      <c r="C6" s="4">
        <f t="shared" si="0"/>
        <v>1.3368983957219251</v>
      </c>
      <c r="D6" s="5">
        <v>36.700000000000003</v>
      </c>
      <c r="E6" s="4">
        <f t="shared" si="1"/>
        <v>1.7872973204838571</v>
      </c>
      <c r="F6" s="4">
        <f t="shared" si="2"/>
        <v>65.593811661757556</v>
      </c>
    </row>
    <row r="7" spans="1:6" ht="12.75">
      <c r="A7" s="2"/>
      <c r="B7" s="2"/>
      <c r="C7" s="4"/>
      <c r="D7" s="2"/>
      <c r="E7" s="4"/>
      <c r="F7" s="4"/>
    </row>
    <row r="8" spans="1:6" ht="12.75">
      <c r="A8" s="3" t="s">
        <v>7</v>
      </c>
      <c r="B8">
        <v>0.63100000000000001</v>
      </c>
      <c r="C8" s="4">
        <f>1/B8</f>
        <v>1.5847860538827259</v>
      </c>
      <c r="D8">
        <v>42.9</v>
      </c>
      <c r="E8" s="4">
        <f>1/B8^2</f>
        <v>2.5115468365811822</v>
      </c>
      <c r="F8" s="4">
        <f>D8*E8</f>
        <v>107.74535928933271</v>
      </c>
    </row>
    <row r="9" spans="1:6" ht="12.75">
      <c r="A9" s="3" t="s">
        <v>8</v>
      </c>
      <c r="B9">
        <v>0.68600000000000005</v>
      </c>
      <c r="C9" s="4">
        <f>1/B9</f>
        <v>1.4577259475218658</v>
      </c>
      <c r="D9">
        <v>20.6</v>
      </c>
      <c r="E9" s="4">
        <f>1/B9^2</f>
        <v>2.1249649380785214</v>
      </c>
      <c r="F9" s="4">
        <f>D9*E9</f>
        <v>43.774277724417544</v>
      </c>
    </row>
    <row r="10" spans="1:6" ht="12.75">
      <c r="A10" s="3" t="s">
        <v>9</v>
      </c>
      <c r="B10">
        <v>0.72699999999999998</v>
      </c>
      <c r="C10" s="4">
        <f>1/B10</f>
        <v>1.3755158184319121</v>
      </c>
      <c r="D10">
        <v>8.58</v>
      </c>
      <c r="E10" s="4">
        <f>1/B10^2</f>
        <v>1.8920437667564129</v>
      </c>
      <c r="F10" s="4">
        <f>D10*E10</f>
        <v>16.233735518770022</v>
      </c>
    </row>
    <row r="11" spans="1:6" ht="12.75">
      <c r="A11" s="3" t="s">
        <v>10</v>
      </c>
      <c r="B11">
        <v>0.72499999999999998</v>
      </c>
      <c r="C11" s="4">
        <f>1/B11</f>
        <v>1.3793103448275863</v>
      </c>
      <c r="D11">
        <v>13</v>
      </c>
      <c r="E11" s="4">
        <f>1/B11^2</f>
        <v>1.9024970273483948</v>
      </c>
      <c r="F11" s="4">
        <f>D11*E11</f>
        <v>24.732461355529132</v>
      </c>
    </row>
    <row r="12" spans="1:6" ht="12.75">
      <c r="A12" s="3" t="s">
        <v>11</v>
      </c>
      <c r="B12">
        <v>0.70099999999999996</v>
      </c>
      <c r="C12" s="4">
        <f>1/B12</f>
        <v>1.4265335235378032</v>
      </c>
      <c r="D12">
        <v>35.700000000000003</v>
      </c>
      <c r="E12" s="4">
        <f>1/B12^2</f>
        <v>2.0349978937771804</v>
      </c>
      <c r="F12" s="4">
        <f>D12*E12</f>
        <v>72.64942480784535</v>
      </c>
    </row>
    <row r="13" spans="1:6" ht="12.75">
      <c r="C13" s="4"/>
      <c r="E13" s="4"/>
      <c r="F13" s="4"/>
    </row>
    <row r="14" spans="1:6" ht="12.75">
      <c r="A14" s="3" t="s">
        <v>12</v>
      </c>
      <c r="B14">
        <v>0.52600000000000002</v>
      </c>
      <c r="C14" s="4">
        <f t="shared" ref="C14:C19" si="3">1/B14</f>
        <v>1.9011406844106462</v>
      </c>
      <c r="D14">
        <v>58.8</v>
      </c>
      <c r="E14" s="4">
        <f t="shared" ref="E14:E19" si="4">1/B14^2</f>
        <v>3.6143359019213803</v>
      </c>
      <c r="F14" s="4">
        <f t="shared" ref="F14:F19" si="5">D14*E14</f>
        <v>212.52295103297715</v>
      </c>
    </row>
    <row r="15" spans="1:6" ht="12.75">
      <c r="A15" s="3" t="s">
        <v>13</v>
      </c>
      <c r="B15">
        <v>0.59699999999999998</v>
      </c>
      <c r="C15" s="4">
        <f t="shared" si="3"/>
        <v>1.6750418760469012</v>
      </c>
      <c r="D15">
        <v>29.7</v>
      </c>
      <c r="E15" s="4">
        <f t="shared" si="4"/>
        <v>2.8057652865107223</v>
      </c>
      <c r="F15" s="4">
        <f t="shared" si="5"/>
        <v>83.331229009368457</v>
      </c>
    </row>
    <row r="16" spans="1:6" ht="12.75">
      <c r="A16" s="3" t="s">
        <v>14</v>
      </c>
      <c r="B16">
        <v>0.60499999999999998</v>
      </c>
      <c r="C16" s="4">
        <f t="shared" si="3"/>
        <v>1.6528925619834711</v>
      </c>
      <c r="D16">
        <v>13</v>
      </c>
      <c r="E16" s="4">
        <f t="shared" si="4"/>
        <v>2.732053821460283</v>
      </c>
      <c r="F16" s="4">
        <f t="shared" si="5"/>
        <v>35.516699678983677</v>
      </c>
    </row>
    <row r="17" spans="1:6" ht="12.75">
      <c r="A17" s="3" t="s">
        <v>15</v>
      </c>
      <c r="B17">
        <v>0.65100000000000002</v>
      </c>
      <c r="C17" s="4">
        <f t="shared" si="3"/>
        <v>1.5360983102918586</v>
      </c>
      <c r="D17">
        <v>8.44</v>
      </c>
      <c r="E17" s="4">
        <f t="shared" si="4"/>
        <v>2.3595980188815031</v>
      </c>
      <c r="F17" s="4">
        <f t="shared" si="5"/>
        <v>19.915007279359884</v>
      </c>
    </row>
    <row r="18" spans="1:6" ht="12.75">
      <c r="A18" s="3" t="s">
        <v>16</v>
      </c>
      <c r="B18">
        <v>0.64400000000000002</v>
      </c>
      <c r="C18" s="4">
        <f t="shared" si="3"/>
        <v>1.5527950310559007</v>
      </c>
      <c r="D18">
        <v>3.5</v>
      </c>
      <c r="E18" s="4">
        <f t="shared" si="4"/>
        <v>2.4111724084718951</v>
      </c>
      <c r="F18" s="4">
        <f t="shared" si="5"/>
        <v>8.4391034296516327</v>
      </c>
    </row>
    <row r="19" spans="1:6" ht="12.75">
      <c r="A19" s="3" t="s">
        <v>17</v>
      </c>
      <c r="B19">
        <v>0.65500000000000003</v>
      </c>
      <c r="C19" s="4">
        <f t="shared" si="3"/>
        <v>1.5267175572519083</v>
      </c>
      <c r="D19">
        <v>8.42</v>
      </c>
      <c r="E19" s="4">
        <f t="shared" si="4"/>
        <v>2.330866499621234</v>
      </c>
      <c r="F19" s="4">
        <f t="shared" si="5"/>
        <v>19.625895926810792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 </dc:creator>
  <cp:lastModifiedBy>kiyo</cp:lastModifiedBy>
  <cp:revision>1</cp:revision>
  <cp:lastPrinted>2014-01-30T18:24:50Z</cp:lastPrinted>
  <dcterms:created xsi:type="dcterms:W3CDTF">2014-01-28T18:20:20Z</dcterms:created>
  <dcterms:modified xsi:type="dcterms:W3CDTF">2014-01-31T01:47:28Z</dcterms:modified>
</cp:coreProperties>
</file>