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65" yWindow="375" windowWidth="16380" windowHeight="8190" tabRatio="382" activeTab="2"/>
  </bookViews>
  <sheets>
    <sheet name="everything" sheetId="1" r:id="rId1"/>
    <sheet name="cleaned up" sheetId="2" r:id="rId2"/>
    <sheet name="final version" sheetId="3" r:id="rId3"/>
  </sheets>
  <calcPr calcId="124519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55"/>
  <c r="J57"/>
  <c r="J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2"/>
  <c r="I3"/>
  <c r="J3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L4" l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46" i="2"/>
  <c r="K44"/>
  <c r="K42"/>
  <c r="K40"/>
  <c r="K38"/>
  <c r="K36"/>
  <c r="K34"/>
  <c r="K32"/>
  <c r="K28"/>
  <c r="K26"/>
  <c r="K24"/>
  <c r="K22"/>
  <c r="K20"/>
  <c r="K16"/>
  <c r="K14"/>
  <c r="K12"/>
  <c r="K10"/>
  <c r="K8"/>
  <c r="K6"/>
  <c r="K4"/>
  <c r="K3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47" i="2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5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J49" i="2" l="1"/>
  <c r="K49" s="1"/>
  <c r="J51"/>
  <c r="K51" s="1"/>
  <c r="J53"/>
  <c r="K53" s="1"/>
  <c r="J48"/>
  <c r="K48" s="1"/>
  <c r="J50"/>
  <c r="K50" s="1"/>
  <c r="J52"/>
  <c r="K52" s="1"/>
  <c r="J54"/>
  <c r="K54" s="1"/>
  <c r="J56"/>
  <c r="K56" s="1"/>
  <c r="J58"/>
  <c r="K58" s="1"/>
  <c r="M4" i="1"/>
  <c r="V4" s="1"/>
  <c r="S4" s="1"/>
  <c r="M54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2" i="2"/>
</calcChain>
</file>

<file path=xl/sharedStrings.xml><?xml version="1.0" encoding="utf-8"?>
<sst xmlns="http://schemas.openxmlformats.org/spreadsheetml/2006/main" count="50" uniqueCount="30">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</sst>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Q33" sqref="Q33"/>
    </sheetView>
  </sheetViews>
  <sheetFormatPr defaultRowHeight="12.75"/>
  <cols>
    <col min="1" max="1" width="2.83203125" customWidth="1"/>
    <col min="2" max="2" width="2.83203125" bestFit="1" customWidth="1"/>
    <col min="3" max="3" width="6.1640625" bestFit="1" customWidth="1"/>
    <col min="4" max="4" width="6.83203125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5.1640625" bestFit="1" customWidth="1"/>
    <col min="9" max="9" width="4.6640625" bestFit="1" customWidth="1"/>
    <col min="10" max="10" width="5" bestFit="1" customWidth="1"/>
    <col min="11" max="11" width="4.6640625" bestFit="1" customWidth="1"/>
    <col min="12" max="12" width="7.6640625" bestFit="1" customWidth="1"/>
    <col min="13" max="13" width="10.33203125" customWidth="1"/>
    <col min="14" max="14" width="9" bestFit="1" customWidth="1"/>
    <col min="15" max="15" width="7.6640625" bestFit="1" customWidth="1"/>
    <col min="16" max="16" width="12.83203125" bestFit="1" customWidth="1"/>
    <col min="17" max="17" width="12.5" bestFit="1" customWidth="1"/>
    <col min="18" max="18" width="13.83203125" bestFit="1" customWidth="1"/>
    <col min="19" max="19" width="14.5" customWidth="1"/>
    <col min="20" max="20" width="2.33203125" bestFit="1" customWidth="1"/>
    <col min="21" max="21" width="2.83203125" bestFit="1" customWidth="1"/>
    <col min="22" max="22" width="7.6640625" bestFit="1" customWidth="1"/>
    <col min="23" max="23" width="9" bestFit="1" customWidth="1"/>
    <col min="24" max="24" width="7.5" bestFit="1" customWidth="1"/>
  </cols>
  <sheetData>
    <row r="1" spans="1:23" ht="13.5">
      <c r="A1" s="3" t="s">
        <v>21</v>
      </c>
    </row>
    <row r="2" spans="1:23" ht="13.5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 ht="13.5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480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35081.456712270512</v>
      </c>
      <c r="M4" s="2">
        <f t="shared" ref="M4:M19" si="4">L4/L$5*10000</f>
        <v>5240.5208767684053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0.87213063538165025</v>
      </c>
      <c r="T4" s="3">
        <v>1</v>
      </c>
      <c r="U4" s="3">
        <v>-1</v>
      </c>
      <c r="V4" s="10">
        <f t="shared" ref="V4:V19" si="8">SQRT(M4)</f>
        <v>72.391442013323683</v>
      </c>
      <c r="W4" s="11">
        <v>60.8</v>
      </c>
    </row>
    <row r="5" spans="1:23" ht="13.5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170059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66942.690501986275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 ht="13.5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208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12069.691654578783</v>
      </c>
      <c r="M6" s="2">
        <f t="shared" si="4"/>
        <v>1802.9887302215109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1.4214476740148283</v>
      </c>
      <c r="T6" s="3">
        <v>1</v>
      </c>
      <c r="U6" s="3">
        <v>1</v>
      </c>
      <c r="V6" s="10">
        <f t="shared" si="8"/>
        <v>42.461614785845235</v>
      </c>
      <c r="W6" s="11">
        <v>26.9</v>
      </c>
    </row>
    <row r="7" spans="1:23" ht="13.5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82.077417500456008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1.0734501958205598</v>
      </c>
      <c r="T7" s="3">
        <v>1</v>
      </c>
      <c r="U7" s="3">
        <v>3</v>
      </c>
      <c r="V7" s="10">
        <f t="shared" si="8"/>
        <v>9.0596587960284687</v>
      </c>
      <c r="W7" s="11">
        <v>7.6</v>
      </c>
    </row>
    <row r="8" spans="1:23" ht="13.5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45.7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2135.9364899069019</v>
      </c>
      <c r="M8" s="2">
        <f t="shared" si="4"/>
        <v>319.06941204335459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1.0652444715043969</v>
      </c>
      <c r="T8" s="3">
        <v>2</v>
      </c>
      <c r="U8" s="3">
        <v>-2</v>
      </c>
      <c r="V8" s="10">
        <f t="shared" si="8"/>
        <v>17.862514157960927</v>
      </c>
      <c r="W8" s="11">
        <v>15.1</v>
      </c>
    </row>
    <row r="9" spans="1:23" ht="13.5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1790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40526.677474221367</v>
      </c>
      <c r="M9" s="2">
        <f t="shared" si="4"/>
        <v>6053.9361609642638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0.98406225698446281</v>
      </c>
      <c r="T9" s="3">
        <v>2</v>
      </c>
      <c r="U9" s="3">
        <v>-1</v>
      </c>
      <c r="V9" s="10">
        <f t="shared" si="8"/>
        <v>77.807044417355058</v>
      </c>
      <c r="W9" s="11">
        <v>71.2</v>
      </c>
    </row>
    <row r="10" spans="1:23" ht="13.5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10164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5861.7777777777774</v>
      </c>
      <c r="M10" s="2">
        <f t="shared" si="4"/>
        <v>875.64119903484482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0.67120662884720295</v>
      </c>
      <c r="T10" s="3">
        <v>2</v>
      </c>
      <c r="U10" s="3">
        <v>0</v>
      </c>
      <c r="V10" s="10">
        <f t="shared" si="8"/>
        <v>29.591235172510878</v>
      </c>
      <c r="W10" s="11">
        <v>39.700000000000003</v>
      </c>
    </row>
    <row r="11" spans="1:23" ht="13.5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536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10820.22357484422</v>
      </c>
      <c r="M11" s="2">
        <f t="shared" si="4"/>
        <v>1616.3413053323827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1.0679489367738919</v>
      </c>
      <c r="T11" s="3">
        <v>2</v>
      </c>
      <c r="U11" s="3">
        <v>1</v>
      </c>
      <c r="V11" s="10">
        <f t="shared" si="8"/>
        <v>40.203747404096333</v>
      </c>
      <c r="W11" s="11">
        <v>33.9</v>
      </c>
    </row>
    <row r="12" spans="1:23" ht="13.5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110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4246.7433599443866</v>
      </c>
      <c r="M12" s="2">
        <f t="shared" si="4"/>
        <v>634.38492359645761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0.99915811418947487</v>
      </c>
      <c r="T12" s="3">
        <v>2</v>
      </c>
      <c r="U12" s="3">
        <v>2</v>
      </c>
      <c r="V12" s="10">
        <f t="shared" si="8"/>
        <v>25.186999098671077</v>
      </c>
      <c r="W12" s="11">
        <v>22.7</v>
      </c>
    </row>
    <row r="13" spans="1:23" ht="13.5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26.3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1484.4787074033452</v>
      </c>
      <c r="M13" s="2">
        <f t="shared" si="4"/>
        <v>221.75366664704026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0.94434505517732992</v>
      </c>
      <c r="T13" s="3">
        <v>2</v>
      </c>
      <c r="U13" s="3">
        <v>3</v>
      </c>
      <c r="V13" s="10">
        <f t="shared" si="8"/>
        <v>14.891395725285131</v>
      </c>
      <c r="W13" s="11">
        <v>14.2</v>
      </c>
    </row>
    <row r="14" spans="1:23" ht="13.5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8.5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627.53162181434891</v>
      </c>
      <c r="M14" s="2">
        <f t="shared" si="4"/>
        <v>93.741619452198336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1.1177772687706331</v>
      </c>
      <c r="T14" s="3">
        <v>2</v>
      </c>
      <c r="U14" s="3">
        <v>4</v>
      </c>
      <c r="V14" s="10">
        <f t="shared" si="8"/>
        <v>9.6820255862189466</v>
      </c>
      <c r="W14" s="11">
        <v>7.8</v>
      </c>
    </row>
    <row r="15" spans="1:23" ht="13.5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33.726827508308411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5.8074803063211853</v>
      </c>
      <c r="W15" s="11"/>
    </row>
    <row r="16" spans="1:23" ht="13.5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18.005799888974995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4.2433241555383194</v>
      </c>
      <c r="W16" s="11"/>
    </row>
    <row r="17" spans="1:24" ht="13.5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285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7331.0765025101282</v>
      </c>
      <c r="M17" s="2">
        <f t="shared" si="4"/>
        <v>1095.1272569919499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1.0170640977931897</v>
      </c>
      <c r="T17" s="3">
        <v>3</v>
      </c>
      <c r="U17" s="3">
        <v>-2</v>
      </c>
      <c r="V17" s="10">
        <f t="shared" si="8"/>
        <v>33.092707006105591</v>
      </c>
      <c r="W17" s="11">
        <v>29.3</v>
      </c>
    </row>
    <row r="18" spans="1:24" ht="13.5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1184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14724.766362085591</v>
      </c>
      <c r="M18" s="2">
        <f t="shared" si="4"/>
        <v>2199.6077916301688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0.9555072916041657</v>
      </c>
      <c r="T18" s="3">
        <v>3</v>
      </c>
      <c r="U18" s="3">
        <v>-1</v>
      </c>
      <c r="V18" s="10">
        <f t="shared" si="8"/>
        <v>46.8999764566057</v>
      </c>
      <c r="W18" s="11">
        <v>44.2</v>
      </c>
    </row>
    <row r="19" spans="1:24" ht="13.5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1454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1146.0444874274663</v>
      </c>
      <c r="M19" s="2">
        <f t="shared" si="4"/>
        <v>171.19785279521466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0.98186450620900467</v>
      </c>
      <c r="T19" s="3">
        <v>3</v>
      </c>
      <c r="U19" s="3">
        <v>0</v>
      </c>
      <c r="V19" s="10">
        <f t="shared" si="8"/>
        <v>13.08425973432256</v>
      </c>
      <c r="W19" s="11">
        <v>12</v>
      </c>
    </row>
    <row r="20" spans="1:24" ht="13.5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 ht="13.5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30.9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703.46624394177479</v>
      </c>
      <c r="M21" s="2">
        <f t="shared" ref="M21:M31" si="13">L21/L$5*10000</f>
        <v>105.08484775061468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0.87915287530066066</v>
      </c>
      <c r="T21" s="3">
        <v>3</v>
      </c>
      <c r="U21" s="3">
        <v>2</v>
      </c>
      <c r="V21" s="10">
        <f t="shared" ref="V21:V31" si="14">SQRT(M21)</f>
        <v>10.251090076212124</v>
      </c>
      <c r="W21" s="11">
        <v>10.5</v>
      </c>
    </row>
    <row r="22" spans="1:24" ht="13.5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40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1342.1981522232261</v>
      </c>
      <c r="M22" s="2">
        <f t="shared" si="13"/>
        <v>200.49958287580353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0.85576420836358458</v>
      </c>
      <c r="T22" s="3">
        <v>3</v>
      </c>
      <c r="U22" s="3">
        <v>3</v>
      </c>
      <c r="V22" s="10">
        <f t="shared" si="14"/>
        <v>14.159787529331206</v>
      </c>
      <c r="W22" s="11">
        <v>14.9</v>
      </c>
    </row>
    <row r="23" spans="1:24" ht="13.5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28.4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1229.5824758435069</v>
      </c>
      <c r="M23" s="2">
        <f t="shared" si="13"/>
        <v>183.67688340925343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1.2204244538543285</v>
      </c>
      <c r="T23" s="3">
        <v>3</v>
      </c>
      <c r="U23" s="3">
        <v>4</v>
      </c>
      <c r="V23" s="10">
        <f t="shared" si="14"/>
        <v>13.552744497305829</v>
      </c>
      <c r="W23" s="11">
        <v>10</v>
      </c>
    </row>
    <row r="24" spans="1:24" ht="13.5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12.5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665.14906927564016</v>
      </c>
      <c r="M24" s="2">
        <f t="shared" si="13"/>
        <v>99.360970449179106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9.9679973138629556</v>
      </c>
      <c r="W24" s="2"/>
      <c r="X24" s="1"/>
    </row>
    <row r="25" spans="1:24" ht="13.5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4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251.20706827324389</v>
      </c>
      <c r="M25" s="2">
        <f t="shared" si="13"/>
        <v>37.525690465905349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6.1258216155798522</v>
      </c>
      <c r="W25" s="2"/>
      <c r="X25" s="1"/>
    </row>
    <row r="26" spans="1:24" ht="13.5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138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3664.8572555730138</v>
      </c>
      <c r="M26" s="2">
        <f t="shared" si="13"/>
        <v>547.46190033462619</v>
      </c>
      <c r="N26" s="3"/>
      <c r="O26" s="3"/>
      <c r="P26" s="3"/>
      <c r="Q26" s="3"/>
      <c r="R26" s="3"/>
      <c r="S26" s="3"/>
      <c r="T26" s="3">
        <v>4</v>
      </c>
      <c r="U26" s="3">
        <v>-3</v>
      </c>
      <c r="V26" s="2">
        <f t="shared" si="14"/>
        <v>23.397903759410291</v>
      </c>
      <c r="W26" s="2"/>
    </row>
    <row r="27" spans="1:24" ht="13.5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737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12723.998953324495</v>
      </c>
      <c r="M27" s="2">
        <f t="shared" si="13"/>
        <v>1900.7301406487327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43.597363918575773</v>
      </c>
      <c r="W27" s="2"/>
    </row>
    <row r="28" spans="1:24" ht="13.5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397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3356.400760262808</v>
      </c>
      <c r="M28" s="2">
        <f t="shared" si="13"/>
        <v>501.3842041743481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22.391610129116398</v>
      </c>
      <c r="W28" s="2"/>
    </row>
    <row r="29" spans="1:24" ht="13.5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1895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1848.9546319988438</v>
      </c>
      <c r="M29" s="2">
        <f t="shared" si="13"/>
        <v>276.19962958375311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16.619254784248092</v>
      </c>
      <c r="W29" s="2"/>
    </row>
    <row r="30" spans="1:24" ht="13.5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38.4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313.09276225487736</v>
      </c>
      <c r="M30" s="2">
        <f t="shared" si="13"/>
        <v>46.770268704032375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6.838879199403392</v>
      </c>
      <c r="W30" s="2"/>
    </row>
    <row r="31" spans="1:24" ht="13.5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41.3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656.55445074163447</v>
      </c>
      <c r="M31" s="2">
        <f t="shared" si="13"/>
        <v>98.077093379172382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9.9033879747878402</v>
      </c>
      <c r="W31" s="2"/>
    </row>
    <row r="32" spans="1:24" ht="13.5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 ht="13.5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4.0999999999999996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127.0236327181988</v>
      </c>
      <c r="M33" s="2">
        <f t="shared" ref="M33:M46" si="16">L33/L$5*10000</f>
        <v>18.974981699373114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4.3560282023160859</v>
      </c>
      <c r="W33" s="2"/>
    </row>
    <row r="34" spans="1:23" ht="13.5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6.8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258.91441566729901</v>
      </c>
      <c r="M34" s="2">
        <f t="shared" si="16"/>
        <v>38.677025635773731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6.2190855948261179</v>
      </c>
      <c r="W34" s="2"/>
    </row>
    <row r="35" spans="1:23" ht="13.5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6.1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275.26681924671351</v>
      </c>
      <c r="M35" s="2">
        <f t="shared" si="16"/>
        <v>41.119772328025263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6.4124700644934993</v>
      </c>
      <c r="W35" s="2"/>
    </row>
    <row r="36" spans="1:23" ht="13.5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87.4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1755.3408220308879</v>
      </c>
      <c r="M36" s="2">
        <f t="shared" si="16"/>
        <v>262.2154575604942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16.193068194770692</v>
      </c>
      <c r="W36" s="2"/>
    </row>
    <row r="37" spans="1:23" ht="13.5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141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1841.4920699190936</v>
      </c>
      <c r="M37" s="2">
        <f t="shared" si="16"/>
        <v>275.08486081306427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16.585682404202256</v>
      </c>
      <c r="W37" s="2"/>
    </row>
    <row r="38" spans="1:23" ht="13.5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63.3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398.20479520452494</v>
      </c>
      <c r="M38" s="2">
        <f t="shared" si="16"/>
        <v>59.484432462825751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7.712615150701204</v>
      </c>
      <c r="W38" s="2"/>
    </row>
    <row r="39" spans="1:23" ht="13.5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263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307.51256356688009</v>
      </c>
      <c r="M39" s="2">
        <f t="shared" si="16"/>
        <v>45.936690213811438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6.7776611167726166</v>
      </c>
      <c r="W39" s="2"/>
    </row>
    <row r="40" spans="1:23" ht="13.5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49.6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286.39472931621316</v>
      </c>
      <c r="M40" s="2">
        <f t="shared" si="16"/>
        <v>42.782076305659608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6.5408008917608562</v>
      </c>
      <c r="W40" s="2"/>
    </row>
    <row r="41" spans="1:23" ht="13.5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12.7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276.5782453337672</v>
      </c>
      <c r="M41" s="2">
        <f t="shared" si="16"/>
        <v>41.315675133427867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6.4277270580997659</v>
      </c>
      <c r="W41" s="2"/>
    </row>
    <row r="42" spans="1:23" ht="13.5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14.6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234.96922415973214</v>
      </c>
      <c r="M42" s="2">
        <f t="shared" si="16"/>
        <v>35.100056839328907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5.9245300943896728</v>
      </c>
      <c r="W42" s="2"/>
    </row>
    <row r="43" spans="1:23" ht="13.5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9.9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102.85354307829894</v>
      </c>
      <c r="M43" s="2">
        <f t="shared" si="16"/>
        <v>15.3644172809647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3.9197470940055177</v>
      </c>
      <c r="W43" s="2"/>
    </row>
    <row r="44" spans="1:23" ht="13.5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18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93.47384220177365</v>
      </c>
      <c r="M44" s="2">
        <f t="shared" si="16"/>
        <v>13.963263427393938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3.7367450310924264</v>
      </c>
      <c r="W44" s="2"/>
    </row>
    <row r="45" spans="1:23" ht="13.5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64.900000000000006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90.147263937814017</v>
      </c>
      <c r="M45" s="2">
        <f t="shared" si="16"/>
        <v>13.466334152664393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3.6696504128682874</v>
      </c>
      <c r="W45" s="2"/>
    </row>
    <row r="46" spans="1:23" ht="13.5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18.5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96.514464375790013</v>
      </c>
      <c r="M46" s="2">
        <f t="shared" si="16"/>
        <v>14.417476150428447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3.7970351789822079</v>
      </c>
      <c r="W46" s="2"/>
    </row>
    <row r="47" spans="1:23" ht="13.5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 ht="13.5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5.8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85.008291883579929</v>
      </c>
      <c r="M48" s="2">
        <f t="shared" ref="M48:M56" si="22">L48/L$5*10000</f>
        <v>12.698666761990635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3.5635188735280519</v>
      </c>
      <c r="W48" s="2"/>
    </row>
    <row r="49" spans="1:23" ht="13.5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5.2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100.40912198821657</v>
      </c>
      <c r="M49" s="2">
        <f t="shared" si="22"/>
        <v>14.999265974413936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3.8728885827524056</v>
      </c>
      <c r="W49" s="2"/>
    </row>
    <row r="50" spans="1:23" ht="13.5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40.1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709.0475903437241</v>
      </c>
      <c r="M50" s="2">
        <f t="shared" si="22"/>
        <v>105.91859768807556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10.291676135988519</v>
      </c>
      <c r="W50" s="2"/>
    </row>
    <row r="51" spans="1:23" ht="13.5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36.799999999999997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480.59262094591929</v>
      </c>
      <c r="M51" s="2">
        <f t="shared" si="22"/>
        <v>71.791650043055782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8.4729953406723748</v>
      </c>
      <c r="W51" s="2"/>
    </row>
    <row r="52" spans="1:23" ht="13.5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14.6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124.27371293394178</v>
      </c>
      <c r="M52" s="2">
        <f t="shared" si="22"/>
        <v>18.564194537453556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4.3086186344875728</v>
      </c>
      <c r="W52" s="2"/>
    </row>
    <row r="53" spans="1:23" ht="13.5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20.3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84.152472261360387</v>
      </c>
      <c r="M53" s="2">
        <f t="shared" si="22"/>
        <v>12.57082313697318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3.5455356629109205</v>
      </c>
      <c r="W53" s="2"/>
    </row>
    <row r="54" spans="1:23" ht="13.5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37.200000000000003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58.376613969316658</v>
      </c>
      <c r="M54" s="2">
        <f t="shared" si="22"/>
        <v>8.7203865771699967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2.9530300670954905</v>
      </c>
      <c r="W54" s="2"/>
    </row>
    <row r="55" spans="1:23" ht="13.5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39.55341145452028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6.2891502967030677</v>
      </c>
      <c r="W55" s="2"/>
    </row>
    <row r="56" spans="1:23" ht="13.5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33.406185732172808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5.7798084511662502</v>
      </c>
      <c r="W56" s="2"/>
    </row>
    <row r="57" spans="1:23" ht="13.5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 ht="13.5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9.7046682903118633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3.1152316591726952</v>
      </c>
      <c r="W58" s="2"/>
    </row>
    <row r="59" spans="1:23" ht="13.5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 ht="13.5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5.0883075873667378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2.2557277289971718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J3" sqref="J3"/>
    </sheetView>
  </sheetViews>
  <sheetFormatPr defaultRowHeight="12.75"/>
  <cols>
    <col min="1" max="1" width="2" bestFit="1" customWidth="1"/>
    <col min="2" max="2" width="2.5" bestFit="1" customWidth="1"/>
    <col min="3" max="3" width="5.33203125" bestFit="1" customWidth="1"/>
    <col min="4" max="4" width="7.1640625" bestFit="1" customWidth="1"/>
    <col min="5" max="5" width="7.6640625" bestFit="1" customWidth="1"/>
    <col min="6" max="6" width="7.5" bestFit="1" customWidth="1"/>
    <col min="7" max="8" width="10" bestFit="1" customWidth="1"/>
    <col min="9" max="9" width="8.5" bestFit="1" customWidth="1"/>
    <col min="10" max="10" width="10.5" bestFit="1" customWidth="1"/>
    <col min="11" max="11" width="6.5" bestFit="1" customWidth="1"/>
    <col min="12" max="1026" width="11.5"/>
  </cols>
  <sheetData>
    <row r="1" spans="1:11" ht="13.5">
      <c r="A1" s="4" t="s">
        <v>0</v>
      </c>
      <c r="B1" s="4" t="s">
        <v>1</v>
      </c>
      <c r="C1" s="4" t="s">
        <v>4</v>
      </c>
      <c r="D1" s="4" t="s">
        <v>13</v>
      </c>
      <c r="E1" s="4" t="s">
        <v>12</v>
      </c>
      <c r="F1" s="4" t="s">
        <v>14</v>
      </c>
      <c r="G1" s="4" t="s">
        <v>15</v>
      </c>
      <c r="H1" s="4" t="s">
        <v>29</v>
      </c>
      <c r="I1" s="5" t="s">
        <v>16</v>
      </c>
      <c r="J1" s="5" t="s">
        <v>17</v>
      </c>
      <c r="K1" s="4" t="s">
        <v>18</v>
      </c>
    </row>
    <row r="2" spans="1:11" ht="13.5">
      <c r="A2" s="3">
        <v>1</v>
      </c>
      <c r="B2" s="3">
        <v>-1</v>
      </c>
      <c r="C2" s="6">
        <v>0.11069326989478628</v>
      </c>
      <c r="D2" s="3">
        <v>480</v>
      </c>
      <c r="E2" s="2">
        <v>63</v>
      </c>
      <c r="F2" s="7">
        <v>1.9607843137254901</v>
      </c>
      <c r="G2" s="7">
        <v>2.6315789473684212</v>
      </c>
      <c r="H2" s="7">
        <v>14.164138147579219</v>
      </c>
      <c r="I2" s="8">
        <f>D2*$F2*$G2*$H2</f>
        <v>35081.456712270512</v>
      </c>
      <c r="J2" s="8">
        <f>E2*$F2*$G2*$H2</f>
        <v>4604.4411934855052</v>
      </c>
      <c r="K2" s="6">
        <f>J2/I2</f>
        <v>0.13125000000000001</v>
      </c>
    </row>
    <row r="3" spans="1:11" ht="13.5">
      <c r="A3" s="3">
        <v>1</v>
      </c>
      <c r="B3" s="3">
        <v>0</v>
      </c>
      <c r="C3" s="6">
        <v>0.109</v>
      </c>
      <c r="D3" s="3">
        <v>170059</v>
      </c>
      <c r="E3" s="2">
        <v>1759</v>
      </c>
      <c r="F3" s="7">
        <v>1.4084507042253522</v>
      </c>
      <c r="G3" s="7">
        <v>2.5641025641025639</v>
      </c>
      <c r="H3" s="7">
        <v>0.109</v>
      </c>
      <c r="I3" s="8">
        <f>D3*$F3*$G3*$H3</f>
        <v>66942.690501986275</v>
      </c>
      <c r="J3" s="8">
        <f>E3*$F3*$G3*$H3</f>
        <v>692.41964608161788</v>
      </c>
      <c r="K3" s="6">
        <f>J3/I3</f>
        <v>1.0343469031336183E-2</v>
      </c>
    </row>
    <row r="4" spans="1:11" ht="13.5">
      <c r="A4" s="3">
        <v>1</v>
      </c>
      <c r="B4" s="3">
        <v>1</v>
      </c>
      <c r="C4" s="6">
        <v>0.12184005909387931</v>
      </c>
      <c r="D4" s="3">
        <v>208</v>
      </c>
      <c r="E4" s="2">
        <v>28</v>
      </c>
      <c r="F4" s="7">
        <v>1.7857142857142856</v>
      </c>
      <c r="G4" s="7">
        <v>2.5641025641025639</v>
      </c>
      <c r="H4" s="7">
        <v>12.673176237307722</v>
      </c>
      <c r="I4" s="8">
        <f t="shared" ref="I4:I58" si="0">D4*$F4*$G4*$H4</f>
        <v>12069.691654578781</v>
      </c>
      <c r="J4" s="8">
        <f t="shared" ref="J4:J58" si="1">E4*$F4*$G4*$H4</f>
        <v>1624.7661842702207</v>
      </c>
      <c r="K4" s="6">
        <f t="shared" ref="K4:K58" si="2">J4/I4</f>
        <v>0.13461538461538464</v>
      </c>
    </row>
    <row r="5" spans="1:11" ht="13.5">
      <c r="A5" s="3">
        <v>1</v>
      </c>
      <c r="B5" s="3">
        <v>3</v>
      </c>
      <c r="C5" s="6">
        <v>0.18243903091169938</v>
      </c>
      <c r="D5" s="3">
        <v>3.8</v>
      </c>
      <c r="E5" s="2">
        <v>0.2</v>
      </c>
      <c r="F5" s="7">
        <v>1.6949152542372883</v>
      </c>
      <c r="G5" s="7">
        <v>2.5</v>
      </c>
      <c r="H5" s="7">
        <v>34.123632237808948</v>
      </c>
      <c r="I5" s="8">
        <f t="shared" si="0"/>
        <v>549.44831569353391</v>
      </c>
      <c r="J5" s="8">
        <f t="shared" si="1"/>
        <v>28.91833240492284</v>
      </c>
      <c r="K5" s="6">
        <f t="shared" si="2"/>
        <v>5.2631578947368425E-2</v>
      </c>
    </row>
    <row r="6" spans="1:11" ht="13.5">
      <c r="A6" s="3">
        <v>2</v>
      </c>
      <c r="B6" s="3">
        <v>-2</v>
      </c>
      <c r="C6" s="6">
        <v>0.22361797781037193</v>
      </c>
      <c r="D6" s="3">
        <v>45.7</v>
      </c>
      <c r="E6" s="2">
        <v>3.5</v>
      </c>
      <c r="F6" s="7">
        <v>1.4492753623188408</v>
      </c>
      <c r="G6" s="7">
        <v>2.2727272727272729</v>
      </c>
      <c r="H6" s="7">
        <v>14.189722501876043</v>
      </c>
      <c r="I6" s="8">
        <f t="shared" si="0"/>
        <v>2135.9364899069014</v>
      </c>
      <c r="J6" s="8">
        <f t="shared" si="1"/>
        <v>163.58375743269488</v>
      </c>
      <c r="K6" s="6">
        <f t="shared" si="2"/>
        <v>7.6586433260393882E-2</v>
      </c>
    </row>
    <row r="7" spans="1:11" ht="13.5">
      <c r="A7" s="3">
        <v>2</v>
      </c>
      <c r="B7" s="3">
        <v>-1</v>
      </c>
      <c r="C7" s="6">
        <v>0.21651789764358972</v>
      </c>
      <c r="D7" s="3">
        <v>1790</v>
      </c>
      <c r="E7" s="2">
        <v>20</v>
      </c>
      <c r="F7" s="7">
        <v>1.4285714285714286</v>
      </c>
      <c r="G7" s="7">
        <v>2.2727272727272729</v>
      </c>
      <c r="H7" s="7">
        <v>6.9733053977989838</v>
      </c>
      <c r="I7" s="8">
        <f t="shared" si="0"/>
        <v>40526.677474221375</v>
      </c>
      <c r="J7" s="8">
        <f t="shared" si="1"/>
        <v>452.81203881811587</v>
      </c>
      <c r="K7" s="6">
        <f t="shared" si="2"/>
        <v>1.1173184357541898E-2</v>
      </c>
    </row>
    <row r="8" spans="1:11" ht="13.5">
      <c r="A8" s="3">
        <v>2</v>
      </c>
      <c r="B8" s="3">
        <v>0</v>
      </c>
      <c r="C8" s="6">
        <v>0.218</v>
      </c>
      <c r="D8" s="3">
        <v>10164</v>
      </c>
      <c r="E8" s="2">
        <v>174</v>
      </c>
      <c r="F8" s="7">
        <v>1.1904761904761905</v>
      </c>
      <c r="G8" s="7">
        <v>2.2222222222222201</v>
      </c>
      <c r="H8" s="7">
        <v>0.218</v>
      </c>
      <c r="I8" s="8">
        <f t="shared" si="0"/>
        <v>5861.7777777777719</v>
      </c>
      <c r="J8" s="8">
        <f t="shared" si="1"/>
        <v>100.34920634920624</v>
      </c>
      <c r="K8" s="6">
        <f t="shared" si="2"/>
        <v>1.7119244391971662E-2</v>
      </c>
    </row>
    <row r="9" spans="1:11" ht="13.5">
      <c r="A9" s="3">
        <v>2</v>
      </c>
      <c r="B9" s="3">
        <v>1</v>
      </c>
      <c r="C9" s="6">
        <v>0.22808989455914089</v>
      </c>
      <c r="D9" s="3">
        <v>536</v>
      </c>
      <c r="E9" s="2">
        <v>10</v>
      </c>
      <c r="F9" s="7">
        <v>1.4084507042253522</v>
      </c>
      <c r="G9" s="7">
        <v>2.2222222222222223</v>
      </c>
      <c r="H9" s="7">
        <v>6.4497414779155369</v>
      </c>
      <c r="I9" s="8">
        <f t="shared" si="0"/>
        <v>10820.22357484422</v>
      </c>
      <c r="J9" s="8">
        <f t="shared" si="1"/>
        <v>201.86984281425782</v>
      </c>
      <c r="K9" s="6">
        <f t="shared" si="2"/>
        <v>1.8656716417910446E-2</v>
      </c>
    </row>
    <row r="10" spans="1:11" ht="13.5">
      <c r="A10" s="3">
        <v>2</v>
      </c>
      <c r="B10" s="3">
        <v>2</v>
      </c>
      <c r="C10" s="6">
        <v>0.2464893506827425</v>
      </c>
      <c r="D10" s="3">
        <v>110</v>
      </c>
      <c r="E10" s="2">
        <v>3</v>
      </c>
      <c r="F10" s="7">
        <v>1.3888888888888888</v>
      </c>
      <c r="G10" s="7">
        <v>2.2222222222222223</v>
      </c>
      <c r="H10" s="7">
        <v>12.508589532927102</v>
      </c>
      <c r="I10" s="8">
        <f t="shared" si="0"/>
        <v>4246.7433599443866</v>
      </c>
      <c r="J10" s="8">
        <f t="shared" si="1"/>
        <v>115.8202734530287</v>
      </c>
      <c r="K10" s="6">
        <f t="shared" si="2"/>
        <v>2.7272727272727268E-2</v>
      </c>
    </row>
    <row r="11" spans="1:11" ht="13.5">
      <c r="A11" s="3">
        <v>2</v>
      </c>
      <c r="B11" s="3">
        <v>3</v>
      </c>
      <c r="C11" s="6">
        <v>0.26983328186122629</v>
      </c>
      <c r="D11" s="3">
        <v>26.3</v>
      </c>
      <c r="E11" s="2">
        <v>0.2</v>
      </c>
      <c r="F11" s="7">
        <v>1.3888888888888888</v>
      </c>
      <c r="G11" s="7">
        <v>2.2222222222222223</v>
      </c>
      <c r="H11" s="7">
        <v>18.287874570292161</v>
      </c>
      <c r="I11" s="8">
        <f t="shared" si="0"/>
        <v>1484.4787074033452</v>
      </c>
      <c r="J11" s="8">
        <f t="shared" si="1"/>
        <v>11.288811463143311</v>
      </c>
      <c r="K11" s="6">
        <f t="shared" si="2"/>
        <v>7.6045627376425864E-3</v>
      </c>
    </row>
    <row r="12" spans="1:11" ht="13.5">
      <c r="A12" s="3">
        <v>2</v>
      </c>
      <c r="B12" s="3">
        <v>4</v>
      </c>
      <c r="C12" s="6">
        <v>0.29829180344085893</v>
      </c>
      <c r="D12" s="3">
        <v>8.5</v>
      </c>
      <c r="E12" s="2">
        <v>0.4</v>
      </c>
      <c r="F12" s="7">
        <v>1.3888888888888888</v>
      </c>
      <c r="G12" s="7">
        <v>2.2222222222222223</v>
      </c>
      <c r="H12" s="7">
        <v>23.920028878570477</v>
      </c>
      <c r="I12" s="8">
        <f t="shared" si="0"/>
        <v>627.53162181434902</v>
      </c>
      <c r="J12" s="8">
        <f t="shared" si="1"/>
        <v>29.530899850087014</v>
      </c>
      <c r="K12" s="6">
        <f t="shared" si="2"/>
        <v>4.7058823529411764E-2</v>
      </c>
    </row>
    <row r="13" spans="1:11" ht="13.5">
      <c r="A13" s="3">
        <v>2</v>
      </c>
      <c r="B13" s="3">
        <v>5</v>
      </c>
      <c r="C13" s="6">
        <v>0.32908357601071497</v>
      </c>
      <c r="D13" s="3">
        <v>2.6</v>
      </c>
      <c r="E13" s="2">
        <v>0.7</v>
      </c>
      <c r="F13" s="7">
        <v>1.3888888888888888</v>
      </c>
      <c r="G13" s="7">
        <v>2.1739130434782608</v>
      </c>
      <c r="H13" s="7">
        <v>28.760447207940395</v>
      </c>
      <c r="I13" s="8">
        <f t="shared" si="0"/>
        <v>225.77645755025671</v>
      </c>
      <c r="J13" s="8">
        <f t="shared" si="1"/>
        <v>60.785969340453725</v>
      </c>
      <c r="K13" s="6">
        <f t="shared" si="2"/>
        <v>0.26923076923076922</v>
      </c>
    </row>
    <row r="14" spans="1:11" ht="13.5">
      <c r="A14" s="3">
        <v>2</v>
      </c>
      <c r="B14" s="3">
        <v>6</v>
      </c>
      <c r="C14" s="6">
        <v>0.36274646793594006</v>
      </c>
      <c r="D14" s="3">
        <v>1.2</v>
      </c>
      <c r="E14" s="2">
        <v>0.2</v>
      </c>
      <c r="F14" s="7">
        <v>1.3698630136986301</v>
      </c>
      <c r="G14" s="7">
        <v>2.1739130434782608</v>
      </c>
      <c r="H14" s="7">
        <v>33.729898019680384</v>
      </c>
      <c r="I14" s="8">
        <f t="shared" si="0"/>
        <v>120.53566892083519</v>
      </c>
      <c r="J14" s="8">
        <f t="shared" si="1"/>
        <v>20.089278153472531</v>
      </c>
      <c r="K14" s="6">
        <f t="shared" si="2"/>
        <v>0.16666666666666666</v>
      </c>
    </row>
    <row r="15" spans="1:11" ht="13.5">
      <c r="A15" s="3">
        <v>3</v>
      </c>
      <c r="B15" s="3">
        <v>-2</v>
      </c>
      <c r="C15" s="6">
        <v>0.32582971012478285</v>
      </c>
      <c r="D15" s="3">
        <v>285</v>
      </c>
      <c r="E15" s="2">
        <v>15</v>
      </c>
      <c r="F15" s="7">
        <v>1.2987012987012987</v>
      </c>
      <c r="G15" s="7">
        <v>2.1276595744680851</v>
      </c>
      <c r="H15" s="7">
        <v>9.3091810044154926</v>
      </c>
      <c r="I15" s="8">
        <f t="shared" si="0"/>
        <v>7331.0765025101282</v>
      </c>
      <c r="J15" s="8">
        <f t="shared" si="1"/>
        <v>385.8461317110594</v>
      </c>
      <c r="K15" s="6">
        <f t="shared" si="2"/>
        <v>5.2631578947368425E-2</v>
      </c>
    </row>
    <row r="16" spans="1:11" ht="13.5">
      <c r="A16" s="3">
        <v>3</v>
      </c>
      <c r="B16" s="3">
        <v>-1</v>
      </c>
      <c r="C16" s="6">
        <v>0.32386725675807365</v>
      </c>
      <c r="D16" s="3">
        <v>1184</v>
      </c>
      <c r="E16" s="2">
        <v>22</v>
      </c>
      <c r="F16" s="7">
        <v>1.2987012987012987</v>
      </c>
      <c r="G16" s="7">
        <v>2.1276595744680851</v>
      </c>
      <c r="H16" s="7">
        <v>4.5007541777354527</v>
      </c>
      <c r="I16" s="8">
        <f t="shared" si="0"/>
        <v>14724.766362085593</v>
      </c>
      <c r="J16" s="8">
        <f t="shared" si="1"/>
        <v>273.60207767388766</v>
      </c>
      <c r="K16" s="6">
        <f t="shared" si="2"/>
        <v>1.8581081081081079E-2</v>
      </c>
    </row>
    <row r="17" spans="1:11" ht="13.5">
      <c r="A17" s="3">
        <v>3</v>
      </c>
      <c r="B17" s="3">
        <v>0</v>
      </c>
      <c r="C17" s="6">
        <v>0.32600000000000001</v>
      </c>
      <c r="D17" s="3">
        <v>1454</v>
      </c>
      <c r="E17" s="2">
        <v>110</v>
      </c>
      <c r="F17" s="7">
        <v>1.1363636363636365</v>
      </c>
      <c r="G17" s="7">
        <v>2.1276595744680851</v>
      </c>
      <c r="H17" s="7">
        <v>0.32600000000000001</v>
      </c>
      <c r="I17" s="8">
        <f t="shared" si="0"/>
        <v>1146.0444874274663</v>
      </c>
      <c r="J17" s="8">
        <f t="shared" si="1"/>
        <v>86.702127659574487</v>
      </c>
      <c r="K17" s="6">
        <f t="shared" si="2"/>
        <v>7.5653370013755161E-2</v>
      </c>
    </row>
    <row r="18" spans="1:11" ht="13.5">
      <c r="A18" s="3">
        <v>3</v>
      </c>
      <c r="B18" s="3">
        <v>1</v>
      </c>
      <c r="C18" s="6">
        <v>0.33477305745833252</v>
      </c>
      <c r="D18" s="3" t="s">
        <v>10</v>
      </c>
      <c r="E18" s="2"/>
      <c r="F18" s="7"/>
      <c r="G18" s="7"/>
      <c r="H18" s="7">
        <v>4.3516328043767478</v>
      </c>
      <c r="I18" s="8" t="e">
        <f t="shared" si="0"/>
        <v>#VALUE!</v>
      </c>
      <c r="J18" s="8">
        <f t="shared" si="1"/>
        <v>0</v>
      </c>
      <c r="K18" s="6"/>
    </row>
    <row r="19" spans="1:11" ht="13.5">
      <c r="A19" s="3">
        <v>3</v>
      </c>
      <c r="B19" s="3">
        <v>2</v>
      </c>
      <c r="C19" s="6">
        <v>0.34973847372000699</v>
      </c>
      <c r="D19" s="3">
        <v>30.9</v>
      </c>
      <c r="E19" s="2">
        <v>1.6</v>
      </c>
      <c r="F19" s="7">
        <v>1.2820512820512819</v>
      </c>
      <c r="G19" s="7">
        <v>2.0833333333333335</v>
      </c>
      <c r="H19" s="7">
        <v>8.5235521596051935</v>
      </c>
      <c r="I19" s="8">
        <f t="shared" si="0"/>
        <v>703.46624394177479</v>
      </c>
      <c r="J19" s="8">
        <f t="shared" si="1"/>
        <v>36.425436579509373</v>
      </c>
      <c r="K19" s="6">
        <f t="shared" si="2"/>
        <v>5.1779935275080902E-2</v>
      </c>
    </row>
    <row r="20" spans="1:11" ht="13.5">
      <c r="A20" s="3">
        <v>3</v>
      </c>
      <c r="B20" s="3">
        <v>3</v>
      </c>
      <c r="C20" s="6">
        <v>0.36832865758721517</v>
      </c>
      <c r="D20" s="3">
        <v>40</v>
      </c>
      <c r="E20" s="2">
        <v>0.9</v>
      </c>
      <c r="F20" s="7">
        <v>1.2820512820512819</v>
      </c>
      <c r="G20" s="7">
        <v>2.0833333333333335</v>
      </c>
      <c r="H20" s="7">
        <v>12.562974704809397</v>
      </c>
      <c r="I20" s="8">
        <f t="shared" si="0"/>
        <v>1342.1981522232263</v>
      </c>
      <c r="J20" s="8">
        <f t="shared" si="1"/>
        <v>30.199458425022588</v>
      </c>
      <c r="K20" s="6">
        <f t="shared" si="2"/>
        <v>2.2499999999999996E-2</v>
      </c>
    </row>
    <row r="21" spans="1:11" ht="13.5">
      <c r="A21" s="3">
        <v>3</v>
      </c>
      <c r="B21" s="3">
        <v>4</v>
      </c>
      <c r="C21" s="6">
        <v>0.39177544588705399</v>
      </c>
      <c r="D21" s="3">
        <v>28.4</v>
      </c>
      <c r="E21" s="2">
        <v>0.7</v>
      </c>
      <c r="F21" s="7">
        <v>1.2658227848101264</v>
      </c>
      <c r="G21" s="7">
        <v>2.0833333333333335</v>
      </c>
      <c r="H21" s="7">
        <v>16.417523761966823</v>
      </c>
      <c r="I21" s="8">
        <f t="shared" si="0"/>
        <v>1229.5824758435067</v>
      </c>
      <c r="J21" s="8">
        <f t="shared" si="1"/>
        <v>30.306610320086431</v>
      </c>
      <c r="K21" s="6">
        <f t="shared" si="2"/>
        <v>2.464788732394366E-2</v>
      </c>
    </row>
    <row r="22" spans="1:11" ht="13.5">
      <c r="A22" s="3">
        <v>3</v>
      </c>
      <c r="B22" s="3">
        <v>5</v>
      </c>
      <c r="C22" s="6">
        <v>0.41759909003732276</v>
      </c>
      <c r="D22" s="3">
        <v>12.5</v>
      </c>
      <c r="E22" s="2">
        <v>0.3</v>
      </c>
      <c r="F22" s="7">
        <v>1.2658227848101264</v>
      </c>
      <c r="G22" s="7">
        <v>2.0833333333333335</v>
      </c>
      <c r="H22" s="7">
        <v>20.177962165545818</v>
      </c>
      <c r="I22" s="8">
        <f t="shared" si="0"/>
        <v>665.14906927564016</v>
      </c>
      <c r="J22" s="8">
        <f t="shared" si="1"/>
        <v>15.963577662615362</v>
      </c>
      <c r="K22" s="6">
        <f t="shared" si="2"/>
        <v>2.3999999999999997E-2</v>
      </c>
    </row>
    <row r="23" spans="1:11" ht="13.5">
      <c r="A23" s="3">
        <v>3</v>
      </c>
      <c r="B23" s="3">
        <v>6</v>
      </c>
      <c r="C23" s="6">
        <v>0.44616140577149882</v>
      </c>
      <c r="D23" s="3">
        <v>4</v>
      </c>
      <c r="E23" s="2">
        <v>0.5</v>
      </c>
      <c r="F23" s="7">
        <v>1.2658227848101264</v>
      </c>
      <c r="G23" s="7">
        <v>2.0833333333333335</v>
      </c>
      <c r="H23" s="7">
        <v>23.814430072303523</v>
      </c>
      <c r="I23" s="8">
        <f t="shared" si="0"/>
        <v>251.20706827324392</v>
      </c>
      <c r="J23" s="8">
        <f t="shared" si="1"/>
        <v>31.40088353415549</v>
      </c>
      <c r="K23" s="6">
        <f t="shared" si="2"/>
        <v>0.125</v>
      </c>
    </row>
    <row r="24" spans="1:11" ht="13.5">
      <c r="A24" s="3">
        <v>4</v>
      </c>
      <c r="B24" s="3">
        <v>-3</v>
      </c>
      <c r="C24" s="6">
        <v>0.43667048184201473</v>
      </c>
      <c r="D24" s="3">
        <v>138</v>
      </c>
      <c r="E24" s="2">
        <v>8</v>
      </c>
      <c r="F24" s="7">
        <v>1.2345679012345678</v>
      </c>
      <c r="G24" s="7">
        <v>2.0408163265306123</v>
      </c>
      <c r="H24" s="7">
        <v>10.540448150267604</v>
      </c>
      <c r="I24" s="8">
        <f t="shared" si="0"/>
        <v>3664.8572555730143</v>
      </c>
      <c r="J24" s="8">
        <f t="shared" si="1"/>
        <v>212.45549307669648</v>
      </c>
      <c r="K24" s="6">
        <f t="shared" si="2"/>
        <v>5.7971014492753624E-2</v>
      </c>
    </row>
    <row r="25" spans="1:11" ht="13.5">
      <c r="A25" s="3">
        <v>4</v>
      </c>
      <c r="B25" s="3">
        <v>-2</v>
      </c>
      <c r="C25" s="6">
        <v>0.43188534077043261</v>
      </c>
      <c r="D25" s="3">
        <v>737</v>
      </c>
      <c r="E25" s="2">
        <v>19</v>
      </c>
      <c r="F25" s="7">
        <v>1.2195121951219512</v>
      </c>
      <c r="G25" s="7">
        <v>2.0408163265306123</v>
      </c>
      <c r="H25" s="7">
        <v>6.936910148501739</v>
      </c>
      <c r="I25" s="8">
        <f t="shared" si="0"/>
        <v>12723.998953324493</v>
      </c>
      <c r="J25" s="8">
        <f t="shared" si="1"/>
        <v>328.02711005856906</v>
      </c>
      <c r="K25" s="6">
        <f t="shared" si="2"/>
        <v>2.5780189959294441E-2</v>
      </c>
    </row>
    <row r="26" spans="1:11" ht="13.5">
      <c r="A26" s="3">
        <v>4</v>
      </c>
      <c r="B26" s="3">
        <v>-1</v>
      </c>
      <c r="C26" s="6">
        <v>0.43146721383800929</v>
      </c>
      <c r="D26" s="3">
        <v>397</v>
      </c>
      <c r="E26" s="2">
        <v>34</v>
      </c>
      <c r="F26" s="7">
        <v>1.2195121951219512</v>
      </c>
      <c r="G26" s="7">
        <v>2.0408163265306123</v>
      </c>
      <c r="H26" s="7">
        <v>3.3969819281450784</v>
      </c>
      <c r="I26" s="8">
        <f t="shared" si="0"/>
        <v>3356.4007602628076</v>
      </c>
      <c r="J26" s="8">
        <f t="shared" si="1"/>
        <v>287.44993916608428</v>
      </c>
      <c r="K26" s="6">
        <f t="shared" si="2"/>
        <v>8.5642317380352648E-2</v>
      </c>
    </row>
    <row r="27" spans="1:11" ht="13.5">
      <c r="A27" s="3">
        <v>4</v>
      </c>
      <c r="B27" s="3">
        <v>0</v>
      </c>
      <c r="C27" s="6">
        <v>0.43506536697007098</v>
      </c>
      <c r="D27" s="3">
        <v>1895</v>
      </c>
      <c r="E27" s="2">
        <v>23</v>
      </c>
      <c r="F27" s="7">
        <v>1.0989010989010988</v>
      </c>
      <c r="G27" s="7">
        <v>2.0408163265306123</v>
      </c>
      <c r="H27" s="7">
        <v>0.43506536697007098</v>
      </c>
      <c r="I27" s="8">
        <f t="shared" si="0"/>
        <v>1848.954631998844</v>
      </c>
      <c r="J27" s="8">
        <f t="shared" si="1"/>
        <v>22.441138013706283</v>
      </c>
      <c r="K27" s="6">
        <f t="shared" si="2"/>
        <v>1.2137203166226912E-2</v>
      </c>
    </row>
    <row r="28" spans="1:11" ht="13.5">
      <c r="A28" s="3">
        <v>4</v>
      </c>
      <c r="B28" s="3">
        <v>1</v>
      </c>
      <c r="C28" s="6">
        <v>0.44309141269042895</v>
      </c>
      <c r="D28" s="3">
        <v>38.4</v>
      </c>
      <c r="E28" s="2">
        <v>7.2</v>
      </c>
      <c r="F28" s="7">
        <v>1.2195121951219512</v>
      </c>
      <c r="G28" s="7">
        <v>2.0408163265306123</v>
      </c>
      <c r="H28" s="7">
        <v>3.2760591633856699</v>
      </c>
      <c r="I28" s="8">
        <f t="shared" si="0"/>
        <v>313.09276225487736</v>
      </c>
      <c r="J28" s="8">
        <f t="shared" si="1"/>
        <v>58.704892922789519</v>
      </c>
      <c r="K28" s="6">
        <f t="shared" si="2"/>
        <v>0.18750000000000006</v>
      </c>
    </row>
    <row r="29" spans="1:11" ht="13.5">
      <c r="A29" s="3">
        <v>4</v>
      </c>
      <c r="B29" s="3">
        <v>2</v>
      </c>
      <c r="C29" s="6">
        <v>0.45623971631770233</v>
      </c>
      <c r="D29" s="3">
        <v>41.3</v>
      </c>
      <c r="E29" s="2">
        <v>2.4</v>
      </c>
      <c r="F29" s="7">
        <v>1.2195121951219512</v>
      </c>
      <c r="G29" s="7">
        <v>2.0408163265306123</v>
      </c>
      <c r="H29" s="7">
        <v>6.3874958428084447</v>
      </c>
      <c r="I29" s="8">
        <f t="shared" si="0"/>
        <v>656.55445074163447</v>
      </c>
      <c r="J29" s="8">
        <f t="shared" si="1"/>
        <v>38.153285273121625</v>
      </c>
      <c r="K29" s="6">
        <f t="shared" si="2"/>
        <v>5.8111380145278467E-2</v>
      </c>
    </row>
    <row r="30" spans="1:11" ht="13.5">
      <c r="A30" s="3">
        <v>4</v>
      </c>
      <c r="B30" s="3">
        <v>3</v>
      </c>
      <c r="C30" s="6">
        <v>0</v>
      </c>
      <c r="D30" s="3" t="s">
        <v>10</v>
      </c>
      <c r="E30" s="2"/>
      <c r="F30" s="7"/>
      <c r="G30" s="7"/>
      <c r="H30" s="7"/>
      <c r="I30" s="8" t="e">
        <f t="shared" si="0"/>
        <v>#VALUE!</v>
      </c>
      <c r="J30" s="8">
        <f t="shared" si="1"/>
        <v>0</v>
      </c>
      <c r="K30" s="6"/>
    </row>
    <row r="31" spans="1:11" ht="13.5">
      <c r="A31" s="3">
        <v>4</v>
      </c>
      <c r="B31" s="3">
        <v>4</v>
      </c>
      <c r="C31" s="6">
        <v>0.49272653618550721</v>
      </c>
      <c r="D31" s="3">
        <v>4.0999999999999996</v>
      </c>
      <c r="E31" s="2">
        <v>0.4</v>
      </c>
      <c r="F31" s="7">
        <v>1.2048192771084338</v>
      </c>
      <c r="G31" s="7">
        <v>2.0408163265306123</v>
      </c>
      <c r="H31" s="7">
        <v>12.600124738168647</v>
      </c>
      <c r="I31" s="8">
        <f t="shared" si="0"/>
        <v>127.02363271819881</v>
      </c>
      <c r="J31" s="8">
        <f t="shared" si="1"/>
        <v>12.392549533482812</v>
      </c>
      <c r="K31" s="6">
        <f t="shared" si="2"/>
        <v>9.7560975609756115E-2</v>
      </c>
    </row>
    <row r="32" spans="1:11" ht="13.5">
      <c r="A32" s="3">
        <v>4</v>
      </c>
      <c r="B32" s="3">
        <v>5</v>
      </c>
      <c r="C32" s="6">
        <v>0.51435757590665054</v>
      </c>
      <c r="D32" s="3">
        <v>6.8</v>
      </c>
      <c r="E32" s="2">
        <v>0.3</v>
      </c>
      <c r="F32" s="7">
        <v>1.2048192771084338</v>
      </c>
      <c r="G32" s="7">
        <v>2.0408163265306123</v>
      </c>
      <c r="H32" s="7">
        <v>15.48536659586625</v>
      </c>
      <c r="I32" s="8">
        <f t="shared" si="0"/>
        <v>258.91441566729901</v>
      </c>
      <c r="J32" s="8">
        <f t="shared" si="1"/>
        <v>11.422694808851427</v>
      </c>
      <c r="K32" s="6">
        <f t="shared" si="2"/>
        <v>4.4117647058823525E-2</v>
      </c>
    </row>
    <row r="33" spans="1:11" ht="13.5">
      <c r="A33" s="3">
        <v>4</v>
      </c>
      <c r="B33" s="3">
        <v>6</v>
      </c>
      <c r="C33" s="6">
        <v>0.53945835340385007</v>
      </c>
      <c r="D33" s="3">
        <v>6.1</v>
      </c>
      <c r="E33" s="2">
        <v>1.1000000000000001</v>
      </c>
      <c r="F33" s="7">
        <v>1.2048192771084338</v>
      </c>
      <c r="G33" s="7">
        <v>2.0408163265306123</v>
      </c>
      <c r="H33" s="7">
        <v>18.352625473383341</v>
      </c>
      <c r="I33" s="8">
        <f t="shared" si="0"/>
        <v>275.26681924671351</v>
      </c>
      <c r="J33" s="8">
        <f t="shared" si="1"/>
        <v>49.638278880554907</v>
      </c>
      <c r="K33" s="6">
        <f t="shared" si="2"/>
        <v>0.18032786885245905</v>
      </c>
    </row>
    <row r="34" spans="1:11" ht="13.5">
      <c r="A34" s="3">
        <v>5</v>
      </c>
      <c r="B34" s="3">
        <v>-3</v>
      </c>
      <c r="C34" s="6">
        <v>0.54113245597020643</v>
      </c>
      <c r="D34" s="3">
        <v>87.4</v>
      </c>
      <c r="E34" s="2">
        <v>6.8</v>
      </c>
      <c r="F34" s="7">
        <v>1.1904761904761905</v>
      </c>
      <c r="G34" s="7">
        <v>2</v>
      </c>
      <c r="H34" s="7">
        <v>8.4352762614756625</v>
      </c>
      <c r="I34" s="8">
        <f t="shared" si="0"/>
        <v>1755.3408220308879</v>
      </c>
      <c r="J34" s="8">
        <f t="shared" si="1"/>
        <v>136.57113947151072</v>
      </c>
      <c r="K34" s="6">
        <f t="shared" si="2"/>
        <v>7.780320366132723E-2</v>
      </c>
    </row>
    <row r="35" spans="1:11" ht="13.5">
      <c r="A35" s="3">
        <v>5</v>
      </c>
      <c r="B35" s="3">
        <v>-2</v>
      </c>
      <c r="C35" s="6">
        <v>0.53869425710269536</v>
      </c>
      <c r="D35" s="3">
        <v>141</v>
      </c>
      <c r="E35" s="2">
        <v>4</v>
      </c>
      <c r="F35" s="7">
        <v>1.1904761904761905</v>
      </c>
      <c r="G35" s="7">
        <v>2</v>
      </c>
      <c r="H35" s="7">
        <v>5.4852955274185771</v>
      </c>
      <c r="I35" s="8">
        <f t="shared" si="0"/>
        <v>1841.4920699190939</v>
      </c>
      <c r="J35" s="8">
        <f t="shared" si="1"/>
        <v>52.240909784938829</v>
      </c>
      <c r="K35" s="6">
        <f t="shared" si="2"/>
        <v>2.8368794326241134E-2</v>
      </c>
    </row>
    <row r="36" spans="1:11" ht="13.5">
      <c r="A36" s="3">
        <v>5</v>
      </c>
      <c r="B36" s="3">
        <v>-1</v>
      </c>
      <c r="C36" s="6">
        <v>0.54012695627595519</v>
      </c>
      <c r="D36" s="3">
        <v>63.3</v>
      </c>
      <c r="E36" s="2">
        <v>3.4</v>
      </c>
      <c r="F36" s="7">
        <v>1.1904761904761905</v>
      </c>
      <c r="G36" s="7">
        <v>2</v>
      </c>
      <c r="H36" s="7">
        <v>2.6421171245797863</v>
      </c>
      <c r="I36" s="8">
        <f t="shared" si="0"/>
        <v>398.20479520452488</v>
      </c>
      <c r="J36" s="8">
        <f t="shared" si="1"/>
        <v>21.388567198979221</v>
      </c>
      <c r="K36" s="6">
        <f t="shared" si="2"/>
        <v>5.3712480252764615E-2</v>
      </c>
    </row>
    <row r="37" spans="1:11" ht="13.5">
      <c r="A37" s="3">
        <v>5</v>
      </c>
      <c r="B37" s="3">
        <v>0</v>
      </c>
      <c r="C37" s="6">
        <v>0.54370092037490203</v>
      </c>
      <c r="D37" s="3">
        <v>263</v>
      </c>
      <c r="E37" s="2">
        <v>4</v>
      </c>
      <c r="F37" s="7">
        <v>1.075268817204301</v>
      </c>
      <c r="G37" s="7">
        <v>2</v>
      </c>
      <c r="H37" s="7">
        <v>0.54370092037490203</v>
      </c>
      <c r="I37" s="8">
        <f t="shared" si="0"/>
        <v>307.51256356688003</v>
      </c>
      <c r="J37" s="8">
        <f t="shared" si="1"/>
        <v>4.6769971645152859</v>
      </c>
      <c r="K37" s="6">
        <f t="shared" si="2"/>
        <v>1.5209125475285171E-2</v>
      </c>
    </row>
    <row r="38" spans="1:11" ht="13.5">
      <c r="A38" s="3">
        <v>5</v>
      </c>
      <c r="B38" s="3">
        <v>1</v>
      </c>
      <c r="C38" s="6">
        <v>0.55141360694549746</v>
      </c>
      <c r="D38" s="3">
        <v>49.6</v>
      </c>
      <c r="E38" s="2">
        <v>2.8</v>
      </c>
      <c r="F38" s="7">
        <v>1.1904761904761905</v>
      </c>
      <c r="G38" s="7">
        <v>2</v>
      </c>
      <c r="H38" s="7">
        <v>2.42511665953245</v>
      </c>
      <c r="I38" s="8">
        <f t="shared" si="0"/>
        <v>286.39472931621316</v>
      </c>
      <c r="J38" s="8">
        <f t="shared" si="1"/>
        <v>16.167444396882999</v>
      </c>
      <c r="K38" s="6">
        <f t="shared" si="2"/>
        <v>5.6451612903225798E-2</v>
      </c>
    </row>
    <row r="39" spans="1:11" ht="13.5">
      <c r="A39" s="3">
        <v>6</v>
      </c>
      <c r="B39" s="3">
        <v>-4</v>
      </c>
      <c r="C39" s="6">
        <v>0.65229693038596093</v>
      </c>
      <c r="D39" s="3">
        <v>12.7</v>
      </c>
      <c r="E39" s="2">
        <v>0.8</v>
      </c>
      <c r="F39" s="7">
        <v>1.1627906976744187</v>
      </c>
      <c r="G39" s="7">
        <v>2</v>
      </c>
      <c r="H39" s="7">
        <v>9.3644602750803063</v>
      </c>
      <c r="I39" s="8">
        <f t="shared" si="0"/>
        <v>276.5782453337672</v>
      </c>
      <c r="J39" s="8">
        <f t="shared" si="1"/>
        <v>17.422251674568013</v>
      </c>
      <c r="K39" s="6">
        <f t="shared" si="2"/>
        <v>6.2992125984251968E-2</v>
      </c>
    </row>
    <row r="40" spans="1:11" ht="13.5">
      <c r="A40" s="3">
        <v>6</v>
      </c>
      <c r="B40" s="3">
        <v>-3</v>
      </c>
      <c r="C40" s="6">
        <v>0.64792489969455835</v>
      </c>
      <c r="D40" s="3">
        <v>14.6</v>
      </c>
      <c r="E40" s="2">
        <v>0.9</v>
      </c>
      <c r="F40" s="7">
        <v>1.1627906976744187</v>
      </c>
      <c r="G40" s="7">
        <v>2</v>
      </c>
      <c r="H40" s="7">
        <v>6.9203264649784115</v>
      </c>
      <c r="I40" s="8">
        <f t="shared" si="0"/>
        <v>234.96922415973214</v>
      </c>
      <c r="J40" s="8">
        <f t="shared" si="1"/>
        <v>14.484404229024584</v>
      </c>
      <c r="K40" s="6">
        <f t="shared" si="2"/>
        <v>6.164383561643836E-2</v>
      </c>
    </row>
    <row r="41" spans="1:11" ht="13.5">
      <c r="A41" s="3">
        <v>6</v>
      </c>
      <c r="B41" s="3">
        <v>-2</v>
      </c>
      <c r="C41" s="6">
        <v>0.64649758477473851</v>
      </c>
      <c r="D41" s="3">
        <v>9.9</v>
      </c>
      <c r="E41" s="2">
        <v>1.8</v>
      </c>
      <c r="F41" s="7">
        <v>1.1627906976744187</v>
      </c>
      <c r="G41" s="7">
        <v>2</v>
      </c>
      <c r="H41" s="7">
        <v>4.4673761135018726</v>
      </c>
      <c r="I41" s="8">
        <f t="shared" si="0"/>
        <v>102.85354307829894</v>
      </c>
      <c r="J41" s="8">
        <f t="shared" si="1"/>
        <v>18.700644196054352</v>
      </c>
      <c r="K41" s="6">
        <f t="shared" si="2"/>
        <v>0.1818181818181818</v>
      </c>
    </row>
    <row r="42" spans="1:11" ht="13.5">
      <c r="A42" s="3">
        <v>6</v>
      </c>
      <c r="B42" s="3">
        <v>-1</v>
      </c>
      <c r="C42" s="6">
        <v>0.64842732823347293</v>
      </c>
      <c r="D42" s="3">
        <v>18</v>
      </c>
      <c r="E42" s="2">
        <v>3</v>
      </c>
      <c r="F42" s="7">
        <v>1.1627906976744187</v>
      </c>
      <c r="G42" s="7">
        <v>2</v>
      </c>
      <c r="H42" s="7">
        <v>2.2329862303757038</v>
      </c>
      <c r="I42" s="8">
        <f t="shared" si="0"/>
        <v>93.47384220177365</v>
      </c>
      <c r="J42" s="8">
        <f t="shared" si="1"/>
        <v>15.578973700295608</v>
      </c>
      <c r="K42" s="6">
        <f t="shared" si="2"/>
        <v>0.16666666666666666</v>
      </c>
    </row>
    <row r="43" spans="1:11" ht="13.5">
      <c r="A43" s="3">
        <v>6</v>
      </c>
      <c r="B43" s="3">
        <v>0</v>
      </c>
      <c r="C43" s="6">
        <v>0.65283842913362999</v>
      </c>
      <c r="D43" s="3">
        <v>64.900000000000006</v>
      </c>
      <c r="E43" s="2">
        <v>4.7</v>
      </c>
      <c r="F43" s="7">
        <v>1.0638297872340425</v>
      </c>
      <c r="G43" s="7">
        <v>2</v>
      </c>
      <c r="H43" s="7">
        <v>0.65283842913362999</v>
      </c>
      <c r="I43" s="8">
        <f t="shared" si="0"/>
        <v>90.147263937814017</v>
      </c>
      <c r="J43" s="8">
        <f t="shared" si="1"/>
        <v>6.5283842913362999</v>
      </c>
      <c r="K43" s="6">
        <f t="shared" si="2"/>
        <v>7.24191063174114E-2</v>
      </c>
    </row>
    <row r="44" spans="1:11" ht="13.5">
      <c r="A44" s="3">
        <v>6</v>
      </c>
      <c r="B44" s="3">
        <v>1</v>
      </c>
      <c r="C44" s="6">
        <v>0.66046725884028501</v>
      </c>
      <c r="D44" s="3">
        <v>18.5</v>
      </c>
      <c r="E44" s="2">
        <v>1.5</v>
      </c>
      <c r="F44" s="7">
        <v>1.1627906976744187</v>
      </c>
      <c r="G44" s="7">
        <v>2</v>
      </c>
      <c r="H44" s="7">
        <v>2.2433091719778218</v>
      </c>
      <c r="I44" s="8">
        <f t="shared" si="0"/>
        <v>96.514464375790013</v>
      </c>
      <c r="J44" s="8">
        <f t="shared" si="1"/>
        <v>7.8254971115505407</v>
      </c>
      <c r="K44" s="6">
        <f t="shared" si="2"/>
        <v>8.1081081081081072E-2</v>
      </c>
    </row>
    <row r="45" spans="1:11" ht="13.5">
      <c r="A45" s="3">
        <v>6</v>
      </c>
      <c r="B45" s="3">
        <v>2</v>
      </c>
      <c r="C45" s="6">
        <v>0.67066683233927715</v>
      </c>
      <c r="D45" s="3" t="s">
        <v>10</v>
      </c>
      <c r="E45" s="2"/>
      <c r="F45" s="7"/>
      <c r="G45" s="7"/>
      <c r="H45" s="7"/>
      <c r="I45" s="8" t="e">
        <f t="shared" si="0"/>
        <v>#VALUE!</v>
      </c>
      <c r="J45" s="8">
        <f t="shared" si="1"/>
        <v>0</v>
      </c>
      <c r="K45" s="6"/>
    </row>
    <row r="46" spans="1:11" ht="13.5">
      <c r="A46" s="3">
        <v>6</v>
      </c>
      <c r="B46" s="3">
        <v>3</v>
      </c>
      <c r="C46" s="6">
        <v>0.68408945820278377</v>
      </c>
      <c r="D46" s="3">
        <v>5.8</v>
      </c>
      <c r="E46" s="2">
        <v>0.3</v>
      </c>
      <c r="F46" s="7">
        <v>1.1494252873563218</v>
      </c>
      <c r="G46" s="7">
        <v>2</v>
      </c>
      <c r="H46" s="7">
        <v>6.3756218912684952</v>
      </c>
      <c r="I46" s="8">
        <f t="shared" si="0"/>
        <v>85.008291883579929</v>
      </c>
      <c r="J46" s="8">
        <f t="shared" si="1"/>
        <v>4.3969806146679273</v>
      </c>
      <c r="K46" s="6">
        <f t="shared" si="2"/>
        <v>5.1724137931034482E-2</v>
      </c>
    </row>
    <row r="47" spans="1:11" ht="13.5">
      <c r="A47" s="3">
        <v>6</v>
      </c>
      <c r="B47" s="3">
        <v>4</v>
      </c>
      <c r="C47" s="6">
        <v>0.70028589245122541</v>
      </c>
      <c r="D47" s="3">
        <v>5.2</v>
      </c>
      <c r="E47" s="2">
        <v>0.3</v>
      </c>
      <c r="F47" s="7">
        <v>1.1494252873563218</v>
      </c>
      <c r="G47" s="7">
        <v>2</v>
      </c>
      <c r="H47" s="7">
        <v>8.39960924324504</v>
      </c>
      <c r="I47" s="8">
        <f t="shared" si="0"/>
        <v>100.40912198821657</v>
      </c>
      <c r="J47" s="8">
        <f t="shared" si="1"/>
        <v>5.7928339608586477</v>
      </c>
      <c r="K47" s="6">
        <f t="shared" si="2"/>
        <v>5.7692307692307689E-2</v>
      </c>
    </row>
    <row r="48" spans="1:11" ht="13.5">
      <c r="A48" s="3">
        <v>7</v>
      </c>
      <c r="B48" s="3">
        <v>-4</v>
      </c>
      <c r="C48" s="6">
        <v>0.7572805224299487</v>
      </c>
      <c r="D48" s="3">
        <v>40.1</v>
      </c>
      <c r="E48" s="2">
        <v>1.1000000000000001</v>
      </c>
      <c r="F48" s="7">
        <v>1.1363636363636365</v>
      </c>
      <c r="G48" s="7">
        <v>1.9607843137254901</v>
      </c>
      <c r="H48" s="7">
        <v>7.935674776714797</v>
      </c>
      <c r="I48" s="8">
        <f t="shared" si="0"/>
        <v>709.0475903437241</v>
      </c>
      <c r="J48" s="8">
        <f t="shared" si="1"/>
        <v>19.450183276261757</v>
      </c>
      <c r="K48" s="6">
        <f t="shared" si="2"/>
        <v>2.7431421446384038E-2</v>
      </c>
    </row>
    <row r="49" spans="1:11" ht="13.5">
      <c r="A49" s="3">
        <v>7</v>
      </c>
      <c r="B49" s="3">
        <v>-3</v>
      </c>
      <c r="C49" s="6">
        <v>0.75444431494089825</v>
      </c>
      <c r="D49" s="3">
        <v>36.799999999999997</v>
      </c>
      <c r="E49" s="2">
        <v>1.8</v>
      </c>
      <c r="F49" s="7">
        <v>1.1363636363636365</v>
      </c>
      <c r="G49" s="7">
        <v>1.9607843137254901</v>
      </c>
      <c r="H49" s="7">
        <v>5.8611404424056683</v>
      </c>
      <c r="I49" s="8">
        <f t="shared" si="0"/>
        <v>480.59262094591935</v>
      </c>
      <c r="J49" s="8">
        <f t="shared" si="1"/>
        <v>23.507247763659102</v>
      </c>
      <c r="K49" s="6">
        <f t="shared" si="2"/>
        <v>4.8913043478260879E-2</v>
      </c>
    </row>
    <row r="50" spans="1:11" ht="13.5">
      <c r="A50" s="3">
        <v>7</v>
      </c>
      <c r="B50" s="3">
        <v>-2</v>
      </c>
      <c r="C50" s="6">
        <v>0.75426490834861581</v>
      </c>
      <c r="D50" s="3">
        <v>14.6</v>
      </c>
      <c r="E50" s="2">
        <v>7.3</v>
      </c>
      <c r="F50" s="7">
        <v>1.1363636363636365</v>
      </c>
      <c r="G50" s="7">
        <v>1.9607843137254901</v>
      </c>
      <c r="H50" s="7">
        <v>3.8201398879967852</v>
      </c>
      <c r="I50" s="8">
        <f t="shared" si="0"/>
        <v>124.27371293394179</v>
      </c>
      <c r="J50" s="8">
        <f t="shared" si="1"/>
        <v>62.136856466970897</v>
      </c>
      <c r="K50" s="6">
        <f t="shared" si="2"/>
        <v>0.5</v>
      </c>
    </row>
    <row r="51" spans="1:11" ht="13.5">
      <c r="A51" s="3">
        <v>7</v>
      </c>
      <c r="B51" s="3">
        <v>-1</v>
      </c>
      <c r="C51" s="6">
        <v>0.75628887838736603</v>
      </c>
      <c r="D51" s="3">
        <v>20.3</v>
      </c>
      <c r="E51" s="2">
        <v>2.2999999999999998</v>
      </c>
      <c r="F51" s="7">
        <v>1.1363636363636365</v>
      </c>
      <c r="G51" s="7">
        <v>1.9607843137254901</v>
      </c>
      <c r="H51" s="7">
        <v>1.8604743621132287</v>
      </c>
      <c r="I51" s="8">
        <f t="shared" si="0"/>
        <v>84.152472261360387</v>
      </c>
      <c r="J51" s="8">
        <f t="shared" si="1"/>
        <v>9.5345165616319658</v>
      </c>
      <c r="K51" s="6">
        <f t="shared" si="2"/>
        <v>0.11330049261083745</v>
      </c>
    </row>
    <row r="52" spans="1:11" ht="13.5">
      <c r="A52" s="3">
        <v>7</v>
      </c>
      <c r="B52" s="3">
        <v>0</v>
      </c>
      <c r="C52" s="6">
        <v>0.76030831903585805</v>
      </c>
      <c r="D52" s="3">
        <v>37.200000000000003</v>
      </c>
      <c r="E52" s="2">
        <v>1.8</v>
      </c>
      <c r="F52" s="7">
        <v>1.0526315789473684</v>
      </c>
      <c r="G52" s="7">
        <v>1.9607843137254901</v>
      </c>
      <c r="H52" s="7">
        <v>0.76030831903585805</v>
      </c>
      <c r="I52" s="8">
        <f t="shared" si="0"/>
        <v>58.376613969316651</v>
      </c>
      <c r="J52" s="8">
        <f t="shared" si="1"/>
        <v>2.8246748694830637</v>
      </c>
      <c r="K52" s="6">
        <f t="shared" si="2"/>
        <v>4.8387096774193547E-2</v>
      </c>
    </row>
    <row r="53" spans="1:11" ht="13.5">
      <c r="A53" s="3">
        <v>9</v>
      </c>
      <c r="B53" s="3">
        <v>-5</v>
      </c>
      <c r="C53" s="6">
        <v>0.97500051282037792</v>
      </c>
      <c r="D53" s="3">
        <v>16</v>
      </c>
      <c r="E53" s="2">
        <v>3</v>
      </c>
      <c r="F53" s="7">
        <v>1.1111111111111112</v>
      </c>
      <c r="G53" s="7">
        <v>1.9607843137254901</v>
      </c>
      <c r="H53" s="7">
        <v>7.5959100475976902</v>
      </c>
      <c r="I53" s="8">
        <f t="shared" si="0"/>
        <v>264.781178129767</v>
      </c>
      <c r="J53" s="8">
        <f t="shared" si="1"/>
        <v>49.646470899331305</v>
      </c>
      <c r="K53" s="6">
        <f t="shared" si="2"/>
        <v>0.18749999999999997</v>
      </c>
    </row>
    <row r="54" spans="1:11" ht="13.5">
      <c r="A54" s="3">
        <v>9</v>
      </c>
      <c r="B54" s="3">
        <v>-4</v>
      </c>
      <c r="C54" s="6">
        <v>0.97251118245498847</v>
      </c>
      <c r="D54" s="3">
        <v>16.899999999999999</v>
      </c>
      <c r="E54" s="2">
        <v>3</v>
      </c>
      <c r="F54" s="7">
        <v>1.1111111111111112</v>
      </c>
      <c r="G54" s="7">
        <v>1.9607843137254901</v>
      </c>
      <c r="H54" s="7">
        <v>6.0737377403266732</v>
      </c>
      <c r="I54" s="8">
        <f t="shared" si="0"/>
        <v>223.62999523207139</v>
      </c>
      <c r="J54" s="8">
        <f t="shared" si="1"/>
        <v>39.697632289716815</v>
      </c>
      <c r="K54" s="6">
        <f t="shared" si="2"/>
        <v>0.17751479289940827</v>
      </c>
    </row>
    <row r="55" spans="1:11" ht="13.5">
      <c r="A55" s="3">
        <v>9</v>
      </c>
      <c r="B55" s="3">
        <v>-3</v>
      </c>
      <c r="C55" s="6"/>
      <c r="D55" s="3" t="s">
        <v>10</v>
      </c>
      <c r="E55" s="2"/>
      <c r="F55" s="7"/>
      <c r="G55" s="7"/>
      <c r="H55" s="7"/>
      <c r="I55" s="8" t="e">
        <f t="shared" si="0"/>
        <v>#VALUE!</v>
      </c>
      <c r="J55" s="8">
        <f t="shared" si="1"/>
        <v>0</v>
      </c>
      <c r="K55" s="6"/>
    </row>
    <row r="56" spans="1:11" ht="13.5">
      <c r="A56" s="3">
        <v>9</v>
      </c>
      <c r="B56" s="3">
        <v>-2</v>
      </c>
      <c r="C56" s="6">
        <v>0.97280881986133327</v>
      </c>
      <c r="D56" s="3">
        <v>10</v>
      </c>
      <c r="E56" s="2">
        <v>2.9</v>
      </c>
      <c r="F56" s="7">
        <v>1.1111111111111112</v>
      </c>
      <c r="G56" s="7">
        <v>1.9607843137254901</v>
      </c>
      <c r="H56" s="7">
        <v>2.9819238205429937</v>
      </c>
      <c r="I56" s="8">
        <f t="shared" si="0"/>
        <v>64.96566057827873</v>
      </c>
      <c r="J56" s="8">
        <f t="shared" si="1"/>
        <v>18.840041567700833</v>
      </c>
      <c r="K56" s="6">
        <f t="shared" si="2"/>
        <v>0.29000000000000004</v>
      </c>
    </row>
    <row r="57" spans="1:11" ht="13.5">
      <c r="A57" s="13">
        <v>9</v>
      </c>
      <c r="B57" s="13">
        <v>-1</v>
      </c>
      <c r="C57" s="13"/>
      <c r="D57" s="13" t="s">
        <v>10</v>
      </c>
      <c r="E57" s="2"/>
      <c r="F57" s="7"/>
      <c r="G57" s="1"/>
      <c r="H57" s="1"/>
      <c r="I57" s="8" t="e">
        <f t="shared" si="0"/>
        <v>#VALUE!</v>
      </c>
      <c r="J57" s="8">
        <f t="shared" si="1"/>
        <v>0</v>
      </c>
      <c r="K57" s="6"/>
    </row>
    <row r="58" spans="1:11" ht="13.5">
      <c r="A58" s="13">
        <v>9</v>
      </c>
      <c r="B58" s="13">
        <v>0</v>
      </c>
      <c r="C58" s="13">
        <v>0.98099999999999998</v>
      </c>
      <c r="D58" s="13">
        <v>17</v>
      </c>
      <c r="E58" s="2">
        <v>10</v>
      </c>
      <c r="F58" s="7">
        <v>1.04</v>
      </c>
      <c r="G58" s="1">
        <v>1.9607843137254901</v>
      </c>
      <c r="H58" s="1">
        <v>0.98099999999999998</v>
      </c>
      <c r="I58" s="8">
        <f t="shared" si="0"/>
        <v>34.007999999999996</v>
      </c>
      <c r="J58" s="8">
        <f t="shared" si="1"/>
        <v>20.00470588235294</v>
      </c>
      <c r="K58" s="6">
        <f t="shared" si="2"/>
        <v>0.58823529411764708</v>
      </c>
    </row>
    <row r="59" spans="1:11" ht="13.5">
      <c r="J59" s="8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selection activeCell="E3" sqref="E3"/>
    </sheetView>
  </sheetViews>
  <sheetFormatPr defaultColWidth="9.33203125" defaultRowHeight="13.5"/>
  <cols>
    <col min="1" max="1" width="2.33203125" style="3" bestFit="1" customWidth="1"/>
    <col min="2" max="2" width="2.83203125" style="3" bestFit="1" customWidth="1"/>
    <col min="3" max="3" width="6.1640625" style="3" bestFit="1" customWidth="1"/>
    <col min="4" max="5" width="9.83203125" style="3" bestFit="1" customWidth="1"/>
    <col min="6" max="1025" width="11.5" style="3"/>
    <col min="1026" max="16384" width="9.332031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35081.456712270512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66942.690501986275</v>
      </c>
      <c r="E3" s="2">
        <v>692</v>
      </c>
    </row>
    <row r="4" spans="1:5">
      <c r="A4" s="3">
        <v>1</v>
      </c>
      <c r="B4" s="3">
        <v>1</v>
      </c>
      <c r="C4" s="6">
        <v>0.12184005909387931</v>
      </c>
      <c r="D4" s="2">
        <v>12069.691654578781</v>
      </c>
      <c r="E4" s="2">
        <v>1624.7661842702207</v>
      </c>
    </row>
    <row r="5" spans="1:5">
      <c r="A5" s="3">
        <v>1</v>
      </c>
      <c r="B5" s="3">
        <v>3</v>
      </c>
      <c r="C5" s="6">
        <v>0.18243903091169938</v>
      </c>
      <c r="D5" s="2">
        <v>549.44831569353391</v>
      </c>
      <c r="E5" s="2">
        <v>28.91833240492284</v>
      </c>
    </row>
    <row r="6" spans="1:5">
      <c r="A6" s="3">
        <v>2</v>
      </c>
      <c r="B6" s="3">
        <v>-2</v>
      </c>
      <c r="C6" s="6">
        <v>0.22361797781037193</v>
      </c>
      <c r="D6" s="2">
        <v>2135.9364899069014</v>
      </c>
      <c r="E6" s="2">
        <v>163.58375743269488</v>
      </c>
    </row>
    <row r="7" spans="1:5">
      <c r="A7" s="3">
        <v>2</v>
      </c>
      <c r="B7" s="3">
        <v>-1</v>
      </c>
      <c r="C7" s="6">
        <v>0.21651789764358972</v>
      </c>
      <c r="D7" s="2">
        <v>40526.677474221375</v>
      </c>
      <c r="E7" s="2">
        <v>452.81203881811587</v>
      </c>
    </row>
    <row r="8" spans="1:5">
      <c r="A8" s="3">
        <v>2</v>
      </c>
      <c r="B8" s="3">
        <v>0</v>
      </c>
      <c r="C8" s="6">
        <v>0.218</v>
      </c>
      <c r="D8" s="2">
        <v>5861.7777777777783</v>
      </c>
      <c r="E8" s="2">
        <v>100.34920634920634</v>
      </c>
    </row>
    <row r="9" spans="1:5">
      <c r="A9" s="3">
        <v>2</v>
      </c>
      <c r="B9" s="3">
        <v>1</v>
      </c>
      <c r="C9" s="6">
        <v>0.22808989455914089</v>
      </c>
      <c r="D9" s="2">
        <v>10820.22357484422</v>
      </c>
      <c r="E9" s="2">
        <v>201.86984281425782</v>
      </c>
    </row>
    <row r="10" spans="1:5">
      <c r="A10" s="3">
        <v>2</v>
      </c>
      <c r="B10" s="3">
        <v>2</v>
      </c>
      <c r="C10" s="6">
        <v>0.2464893506827425</v>
      </c>
      <c r="D10" s="2">
        <v>4246.7433599443866</v>
      </c>
      <c r="E10" s="2">
        <v>115.8202734530287</v>
      </c>
    </row>
    <row r="11" spans="1:5">
      <c r="A11" s="3">
        <v>2</v>
      </c>
      <c r="B11" s="3">
        <v>3</v>
      </c>
      <c r="C11" s="6">
        <v>0.26983328186122629</v>
      </c>
      <c r="D11" s="2">
        <v>1484.4787074033452</v>
      </c>
      <c r="E11" s="2">
        <v>11.288811463143311</v>
      </c>
    </row>
    <row r="12" spans="1:5">
      <c r="A12" s="3">
        <v>2</v>
      </c>
      <c r="B12" s="3">
        <v>4</v>
      </c>
      <c r="C12" s="6">
        <v>0.29829180344085893</v>
      </c>
      <c r="D12" s="2">
        <v>627.53162181434902</v>
      </c>
      <c r="E12" s="2">
        <v>29.530899850087014</v>
      </c>
    </row>
    <row r="13" spans="1:5">
      <c r="A13" s="3">
        <v>2</v>
      </c>
      <c r="B13" s="3">
        <v>5</v>
      </c>
      <c r="C13" s="6">
        <v>0.32908357601071497</v>
      </c>
      <c r="D13" s="2">
        <v>225.77645755025671</v>
      </c>
      <c r="E13" s="2">
        <v>60.785969340453725</v>
      </c>
    </row>
    <row r="14" spans="1:5">
      <c r="A14" s="3">
        <v>2</v>
      </c>
      <c r="B14" s="3">
        <v>6</v>
      </c>
      <c r="C14" s="6">
        <v>0.36274646793594006</v>
      </c>
      <c r="D14" s="2">
        <v>120.53566892083519</v>
      </c>
      <c r="E14" s="2">
        <v>20.089278153472531</v>
      </c>
    </row>
    <row r="15" spans="1:5">
      <c r="A15" s="3">
        <v>3</v>
      </c>
      <c r="B15" s="3">
        <v>-2</v>
      </c>
      <c r="C15" s="6">
        <v>0.32582971012478285</v>
      </c>
      <c r="D15" s="2">
        <v>7331.0765025101282</v>
      </c>
      <c r="E15" s="2">
        <v>385.8461317110594</v>
      </c>
    </row>
    <row r="16" spans="1:5">
      <c r="A16" s="3">
        <v>3</v>
      </c>
      <c r="B16" s="3">
        <v>-1</v>
      </c>
      <c r="C16" s="6">
        <v>0.32386725675807365</v>
      </c>
      <c r="D16" s="2">
        <v>14724.766362085593</v>
      </c>
      <c r="E16" s="2">
        <v>273.60207767388766</v>
      </c>
    </row>
    <row r="17" spans="1:5">
      <c r="A17" s="3">
        <v>3</v>
      </c>
      <c r="B17" s="3">
        <v>0</v>
      </c>
      <c r="C17" s="6">
        <v>0.32600000000000001</v>
      </c>
      <c r="D17" s="2">
        <v>1146.0444874274663</v>
      </c>
      <c r="E17" s="2">
        <v>86.702127659574487</v>
      </c>
    </row>
    <row r="18" spans="1:5">
      <c r="A18" s="3">
        <v>3</v>
      </c>
      <c r="B18" s="3">
        <v>1</v>
      </c>
      <c r="C18" s="6">
        <v>0.33477305745833252</v>
      </c>
      <c r="D18" s="2"/>
      <c r="E18" s="2"/>
    </row>
    <row r="19" spans="1:5">
      <c r="A19" s="3">
        <v>3</v>
      </c>
      <c r="B19" s="3">
        <v>2</v>
      </c>
      <c r="C19" s="6">
        <v>0.34973847372000699</v>
      </c>
      <c r="D19" s="2">
        <v>703.46624394177479</v>
      </c>
      <c r="E19" s="2">
        <v>36.425436579509373</v>
      </c>
    </row>
    <row r="20" spans="1:5">
      <c r="A20" s="3">
        <v>3</v>
      </c>
      <c r="B20" s="3">
        <v>3</v>
      </c>
      <c r="C20" s="6">
        <v>0.36832865758721517</v>
      </c>
      <c r="D20" s="2">
        <v>1342.1981522232263</v>
      </c>
      <c r="E20" s="2">
        <v>30.199458425022588</v>
      </c>
    </row>
    <row r="21" spans="1:5">
      <c r="A21" s="3">
        <v>3</v>
      </c>
      <c r="B21" s="3">
        <v>4</v>
      </c>
      <c r="C21" s="6">
        <v>0.39177544588705399</v>
      </c>
      <c r="D21" s="2">
        <v>1229.5824758435067</v>
      </c>
      <c r="E21" s="2">
        <v>30.306610320086431</v>
      </c>
    </row>
    <row r="22" spans="1:5">
      <c r="A22" s="3">
        <v>3</v>
      </c>
      <c r="B22" s="3">
        <v>5</v>
      </c>
      <c r="C22" s="6">
        <v>0.41759909003732276</v>
      </c>
      <c r="D22" s="2">
        <v>665.14906927564016</v>
      </c>
      <c r="E22" s="2">
        <v>15.963577662615362</v>
      </c>
    </row>
    <row r="23" spans="1:5">
      <c r="A23" s="3">
        <v>3</v>
      </c>
      <c r="B23" s="3">
        <v>6</v>
      </c>
      <c r="C23" s="6">
        <v>0.44616140577149882</v>
      </c>
      <c r="D23" s="2">
        <v>251.20706827324392</v>
      </c>
      <c r="E23" s="2">
        <v>31.40088353415549</v>
      </c>
    </row>
    <row r="24" spans="1:5">
      <c r="A24" s="3">
        <v>4</v>
      </c>
      <c r="B24" s="3">
        <v>-3</v>
      </c>
      <c r="C24" s="6">
        <v>0.43667048184201473</v>
      </c>
      <c r="D24" s="2">
        <v>3664.8572555730143</v>
      </c>
      <c r="E24" s="2">
        <v>212.45549307669648</v>
      </c>
    </row>
    <row r="25" spans="1:5">
      <c r="A25" s="3">
        <v>4</v>
      </c>
      <c r="B25" s="3">
        <v>-2</v>
      </c>
      <c r="C25" s="6">
        <v>0.43188534077043261</v>
      </c>
      <c r="D25" s="2">
        <v>12723.998953324493</v>
      </c>
      <c r="E25" s="2">
        <v>328.02711005856906</v>
      </c>
    </row>
    <row r="26" spans="1:5">
      <c r="A26" s="3">
        <v>4</v>
      </c>
      <c r="B26" s="3">
        <v>-1</v>
      </c>
      <c r="C26" s="6">
        <v>0.43146721383800929</v>
      </c>
      <c r="D26" s="2">
        <v>3356.4007602628076</v>
      </c>
      <c r="E26" s="2">
        <v>287.44993916608428</v>
      </c>
    </row>
    <row r="27" spans="1:5">
      <c r="A27" s="3">
        <v>4</v>
      </c>
      <c r="B27" s="3">
        <v>0</v>
      </c>
      <c r="C27" s="6">
        <v>0.43506536697007098</v>
      </c>
      <c r="D27" s="2">
        <v>1848.954631998844</v>
      </c>
      <c r="E27" s="2">
        <v>22.441138013706283</v>
      </c>
    </row>
    <row r="28" spans="1:5">
      <c r="A28" s="3">
        <v>4</v>
      </c>
      <c r="B28" s="3">
        <v>1</v>
      </c>
      <c r="C28" s="6">
        <v>0.44309141269042895</v>
      </c>
      <c r="D28" s="2">
        <v>313.09276225487736</v>
      </c>
      <c r="E28" s="2">
        <v>58.704892922789519</v>
      </c>
    </row>
    <row r="29" spans="1:5">
      <c r="A29" s="3">
        <v>4</v>
      </c>
      <c r="B29" s="3">
        <v>2</v>
      </c>
      <c r="C29" s="6">
        <v>0.45623971631770233</v>
      </c>
      <c r="D29" s="2">
        <v>656.55445074163447</v>
      </c>
      <c r="E29" s="2">
        <v>38.153285273121625</v>
      </c>
    </row>
    <row r="30" spans="1:5">
      <c r="A30" s="3">
        <v>4</v>
      </c>
      <c r="B30" s="3">
        <v>3</v>
      </c>
      <c r="C30" s="6">
        <v>0</v>
      </c>
      <c r="D30" s="2"/>
      <c r="E30" s="2"/>
    </row>
    <row r="31" spans="1:5">
      <c r="A31" s="3">
        <v>4</v>
      </c>
      <c r="B31" s="3">
        <v>4</v>
      </c>
      <c r="C31" s="6">
        <v>0.49272653618550721</v>
      </c>
      <c r="D31" s="2">
        <v>127.02363271819881</v>
      </c>
      <c r="E31" s="2">
        <v>12.392549533482812</v>
      </c>
    </row>
    <row r="32" spans="1:5">
      <c r="A32" s="3">
        <v>4</v>
      </c>
      <c r="B32" s="3">
        <v>5</v>
      </c>
      <c r="C32" s="6">
        <v>0.51435757590665054</v>
      </c>
      <c r="D32" s="2">
        <v>258.91441566729901</v>
      </c>
      <c r="E32" s="2">
        <v>11.422694808851427</v>
      </c>
    </row>
    <row r="33" spans="1:5">
      <c r="A33" s="3">
        <v>4</v>
      </c>
      <c r="B33" s="3">
        <v>6</v>
      </c>
      <c r="C33" s="6">
        <v>0.53945835340385007</v>
      </c>
      <c r="D33" s="2">
        <v>275.26681924671351</v>
      </c>
      <c r="E33" s="2">
        <v>49.638278880554907</v>
      </c>
    </row>
    <row r="34" spans="1:5">
      <c r="A34" s="3">
        <v>5</v>
      </c>
      <c r="B34" s="3">
        <v>-3</v>
      </c>
      <c r="C34" s="6">
        <v>0.54113245597020643</v>
      </c>
      <c r="D34" s="2">
        <v>1755.3408220308879</v>
      </c>
      <c r="E34" s="2">
        <v>136.57113947151072</v>
      </c>
    </row>
    <row r="35" spans="1:5">
      <c r="A35" s="3">
        <v>5</v>
      </c>
      <c r="B35" s="3">
        <v>-2</v>
      </c>
      <c r="C35" s="6">
        <v>0.53869425710269536</v>
      </c>
      <c r="D35" s="2">
        <v>1841.4920699190939</v>
      </c>
      <c r="E35" s="2">
        <v>52.240909784938829</v>
      </c>
    </row>
    <row r="36" spans="1:5">
      <c r="A36" s="3">
        <v>5</v>
      </c>
      <c r="B36" s="3">
        <v>-1</v>
      </c>
      <c r="C36" s="6">
        <v>0.54012695627595519</v>
      </c>
      <c r="D36" s="2">
        <v>398.20479520452488</v>
      </c>
      <c r="E36" s="2">
        <v>21.388567198979221</v>
      </c>
    </row>
    <row r="37" spans="1:5">
      <c r="A37" s="3">
        <v>5</v>
      </c>
      <c r="B37" s="3">
        <v>0</v>
      </c>
      <c r="C37" s="6">
        <v>0.54370092037490203</v>
      </c>
      <c r="D37" s="2">
        <v>307.51256356688003</v>
      </c>
      <c r="E37" s="2">
        <v>4.6769971645152859</v>
      </c>
    </row>
    <row r="38" spans="1:5">
      <c r="A38" s="3">
        <v>5</v>
      </c>
      <c r="B38" s="3">
        <v>1</v>
      </c>
      <c r="C38" s="6">
        <v>0.55141360694549746</v>
      </c>
      <c r="D38" s="2">
        <v>286.39472931621316</v>
      </c>
      <c r="E38" s="2">
        <v>16.167444396882999</v>
      </c>
    </row>
    <row r="39" spans="1:5">
      <c r="A39" s="3">
        <v>6</v>
      </c>
      <c r="B39" s="3">
        <v>-4</v>
      </c>
      <c r="C39" s="6">
        <v>0.65229693038596093</v>
      </c>
      <c r="D39" s="2">
        <v>276.5782453337672</v>
      </c>
      <c r="E39" s="2">
        <v>17.422251674568013</v>
      </c>
    </row>
    <row r="40" spans="1:5">
      <c r="A40" s="3">
        <v>6</v>
      </c>
      <c r="B40" s="3">
        <v>-3</v>
      </c>
      <c r="C40" s="6">
        <v>0.64792489969455835</v>
      </c>
      <c r="D40" s="2">
        <v>234.96922415973214</v>
      </c>
      <c r="E40" s="2">
        <v>14.484404229024584</v>
      </c>
    </row>
    <row r="41" spans="1:5">
      <c r="A41" s="3">
        <v>6</v>
      </c>
      <c r="B41" s="3">
        <v>-2</v>
      </c>
      <c r="C41" s="6">
        <v>0.64649758477473851</v>
      </c>
      <c r="D41" s="2">
        <v>102.85354307829894</v>
      </c>
      <c r="E41" s="2">
        <v>18.700644196054352</v>
      </c>
    </row>
    <row r="42" spans="1:5">
      <c r="A42" s="3">
        <v>6</v>
      </c>
      <c r="B42" s="3">
        <v>-1</v>
      </c>
      <c r="C42" s="6">
        <v>0.64842732823347293</v>
      </c>
      <c r="D42" s="2">
        <v>93.47384220177365</v>
      </c>
      <c r="E42" s="2">
        <v>15.578973700295608</v>
      </c>
    </row>
    <row r="43" spans="1:5">
      <c r="A43" s="3">
        <v>6</v>
      </c>
      <c r="B43" s="3">
        <v>0</v>
      </c>
      <c r="C43" s="6">
        <v>0.65283842913362999</v>
      </c>
      <c r="D43" s="2">
        <v>90.147263937814017</v>
      </c>
      <c r="E43" s="2">
        <v>6.5283842913362999</v>
      </c>
    </row>
    <row r="44" spans="1:5">
      <c r="A44" s="3">
        <v>6</v>
      </c>
      <c r="B44" s="3">
        <v>1</v>
      </c>
      <c r="C44" s="6">
        <v>0.66046725884028501</v>
      </c>
      <c r="D44" s="2">
        <v>96.514464375790013</v>
      </c>
      <c r="E44" s="2">
        <v>7.8254971115505407</v>
      </c>
    </row>
    <row r="45" spans="1:5">
      <c r="A45" s="3">
        <v>6</v>
      </c>
      <c r="B45" s="3">
        <v>2</v>
      </c>
      <c r="C45" s="6">
        <v>0.67066683233927715</v>
      </c>
      <c r="D45" s="2"/>
      <c r="E45" s="2"/>
    </row>
    <row r="46" spans="1:5">
      <c r="A46" s="3">
        <v>6</v>
      </c>
      <c r="B46" s="3">
        <v>3</v>
      </c>
      <c r="C46" s="6">
        <v>0.68408945820278377</v>
      </c>
      <c r="D46" s="2">
        <v>85.008291883579929</v>
      </c>
      <c r="E46" s="2">
        <v>4.3969806146679273</v>
      </c>
    </row>
    <row r="47" spans="1:5">
      <c r="A47" s="3">
        <v>6</v>
      </c>
      <c r="B47" s="3">
        <v>4</v>
      </c>
      <c r="C47" s="6">
        <v>0.70028589245122541</v>
      </c>
      <c r="D47" s="2">
        <v>100.40912198821657</v>
      </c>
      <c r="E47" s="2">
        <v>5.7928339608586477</v>
      </c>
    </row>
    <row r="48" spans="1:5">
      <c r="A48" s="3">
        <v>7</v>
      </c>
      <c r="B48" s="3">
        <v>-4</v>
      </c>
      <c r="C48" s="6">
        <v>0.7572805224299487</v>
      </c>
      <c r="D48" s="2">
        <v>709.0475903437241</v>
      </c>
      <c r="E48" s="2">
        <v>19.450183276261757</v>
      </c>
    </row>
    <row r="49" spans="1:5">
      <c r="A49" s="3">
        <v>7</v>
      </c>
      <c r="B49" s="3">
        <v>-3</v>
      </c>
      <c r="C49" s="6">
        <v>0.75444431494089825</v>
      </c>
      <c r="D49" s="2">
        <v>480.59262094591935</v>
      </c>
      <c r="E49" s="2">
        <v>23.507247763659102</v>
      </c>
    </row>
    <row r="50" spans="1:5">
      <c r="A50" s="3">
        <v>7</v>
      </c>
      <c r="B50" s="3">
        <v>-2</v>
      </c>
      <c r="C50" s="6">
        <v>0.75426490834861581</v>
      </c>
      <c r="D50" s="2">
        <v>124.27371293394179</v>
      </c>
      <c r="E50" s="2">
        <v>62.136856466970897</v>
      </c>
    </row>
    <row r="51" spans="1:5">
      <c r="A51" s="3">
        <v>7</v>
      </c>
      <c r="B51" s="3">
        <v>-1</v>
      </c>
      <c r="C51" s="6">
        <v>0.75628887838736603</v>
      </c>
      <c r="D51" s="2">
        <v>84.152472261360387</v>
      </c>
      <c r="E51" s="2">
        <v>9.5345165616319658</v>
      </c>
    </row>
    <row r="52" spans="1:5">
      <c r="A52" s="3">
        <v>7</v>
      </c>
      <c r="B52" s="3">
        <v>0</v>
      </c>
      <c r="C52" s="6">
        <v>0.76030831903585805</v>
      </c>
      <c r="D52" s="2">
        <v>58.376613969316651</v>
      </c>
      <c r="E52" s="2">
        <v>2.8246748694830637</v>
      </c>
    </row>
    <row r="53" spans="1:5">
      <c r="A53" s="3">
        <v>9</v>
      </c>
      <c r="B53" s="3">
        <v>-5</v>
      </c>
      <c r="C53" s="6">
        <v>0.97500051282037792</v>
      </c>
      <c r="D53" s="2">
        <v>264.781178129767</v>
      </c>
      <c r="E53" s="2">
        <v>49.646470899331305</v>
      </c>
    </row>
    <row r="54" spans="1:5">
      <c r="A54" s="3">
        <v>9</v>
      </c>
      <c r="B54" s="3">
        <v>-4</v>
      </c>
      <c r="C54" s="6">
        <v>0.97251118245498847</v>
      </c>
      <c r="D54" s="2">
        <v>223.62999523207139</v>
      </c>
      <c r="E54" s="2">
        <v>39.697632289716815</v>
      </c>
    </row>
    <row r="55" spans="1:5">
      <c r="A55" s="3">
        <v>9</v>
      </c>
      <c r="B55" s="3">
        <v>-3</v>
      </c>
      <c r="C55" s="6">
        <v>0.97173504619314821</v>
      </c>
      <c r="D55" s="2"/>
      <c r="E55" s="2"/>
    </row>
    <row r="56" spans="1:5">
      <c r="A56" s="3">
        <v>9</v>
      </c>
      <c r="B56" s="3">
        <v>-2</v>
      </c>
      <c r="C56" s="6">
        <v>0.97280881986133327</v>
      </c>
      <c r="D56" s="2">
        <v>64.96566057827873</v>
      </c>
      <c r="E56" s="2">
        <v>18.840041567700833</v>
      </c>
    </row>
    <row r="57" spans="1:5">
      <c r="A57" s="3">
        <v>9</v>
      </c>
      <c r="B57" s="3">
        <v>-1</v>
      </c>
      <c r="C57" s="14">
        <v>0.97594774450274746</v>
      </c>
      <c r="D57" s="2"/>
      <c r="E57" s="2"/>
    </row>
    <row r="58" spans="1:5">
      <c r="A58" s="3">
        <v>9</v>
      </c>
      <c r="B58" s="3">
        <v>0</v>
      </c>
      <c r="C58" s="13">
        <v>0.98099999999999998</v>
      </c>
      <c r="D58" s="2">
        <v>34.007999999999996</v>
      </c>
      <c r="E58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final 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unkokusei</cp:lastModifiedBy>
  <cp:revision>32</cp:revision>
  <dcterms:created xsi:type="dcterms:W3CDTF">2014-06-28T20:24:59Z</dcterms:created>
  <dcterms:modified xsi:type="dcterms:W3CDTF">2014-07-08T02:39:42Z</dcterms:modified>
</cp:coreProperties>
</file>