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小论文\code\reflector surface wind pressure prediction\winpressure_predict\predict_result\log\pitch angle 45\"/>
    </mc:Choice>
  </mc:AlternateContent>
  <xr:revisionPtr revIDLastSave="0" documentId="13_ncr:1_{C1D61CEB-6E2B-4AB8-A57A-E1F35FD98822}" xr6:coauthVersionLast="47" xr6:coauthVersionMax="47" xr10:uidLastSave="{00000000-0000-0000-0000-000000000000}"/>
  <bookViews>
    <workbookView xWindow="3975" yWindow="3975" windowWidth="16170" windowHeight="107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D26" i="1"/>
  <c r="C26" i="1"/>
  <c r="B17" i="1"/>
  <c r="A75" i="1"/>
  <c r="B75" i="1"/>
  <c r="C75" i="1"/>
  <c r="D75" i="1"/>
  <c r="E75" i="1"/>
  <c r="F75" i="1"/>
  <c r="A46" i="1"/>
  <c r="B46" i="1"/>
  <c r="F55" i="1"/>
  <c r="E55" i="1"/>
  <c r="D55" i="1"/>
  <c r="B55" i="1"/>
  <c r="A55" i="1"/>
  <c r="F46" i="1"/>
  <c r="E46" i="1"/>
  <c r="D46" i="1"/>
  <c r="C46" i="1"/>
  <c r="F37" i="1"/>
  <c r="E37" i="1"/>
  <c r="D37" i="1"/>
  <c r="C37" i="1"/>
  <c r="B37" i="1"/>
  <c r="A37" i="1"/>
  <c r="F26" i="1"/>
  <c r="E26" i="1"/>
  <c r="B26" i="1"/>
  <c r="A26" i="1"/>
  <c r="F17" i="1"/>
  <c r="E17" i="1"/>
  <c r="D17" i="1"/>
  <c r="C17" i="1"/>
  <c r="A17" i="1"/>
  <c r="F8" i="1"/>
  <c r="E8" i="1"/>
  <c r="D8" i="1"/>
  <c r="C8" i="1"/>
  <c r="B8" i="1"/>
  <c r="A8" i="1"/>
  <c r="E142" i="1"/>
  <c r="D142" i="1"/>
  <c r="C142" i="1"/>
  <c r="B142" i="1"/>
  <c r="A142" i="1"/>
  <c r="F142" i="1"/>
  <c r="A84" i="1"/>
  <c r="B84" i="1"/>
  <c r="C84" i="1"/>
  <c r="D84" i="1"/>
  <c r="E84" i="1"/>
  <c r="F84" i="1"/>
  <c r="A133" i="1"/>
  <c r="B133" i="1"/>
  <c r="C133" i="1"/>
  <c r="D133" i="1"/>
  <c r="E133" i="1"/>
  <c r="F133" i="1"/>
  <c r="A124" i="1"/>
  <c r="B124" i="1"/>
  <c r="C124" i="1"/>
  <c r="D124" i="1"/>
  <c r="E124" i="1"/>
  <c r="F124" i="1"/>
  <c r="A104" i="1"/>
  <c r="B104" i="1"/>
  <c r="C104" i="1"/>
  <c r="D104" i="1"/>
  <c r="E104" i="1"/>
  <c r="F104" i="1"/>
  <c r="A113" i="1"/>
  <c r="B113" i="1"/>
  <c r="C113" i="1"/>
  <c r="D113" i="1"/>
  <c r="E113" i="1"/>
  <c r="F113" i="1"/>
  <c r="A95" i="1"/>
  <c r="B95" i="1"/>
  <c r="C95" i="1"/>
  <c r="D95" i="1"/>
  <c r="E95" i="1"/>
  <c r="F95" i="1"/>
  <c r="A66" i="1"/>
  <c r="B66" i="1"/>
  <c r="C66" i="1"/>
  <c r="D66" i="1"/>
  <c r="E66" i="1"/>
  <c r="F66" i="1"/>
</calcChain>
</file>

<file path=xl/sharedStrings.xml><?xml version="1.0" encoding="utf-8"?>
<sst xmlns="http://schemas.openxmlformats.org/spreadsheetml/2006/main" count="226" uniqueCount="25">
  <si>
    <t>angle=10</t>
    <phoneticPr fontId="1" type="noConversion"/>
  </si>
  <si>
    <t>R2</t>
  </si>
  <si>
    <t>RMSE</t>
  </si>
  <si>
    <t>MAE</t>
  </si>
  <si>
    <t>MAPE</t>
  </si>
  <si>
    <t>Scale</t>
  </si>
  <si>
    <t>Runtime</t>
  </si>
  <si>
    <t>IMF</t>
  </si>
  <si>
    <t>P1</t>
    <phoneticPr fontId="1" type="noConversion"/>
  </si>
  <si>
    <t>P2</t>
    <phoneticPr fontId="1" type="noConversion"/>
  </si>
  <si>
    <t>P3</t>
  </si>
  <si>
    <t>P4</t>
  </si>
  <si>
    <t>P5</t>
  </si>
  <si>
    <t>BiLSTM</t>
    <phoneticPr fontId="1" type="noConversion"/>
  </si>
  <si>
    <t>LSTM</t>
    <phoneticPr fontId="1" type="noConversion"/>
  </si>
  <si>
    <t>GRU</t>
    <phoneticPr fontId="1" type="noConversion"/>
  </si>
  <si>
    <t>angle=60</t>
    <phoneticPr fontId="1" type="noConversion"/>
  </si>
  <si>
    <t>angle=90</t>
    <phoneticPr fontId="1" type="noConversion"/>
  </si>
  <si>
    <t>angle=45</t>
    <phoneticPr fontId="1" type="noConversion"/>
  </si>
  <si>
    <t>DECOM</t>
    <phoneticPr fontId="1" type="noConversion"/>
  </si>
  <si>
    <t>single</t>
    <phoneticPr fontId="1" type="noConversion"/>
  </si>
  <si>
    <t>AVE</t>
    <phoneticPr fontId="1" type="noConversion"/>
  </si>
  <si>
    <t>VMD-LSTM</t>
    <phoneticPr fontId="1" type="noConversion"/>
  </si>
  <si>
    <t>VMD-GRU</t>
    <phoneticPr fontId="1" type="noConversion"/>
  </si>
  <si>
    <t>VMD-BiLSTM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</si>
</sst>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2" borderId="0" xfId="0" applyNumberFormat="1" applyFill="1"/>
    <xf numFmtId="10" fontId="0" fillId="0" borderId="0" xfId="1" applyNumberFormat="1" applyFont="1" applyAlignment="1"/>
    <xf numFmtId="10" fontId="0" fillId="0" borderId="0" xfId="1" applyNumberFormat="1" applyFont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center"/>
    </xf>
    <xf numFmtId="10" fontId="0" fillId="2" borderId="0" xfId="1" applyNumberFormat="1" applyFont="1" applyFill="1" applyAlignment="1"/>
    <xf numFmtId="177" fontId="0" fillId="0" borderId="0" xfId="0" applyNumberFormat="1" applyAlignment="1">
      <alignment vertical="center"/>
    </xf>
    <xf numFmtId="177" fontId="0" fillId="2" borderId="0" xfId="0" applyNumberFormat="1" applyFill="1"/>
    <xf numFmtId="10" fontId="0" fillId="2" borderId="0" xfId="1" applyNumberFormat="1" applyFont="1" applyFill="1" applyAlignment="1">
      <alignment vertical="center"/>
    </xf>
    <xf numFmtId="10" fontId="3" fillId="2" borderId="0" xfId="1" applyNumberFormat="1" applyFont="1" applyFill="1" applyAlignment="1"/>
    <xf numFmtId="0" fontId="0" fillId="3" borderId="1" xfId="0" applyFill="1" applyBorder="1"/>
    <xf numFmtId="0" fontId="0" fillId="3" borderId="2" xfId="0" applyFill="1" applyBorder="1"/>
    <xf numFmtId="10" fontId="0" fillId="3" borderId="2" xfId="1" applyNumberFormat="1" applyFont="1" applyFill="1" applyBorder="1" applyAlignment="1"/>
    <xf numFmtId="0" fontId="0" fillId="3" borderId="3" xfId="0" applyFill="1" applyBorder="1"/>
    <xf numFmtId="177" fontId="0" fillId="3" borderId="2" xfId="0" applyNumberFormat="1" applyFill="1" applyBorder="1"/>
    <xf numFmtId="177" fontId="0" fillId="0" borderId="0" xfId="0" applyNumberFormat="1"/>
    <xf numFmtId="176" fontId="0" fillId="2" borderId="0" xfId="0" applyNumberFormat="1" applyFill="1" applyAlignment="1">
      <alignment vertical="center"/>
    </xf>
    <xf numFmtId="176" fontId="3" fillId="2" borderId="0" xfId="0" applyNumberFormat="1" applyFont="1" applyFill="1"/>
    <xf numFmtId="10" fontId="0" fillId="0" borderId="0" xfId="1" applyNumberFormat="1" applyFont="1" applyFill="1" applyAlignment="1"/>
    <xf numFmtId="0" fontId="3" fillId="0" borderId="0" xfId="0" applyFont="1"/>
    <xf numFmtId="10" fontId="3" fillId="0" borderId="0" xfId="1" applyNumberFormat="1" applyFont="1" applyFill="1" applyAlignment="1"/>
    <xf numFmtId="10" fontId="0" fillId="0" borderId="0" xfId="1" applyNumberFormat="1" applyFont="1" applyFill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4DB7A5"/>
      <color rgb="FFFA8D0A"/>
      <color rgb="FF599ACB"/>
      <color rgb="FFEB5747"/>
      <color rgb="FF9D95C7"/>
      <color rgb="FF537F7B"/>
      <color rgb="FF61737D"/>
      <color rgb="FF7D5D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R2</c:v>
          </c:tx>
          <c:spPr>
            <a:solidFill>
              <a:srgbClr val="4E87A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(Sheet1!$B$8,Sheet1!$B$17,Sheet1!$B$26,Sheet1!$B$37,Sheet1!$B$46,Sheet1!$B$55)</c:f>
              <c:numCache>
                <c:formatCode>0.0000</c:formatCode>
                <c:ptCount val="6"/>
                <c:pt idx="0">
                  <c:v>0.45774867740000003</c:v>
                </c:pt>
                <c:pt idx="1">
                  <c:v>0.71784401591902092</c:v>
                </c:pt>
                <c:pt idx="2">
                  <c:v>0.78953964199999993</c:v>
                </c:pt>
                <c:pt idx="3">
                  <c:v>0.91437592378284516</c:v>
                </c:pt>
                <c:pt idx="4">
                  <c:v>0.93191761815260077</c:v>
                </c:pt>
                <c:pt idx="5">
                  <c:v>0.93922192617513556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7-4F9C-A1D2-87DF3DB054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1"/>
                  <a:t>  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RMSE</c:v>
          </c:tx>
          <c:spPr>
            <a:solidFill>
              <a:srgbClr val="7D5D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(Sheet1!$C$8,Sheet1!$C$17,Sheet1!$C$26,Sheet1!$C$37,Sheet1!$C$46,Sheet1!$C$55)</c:f>
              <c:numCache>
                <c:formatCode>0.0000</c:formatCode>
                <c:ptCount val="6"/>
                <c:pt idx="0">
                  <c:v>4.7638403600000006</c:v>
                </c:pt>
                <c:pt idx="1">
                  <c:v>3.4712638317581161</c:v>
                </c:pt>
                <c:pt idx="2">
                  <c:v>2.6806626800000002</c:v>
                </c:pt>
                <c:pt idx="3">
                  <c:v>1.7389885465402859</c:v>
                </c:pt>
                <c:pt idx="4">
                  <c:v>1.6623302640577531</c:v>
                </c:pt>
                <c:pt idx="5">
                  <c:v>1.4922578445130941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8-4ED6-B99B-66204294E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1"/>
                  <a:t>  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MAE</c:v>
          </c:tx>
          <c:spPr>
            <a:solidFill>
              <a:srgbClr val="6173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(Sheet1!$D$8,Sheet1!$D$17,Sheet1!$D$26,Sheet1!$D$37,Sheet1!$D$46,Sheet1!$D$55)</c:f>
              <c:numCache>
                <c:formatCode>0.0000</c:formatCode>
                <c:ptCount val="6"/>
                <c:pt idx="0">
                  <c:v>3.7017002399999996</c:v>
                </c:pt>
                <c:pt idx="1">
                  <c:v>2.9669075540988139</c:v>
                </c:pt>
                <c:pt idx="2">
                  <c:v>2.2806139139999999</c:v>
                </c:pt>
                <c:pt idx="3">
                  <c:v>1.4345674550521015</c:v>
                </c:pt>
                <c:pt idx="4">
                  <c:v>1.3738885583475413</c:v>
                </c:pt>
                <c:pt idx="5">
                  <c:v>1.2376567041585333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F-464D-821E-40A893F891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1"/>
                  <a:t>MAE</a:t>
                </a:r>
                <a:endParaRPr lang="zh-CN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(Sheet1!$B$3,Sheet1!$B$12,Sheet1!$B$21,Sheet1!$B$32,Sheet1!$B$41,Sheet1!$B$50)</c:f>
              <c:numCache>
                <c:formatCode>0.0000</c:formatCode>
                <c:ptCount val="6"/>
                <c:pt idx="0">
                  <c:v>0.19632453399999999</c:v>
                </c:pt>
                <c:pt idx="1">
                  <c:v>0.74457522700000001</c:v>
                </c:pt>
                <c:pt idx="2">
                  <c:v>0.98390545600000001</c:v>
                </c:pt>
                <c:pt idx="3">
                  <c:v>0.97897122583172402</c:v>
                </c:pt>
                <c:pt idx="4">
                  <c:v>0.95754281112992701</c:v>
                </c:pt>
                <c:pt idx="5">
                  <c:v>0.98241393406188204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C-47DA-AEA7-D675D844C0E9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(Sheet1!$B$4,Sheet1!$B$13,Sheet1!$B$22,Sheet1!$B$33,Sheet1!$B$42,Sheet1!$B$51)</c:f>
              <c:numCache>
                <c:formatCode>0.0000</c:formatCode>
                <c:ptCount val="6"/>
                <c:pt idx="0">
                  <c:v>0.749306943</c:v>
                </c:pt>
                <c:pt idx="1">
                  <c:v>0.37090896099999998</c:v>
                </c:pt>
                <c:pt idx="2">
                  <c:v>0.21943759400000001</c:v>
                </c:pt>
                <c:pt idx="3">
                  <c:v>0.90660162290059598</c:v>
                </c:pt>
                <c:pt idx="4">
                  <c:v>0.90146717340186</c:v>
                </c:pt>
                <c:pt idx="5">
                  <c:v>0.92882193320700601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C-47DA-AEA7-D675D844C0E9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(Sheet1!$B$5,Sheet1!$B$14,Sheet1!$B$23,Sheet1!$B$34,Sheet1!$B$43,Sheet1!$B$52)</c:f>
              <c:numCache>
                <c:formatCode>0.0000</c:formatCode>
                <c:ptCount val="6"/>
                <c:pt idx="0">
                  <c:v>0.67313175300000005</c:v>
                </c:pt>
                <c:pt idx="1">
                  <c:v>0.87253854159510502</c:v>
                </c:pt>
                <c:pt idx="2">
                  <c:v>0.89675326399999999</c:v>
                </c:pt>
                <c:pt idx="3">
                  <c:v>0.94637385738012902</c:v>
                </c:pt>
                <c:pt idx="4">
                  <c:v>0.96335078529041995</c:v>
                </c:pt>
                <c:pt idx="5">
                  <c:v>0.97032903379040603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C-47DA-AEA7-D675D844C0E9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(Sheet1!$B$6,Sheet1!$B$15,Sheet1!$B$24,Sheet1!$B$35,Sheet1!$B$44,Sheet1!$B$53)</c:f>
              <c:numCache>
                <c:formatCode>0.0000</c:formatCode>
                <c:ptCount val="6"/>
                <c:pt idx="0">
                  <c:v>0.395649898</c:v>
                </c:pt>
                <c:pt idx="1">
                  <c:v>0.66660370400000002</c:v>
                </c:pt>
                <c:pt idx="2">
                  <c:v>0.86642940999999996</c:v>
                </c:pt>
                <c:pt idx="3">
                  <c:v>0.77026268513447005</c:v>
                </c:pt>
                <c:pt idx="4">
                  <c:v>0.86112386461831003</c:v>
                </c:pt>
                <c:pt idx="5">
                  <c:v>0.84174681834321896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C-47DA-AEA7-D675D844C0E9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(Sheet1!$B$7,Sheet1!$B$16,Sheet1!$B$25,Sheet1!$B$36,Sheet1!$B$45,Sheet1!$B$54)</c:f>
              <c:numCache>
                <c:formatCode>0.0000</c:formatCode>
                <c:ptCount val="6"/>
                <c:pt idx="0">
                  <c:v>0.27433025900000002</c:v>
                </c:pt>
                <c:pt idx="1">
                  <c:v>0.93459364599999994</c:v>
                </c:pt>
                <c:pt idx="2">
                  <c:v>0.98117248599999995</c:v>
                </c:pt>
                <c:pt idx="3">
                  <c:v>0.96967022766730704</c:v>
                </c:pt>
                <c:pt idx="4">
                  <c:v>0.97610345632248696</c:v>
                </c:pt>
                <c:pt idx="5">
                  <c:v>0.97279791147316497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C-47DA-AEA7-D675D844C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MAPE</c:v>
          </c:tx>
          <c:spPr>
            <a:solidFill>
              <a:srgbClr val="537F7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(Sheet1!$E$8,Sheet1!$E$17,Sheet1!$E$26,Sheet1!$E$37,Sheet1!$E$46,Sheet1!$E$55)</c:f>
              <c:numCache>
                <c:formatCode>0.00%</c:formatCode>
                <c:ptCount val="6"/>
                <c:pt idx="0">
                  <c:v>5.2425517399999996E-2</c:v>
                </c:pt>
                <c:pt idx="1">
                  <c:v>3.30485672215826E-2</c:v>
                </c:pt>
                <c:pt idx="2">
                  <c:v>2.6429286000000003E-2</c:v>
                </c:pt>
                <c:pt idx="3">
                  <c:v>2.1375475685696622E-2</c:v>
                </c:pt>
                <c:pt idx="4">
                  <c:v>1.9672381675068122E-2</c:v>
                </c:pt>
                <c:pt idx="5">
                  <c:v>1.8222160234675315E-2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C-43DF-8391-3DDA01E02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MAPE</a:t>
                </a:r>
                <a:endParaRPr lang="zh-CN" altLang="en-US" sz="1400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(Sheet1!$C$3,Sheet1!$C$12,Sheet1!$C$21,Sheet1!$C$32,Sheet1!$C$41,Sheet1!$C$50)</c:f>
              <c:numCache>
                <c:formatCode>0.0000</c:formatCode>
                <c:ptCount val="6"/>
                <c:pt idx="0">
                  <c:v>6.4492655000000001</c:v>
                </c:pt>
                <c:pt idx="1">
                  <c:v>3.635812</c:v>
                </c:pt>
                <c:pt idx="2">
                  <c:v>0.91266040000000004</c:v>
                </c:pt>
                <c:pt idx="3">
                  <c:v>1.04322411193869</c:v>
                </c:pt>
                <c:pt idx="4">
                  <c:v>1.48233463348258</c:v>
                </c:pt>
                <c:pt idx="5">
                  <c:v>0.954014523739382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8F7-BBD6-C48A7EB94003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(Sheet1!$C$4,Sheet1!$C$13,Sheet1!$C$22,Sheet1!$C$33,Sheet1!$C$42,Sheet1!$C$51)</c:f>
              <c:numCache>
                <c:formatCode>0.0000</c:formatCode>
                <c:ptCount val="6"/>
                <c:pt idx="0">
                  <c:v>4.5290426999999998</c:v>
                </c:pt>
                <c:pt idx="1">
                  <c:v>7.1745070000000002</c:v>
                </c:pt>
                <c:pt idx="2">
                  <c:v>7.9916986999999997</c:v>
                </c:pt>
                <c:pt idx="3">
                  <c:v>2.7644285144940799</c:v>
                </c:pt>
                <c:pt idx="4">
                  <c:v>2.8393973309607499</c:v>
                </c:pt>
                <c:pt idx="5">
                  <c:v>2.41328599833908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A-48F7-BBD6-C48A7EB94003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(Sheet1!$C$5,Sheet1!$C$14,Sheet1!$C$23,Sheet1!$C$34,Sheet1!$C$43,Sheet1!$C$52)</c:f>
              <c:numCache>
                <c:formatCode>0.0000</c:formatCode>
                <c:ptCount val="6"/>
                <c:pt idx="0">
                  <c:v>2.9310079999999998</c:v>
                </c:pt>
                <c:pt idx="1">
                  <c:v>1.8302961587905799</c:v>
                </c:pt>
                <c:pt idx="2">
                  <c:v>1.6472852</c:v>
                </c:pt>
                <c:pt idx="3">
                  <c:v>1.1871899139870199</c:v>
                </c:pt>
                <c:pt idx="4">
                  <c:v>0.981441132766386</c:v>
                </c:pt>
                <c:pt idx="5">
                  <c:v>0.88307535253775804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A-48F7-BBD6-C48A7EB94003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(Sheet1!$C$6,Sheet1!$C$15,Sheet1!$C$24,Sheet1!$C$35,Sheet1!$C$44,Sheet1!$C$53)</c:f>
              <c:numCache>
                <c:formatCode>0.0000</c:formatCode>
                <c:ptCount val="6"/>
                <c:pt idx="0">
                  <c:v>4.0622769999999999</c:v>
                </c:pt>
                <c:pt idx="1">
                  <c:v>2.9601316</c:v>
                </c:pt>
                <c:pt idx="2">
                  <c:v>1.9097679999999999</c:v>
                </c:pt>
                <c:pt idx="3">
                  <c:v>2.50461800949132</c:v>
                </c:pt>
                <c:pt idx="4">
                  <c:v>1.94732993459098</c:v>
                </c:pt>
                <c:pt idx="5">
                  <c:v>2.0787485235318401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A-48F7-BBD6-C48A7EB94003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(Sheet1!$C$7,Sheet1!$C$16,Sheet1!$C$25,Sheet1!$C$36,Sheet1!$C$45,Sheet1!$C$54)</c:f>
              <c:numCache>
                <c:formatCode>0.0000</c:formatCode>
                <c:ptCount val="6"/>
                <c:pt idx="0">
                  <c:v>5.8476086</c:v>
                </c:pt>
                <c:pt idx="1">
                  <c:v>1.7555723999999999</c:v>
                </c:pt>
                <c:pt idx="2">
                  <c:v>0.94190110000000005</c:v>
                </c:pt>
                <c:pt idx="3">
                  <c:v>1.1954821827903199</c:v>
                </c:pt>
                <c:pt idx="4">
                  <c:v>1.0611482884880701</c:v>
                </c:pt>
                <c:pt idx="5">
                  <c:v>1.1321648244174101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A-48F7-BBD6-C48A7EB94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(Sheet1!$D$3,Sheet1!$D$12,Sheet1!$D$21,Sheet1!$D$32,Sheet1!$D$41,Sheet1!$D$50)</c:f>
              <c:numCache>
                <c:formatCode>0.0000</c:formatCode>
                <c:ptCount val="6"/>
                <c:pt idx="0">
                  <c:v>5.073931</c:v>
                </c:pt>
                <c:pt idx="1">
                  <c:v>2.9769315999999999</c:v>
                </c:pt>
                <c:pt idx="2">
                  <c:v>0.75436890000000001</c:v>
                </c:pt>
                <c:pt idx="3">
                  <c:v>0.85663366783825101</c:v>
                </c:pt>
                <c:pt idx="4">
                  <c:v>1.2088668489222201</c:v>
                </c:pt>
                <c:pt idx="5">
                  <c:v>0.75763010368390804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A-423B-9396-0936AA2C39BD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(Sheet1!$D$4,Sheet1!$D$13,Sheet1!$D$22,Sheet1!$D$33,Sheet1!$D$42,Sheet1!$D$51)</c:f>
              <c:numCache>
                <c:formatCode>0.0000</c:formatCode>
                <c:ptCount val="6"/>
                <c:pt idx="0">
                  <c:v>3.7021419999999998</c:v>
                </c:pt>
                <c:pt idx="1">
                  <c:v>6.4691634000000002</c:v>
                </c:pt>
                <c:pt idx="2">
                  <c:v>7.0554449999999997</c:v>
                </c:pt>
                <c:pt idx="3">
                  <c:v>2.4852934128193702</c:v>
                </c:pt>
                <c:pt idx="4">
                  <c:v>2.5733280081007202</c:v>
                </c:pt>
                <c:pt idx="5">
                  <c:v>2.1819741491162099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A-423B-9396-0936AA2C39BD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(Sheet1!$D$5,Sheet1!$D$14,Sheet1!$D$23,Sheet1!$D$34,Sheet1!$D$43,Sheet1!$D$52)</c:f>
              <c:numCache>
                <c:formatCode>0.0000</c:formatCode>
                <c:ptCount val="6"/>
                <c:pt idx="0">
                  <c:v>2.2651086</c:v>
                </c:pt>
                <c:pt idx="1">
                  <c:v>1.49104917049407</c:v>
                </c:pt>
                <c:pt idx="2">
                  <c:v>1.2641093000000001</c:v>
                </c:pt>
                <c:pt idx="3">
                  <c:v>0.87655663026987796</c:v>
                </c:pt>
                <c:pt idx="4">
                  <c:v>0.76936452626227803</c:v>
                </c:pt>
                <c:pt idx="5">
                  <c:v>0.68250742509138096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A-423B-9396-0936AA2C39BD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(Sheet1!$D$6,Sheet1!$D$15,Sheet1!$D$24,Sheet1!$D$35,Sheet1!$D$44,Sheet1!$D$53)</c:f>
              <c:numCache>
                <c:formatCode>0.0000</c:formatCode>
                <c:ptCount val="6"/>
                <c:pt idx="0">
                  <c:v>3.1944726000000001</c:v>
                </c:pt>
                <c:pt idx="1">
                  <c:v>2.4728327000000001</c:v>
                </c:pt>
                <c:pt idx="2">
                  <c:v>1.6005011</c:v>
                </c:pt>
                <c:pt idx="3">
                  <c:v>1.97386154335464</c:v>
                </c:pt>
                <c:pt idx="4">
                  <c:v>1.55571190394255</c:v>
                </c:pt>
                <c:pt idx="5">
                  <c:v>1.63897947211325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A-423B-9396-0936AA2C39BD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(Sheet1!$D$7,Sheet1!$D$16,Sheet1!$D$25,Sheet1!$D$36,Sheet1!$D$45,Sheet1!$D$54)</c:f>
              <c:numCache>
                <c:formatCode>0.0000</c:formatCode>
                <c:ptCount val="6"/>
                <c:pt idx="0">
                  <c:v>4.2728469999999996</c:v>
                </c:pt>
                <c:pt idx="1">
                  <c:v>1.4245608999999999</c:v>
                </c:pt>
                <c:pt idx="2">
                  <c:v>0.72864527000000001</c:v>
                </c:pt>
                <c:pt idx="3">
                  <c:v>0.98049202097836796</c:v>
                </c:pt>
                <c:pt idx="4">
                  <c:v>0.76217150450993898</c:v>
                </c:pt>
                <c:pt idx="5">
                  <c:v>0.92719237078791805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A-423B-9396-0936AA2C3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(Sheet1!$E$3,Sheet1!$E$12,Sheet1!$E$21,Sheet1!$E$32,Sheet1!$E$41,Sheet1!$E$50)</c:f>
              <c:numCache>
                <c:formatCode>0.00%</c:formatCode>
                <c:ptCount val="6"/>
                <c:pt idx="0">
                  <c:v>5.6427712999999997E-2</c:v>
                </c:pt>
                <c:pt idx="1">
                  <c:v>3.2518983000000001E-2</c:v>
                </c:pt>
                <c:pt idx="2">
                  <c:v>8.1956389999999994E-3</c:v>
                </c:pt>
                <c:pt idx="3">
                  <c:v>9.1384210889078003E-3</c:v>
                </c:pt>
                <c:pt idx="4">
                  <c:v>1.29938168953985E-2</c:v>
                </c:pt>
                <c:pt idx="5">
                  <c:v>7.9928088181397197E-3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5-4D45-9021-6816A01D7121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(Sheet1!$E$4,Sheet1!$E$13,Sheet1!$E$22,Sheet1!$E$33,Sheet1!$E$42,Sheet1!$E$51)</c:f>
              <c:numCache>
                <c:formatCode>0.00%</c:formatCode>
                <c:ptCount val="6"/>
                <c:pt idx="0">
                  <c:v>6.6399219999999995E-2</c:v>
                </c:pt>
                <c:pt idx="1">
                  <c:v>7.5382249999999998E-2</c:v>
                </c:pt>
                <c:pt idx="2">
                  <c:v>7.2030129999999998E-2</c:v>
                </c:pt>
                <c:pt idx="3">
                  <c:v>3.7800480932768298E-2</c:v>
                </c:pt>
                <c:pt idx="4">
                  <c:v>3.8560392385864797E-2</c:v>
                </c:pt>
                <c:pt idx="5">
                  <c:v>3.2280257944339003E-2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5-4D45-9021-6816A01D7121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(Sheet1!$E$5,Sheet1!$E$14,Sheet1!$E$23,Sheet1!$E$34,Sheet1!$E$43,Sheet1!$E$52)</c:f>
              <c:numCache>
                <c:formatCode>0.00%</c:formatCode>
                <c:ptCount val="6"/>
                <c:pt idx="0">
                  <c:v>2.1177373999999999E-2</c:v>
                </c:pt>
                <c:pt idx="1">
                  <c:v>1.3675345107913E-2</c:v>
                </c:pt>
                <c:pt idx="2">
                  <c:v>1.1574101E-2</c:v>
                </c:pt>
                <c:pt idx="3">
                  <c:v>7.9371745620329202E-3</c:v>
                </c:pt>
                <c:pt idx="4">
                  <c:v>6.9759472698166999E-3</c:v>
                </c:pt>
                <c:pt idx="5">
                  <c:v>6.1841893348941503E-3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5-4D45-9021-6816A01D7121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(Sheet1!$E$6,Sheet1!$E$15,Sheet1!$E$24,Sheet1!$E$35,Sheet1!$E$44,Sheet1!$E$53)</c:f>
              <c:numCache>
                <c:formatCode>0.00%</c:formatCode>
                <c:ptCount val="6"/>
                <c:pt idx="0">
                  <c:v>6.0336720000000003E-2</c:v>
                </c:pt>
                <c:pt idx="1">
                  <c:v>2.2608824E-2</c:v>
                </c:pt>
                <c:pt idx="2">
                  <c:v>2.9716024000000001E-2</c:v>
                </c:pt>
                <c:pt idx="3">
                  <c:v>3.8001487851639697E-2</c:v>
                </c:pt>
                <c:pt idx="4">
                  <c:v>2.9499714167285598E-2</c:v>
                </c:pt>
                <c:pt idx="5">
                  <c:v>3.1302773886765597E-2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35-4D45-9021-6816A01D7121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Sheet1!$AF$3:$AF$8</c:f>
              <c:strCache>
                <c:ptCount val="6"/>
                <c:pt idx="0">
                  <c:v>LSTM</c:v>
                </c:pt>
                <c:pt idx="1">
                  <c:v>GRU</c:v>
                </c:pt>
                <c:pt idx="2">
                  <c:v>BiLSTM</c:v>
                </c:pt>
                <c:pt idx="3">
                  <c:v>VMD-LSTM</c:v>
                </c:pt>
                <c:pt idx="4">
                  <c:v>VMD-GRU</c:v>
                </c:pt>
                <c:pt idx="5">
                  <c:v>VMD-BiLSTM</c:v>
                </c:pt>
              </c:strCache>
            </c:strRef>
          </c:cat>
          <c:val>
            <c:numRef>
              <c:f>(Sheet1!$E$7,Sheet1!$E$16,Sheet1!$E$25,Sheet1!$E$36,Sheet1!$E$45,Sheet1!$E$54)</c:f>
              <c:numCache>
                <c:formatCode>0.00%</c:formatCode>
                <c:ptCount val="6"/>
                <c:pt idx="0">
                  <c:v>5.7786560000000001E-2</c:v>
                </c:pt>
                <c:pt idx="1">
                  <c:v>2.1057434E-2</c:v>
                </c:pt>
                <c:pt idx="2">
                  <c:v>1.0630535999999999E-2</c:v>
                </c:pt>
                <c:pt idx="3">
                  <c:v>1.3999813993134399E-2</c:v>
                </c:pt>
                <c:pt idx="4">
                  <c:v>1.0332037656974999E-2</c:v>
                </c:pt>
                <c:pt idx="5">
                  <c:v>1.33507711892381E-2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35-4D45-9021-6816A01D71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617989</xdr:colOff>
      <xdr:row>0</xdr:row>
      <xdr:rowOff>0</xdr:rowOff>
    </xdr:from>
    <xdr:to>
      <xdr:col>30</xdr:col>
      <xdr:colOff>265531</xdr:colOff>
      <xdr:row>19</xdr:row>
      <xdr:rowOff>157917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B69040D-968F-4CAB-9D9E-B1916C77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447517</xdr:colOff>
      <xdr:row>26</xdr:row>
      <xdr:rowOff>24618</xdr:rowOff>
    </xdr:from>
    <xdr:to>
      <xdr:col>30</xdr:col>
      <xdr:colOff>184830</xdr:colOff>
      <xdr:row>45</xdr:row>
      <xdr:rowOff>157723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28E80C9-2078-4A76-86D3-F4C164504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447517</xdr:colOff>
      <xdr:row>49</xdr:row>
      <xdr:rowOff>124671</xdr:rowOff>
    </xdr:from>
    <xdr:to>
      <xdr:col>30</xdr:col>
      <xdr:colOff>157615</xdr:colOff>
      <xdr:row>68</xdr:row>
      <xdr:rowOff>100126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ABAB21E-AF99-419F-B1D9-BA2B6588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143629</xdr:colOff>
      <xdr:row>19</xdr:row>
      <xdr:rowOff>70869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813D3E6-79D6-45B6-A9C9-65F87859F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428468</xdr:colOff>
      <xdr:row>72</xdr:row>
      <xdr:rowOff>50644</xdr:rowOff>
    </xdr:from>
    <xdr:to>
      <xdr:col>30</xdr:col>
      <xdr:colOff>119269</xdr:colOff>
      <xdr:row>92</xdr:row>
      <xdr:rowOff>46587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A6C9E1A-B6CB-427F-A22E-E96BECB5A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104694</xdr:rowOff>
    </xdr:from>
    <xdr:to>
      <xdr:col>18</xdr:col>
      <xdr:colOff>143629</xdr:colOff>
      <xdr:row>43</xdr:row>
      <xdr:rowOff>164357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AA827F7-5970-42AF-8BFD-0C79C7052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57470</xdr:rowOff>
    </xdr:from>
    <xdr:to>
      <xdr:col>18</xdr:col>
      <xdr:colOff>143629</xdr:colOff>
      <xdr:row>70</xdr:row>
      <xdr:rowOff>117132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AA3803A-A6F4-49E6-A2F4-EFBAFF48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76</xdr:row>
      <xdr:rowOff>115464</xdr:rowOff>
    </xdr:from>
    <xdr:to>
      <xdr:col>18</xdr:col>
      <xdr:colOff>143629</xdr:colOff>
      <xdr:row>96</xdr:row>
      <xdr:rowOff>20646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E7E62C6A-860C-4BAE-B879-CA235C97B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&#22810;&#28304;&#24178;&#25200;&#39033;&#30446;\&#26032;&#32467;&#26524;\predict_result(1.0)\angle%20=45%20predict%20new.xlsx" TargetMode="External"/><Relationship Id="rId1" Type="http://schemas.openxmlformats.org/officeDocument/2006/relationships/externalLinkPath" Target="/&#22810;&#28304;&#24178;&#25200;&#39033;&#30446;/&#26032;&#32467;&#26524;/predict_result(1.0)/angle%20=45%20predic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K7" t="str">
            <v>LSTM</v>
          </cell>
        </row>
        <row r="8">
          <cell r="K8" t="str">
            <v>GRU</v>
          </cell>
        </row>
        <row r="9">
          <cell r="K9" t="str">
            <v>BiLSTM</v>
          </cell>
        </row>
        <row r="10">
          <cell r="K10" t="str">
            <v>VMD-LSTM</v>
          </cell>
        </row>
        <row r="11">
          <cell r="K11" t="str">
            <v>VMD-GRU</v>
          </cell>
        </row>
        <row r="12">
          <cell r="K12" t="str">
            <v>Proposed model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2"/>
  <sheetViews>
    <sheetView tabSelected="1" topLeftCell="H72" zoomScaleNormal="100" workbookViewId="0">
      <selection activeCell="Q76" sqref="Q76"/>
    </sheetView>
  </sheetViews>
  <sheetFormatPr defaultRowHeight="14.25" x14ac:dyDescent="0.2"/>
  <cols>
    <col min="1" max="1" width="11" bestFit="1" customWidth="1"/>
    <col min="2" max="2" width="10" style="20" bestFit="1" customWidth="1"/>
    <col min="3" max="3" width="11" style="20" bestFit="1" customWidth="1"/>
    <col min="4" max="4" width="10" style="20" bestFit="1" customWidth="1"/>
    <col min="5" max="5" width="9.875" style="6" bestFit="1" customWidth="1"/>
    <col min="6" max="6" width="11.125" bestFit="1" customWidth="1"/>
    <col min="11" max="11" width="9.875" bestFit="1" customWidth="1"/>
    <col min="12" max="14" width="14.25" bestFit="1" customWidth="1"/>
    <col min="15" max="15" width="9.25" style="6" bestFit="1" customWidth="1"/>
    <col min="16" max="16" width="9.875" bestFit="1" customWidth="1"/>
    <col min="21" max="21" width="10" bestFit="1" customWidth="1"/>
    <col min="22" max="22" width="12.25" bestFit="1" customWidth="1"/>
    <col min="23" max="24" width="9.875" bestFit="1" customWidth="1"/>
    <col min="25" max="25" width="11.125" style="6" bestFit="1" customWidth="1"/>
    <col min="26" max="26" width="10" bestFit="1" customWidth="1"/>
    <col min="35" max="35" width="9" style="6"/>
  </cols>
  <sheetData>
    <row r="1" spans="1:35" ht="15" thickBot="1" x14ac:dyDescent="0.25">
      <c r="A1" s="15"/>
      <c r="B1" s="19"/>
      <c r="C1" s="19" t="s">
        <v>20</v>
      </c>
      <c r="D1" s="19" t="s">
        <v>18</v>
      </c>
      <c r="E1" s="17"/>
      <c r="F1" s="16"/>
      <c r="G1" s="18"/>
      <c r="H1" s="4"/>
    </row>
    <row r="2" spans="1:35" x14ac:dyDescent="0.2">
      <c r="A2" s="1" t="s">
        <v>5</v>
      </c>
      <c r="B2" s="11" t="s">
        <v>1</v>
      </c>
      <c r="C2" s="11" t="s">
        <v>2</v>
      </c>
      <c r="D2" s="11" t="s">
        <v>3</v>
      </c>
      <c r="E2" s="7" t="s">
        <v>4</v>
      </c>
      <c r="F2" s="1" t="s">
        <v>6</v>
      </c>
      <c r="G2" s="1" t="s">
        <v>7</v>
      </c>
    </row>
    <row r="3" spans="1:35" s="4" customFormat="1" x14ac:dyDescent="0.2">
      <c r="A3" s="1">
        <v>34.360999999999997</v>
      </c>
      <c r="B3" s="3">
        <v>0.19632453399999999</v>
      </c>
      <c r="C3" s="3">
        <v>6.4492655000000001</v>
      </c>
      <c r="D3" s="3">
        <v>5.073931</v>
      </c>
      <c r="E3" s="7">
        <v>5.6427712999999997E-2</v>
      </c>
      <c r="F3" s="1">
        <v>31.879915239999999</v>
      </c>
      <c r="G3" s="1" t="s">
        <v>8</v>
      </c>
      <c r="AF3" t="s">
        <v>14</v>
      </c>
    </row>
    <row r="4" spans="1:35" x14ac:dyDescent="0.2">
      <c r="A4" s="1">
        <v>40.523000000000003</v>
      </c>
      <c r="B4" s="3">
        <v>0.749306943</v>
      </c>
      <c r="C4" s="3">
        <v>4.5290426999999998</v>
      </c>
      <c r="D4" s="3">
        <v>3.7021419999999998</v>
      </c>
      <c r="E4" s="7">
        <v>6.6399219999999995E-2</v>
      </c>
      <c r="F4" s="1">
        <v>16.631185049999999</v>
      </c>
      <c r="G4" s="1" t="s">
        <v>9</v>
      </c>
      <c r="AF4" t="s">
        <v>15</v>
      </c>
      <c r="AH4" s="6"/>
      <c r="AI4"/>
    </row>
    <row r="5" spans="1:35" x14ac:dyDescent="0.2">
      <c r="A5">
        <v>23.672996999999999</v>
      </c>
      <c r="B5" s="4">
        <v>0.67313175300000005</v>
      </c>
      <c r="C5" s="4">
        <v>2.9310079999999998</v>
      </c>
      <c r="D5" s="4">
        <v>2.2651086</v>
      </c>
      <c r="E5" s="6">
        <v>2.1177373999999999E-2</v>
      </c>
      <c r="F5">
        <v>17.455836300000001</v>
      </c>
      <c r="G5" s="1" t="s">
        <v>10</v>
      </c>
      <c r="H5" t="s">
        <v>14</v>
      </c>
      <c r="AF5" t="s">
        <v>13</v>
      </c>
      <c r="AH5" s="6"/>
      <c r="AI5"/>
    </row>
    <row r="6" spans="1:35" x14ac:dyDescent="0.2">
      <c r="A6">
        <v>23.096</v>
      </c>
      <c r="B6" s="4">
        <v>0.395649898</v>
      </c>
      <c r="C6" s="4">
        <v>4.0622769999999999</v>
      </c>
      <c r="D6" s="4">
        <v>3.1944726000000001</v>
      </c>
      <c r="E6" s="6">
        <v>6.0336720000000003E-2</v>
      </c>
      <c r="F6">
        <v>130.03108409999999</v>
      </c>
      <c r="G6" s="1" t="s">
        <v>11</v>
      </c>
      <c r="AF6" t="s">
        <v>22</v>
      </c>
      <c r="AH6" s="6"/>
      <c r="AI6"/>
    </row>
    <row r="7" spans="1:35" x14ac:dyDescent="0.2">
      <c r="A7">
        <v>27.648002999999999</v>
      </c>
      <c r="B7" s="4">
        <v>0.27433025900000002</v>
      </c>
      <c r="C7" s="4">
        <v>5.8476086</v>
      </c>
      <c r="D7" s="4">
        <v>4.2728469999999996</v>
      </c>
      <c r="E7" s="6">
        <v>5.7786560000000001E-2</v>
      </c>
      <c r="F7">
        <v>411.35569950000001</v>
      </c>
      <c r="G7" s="1" t="s">
        <v>12</v>
      </c>
      <c r="AF7" t="s">
        <v>23</v>
      </c>
      <c r="AH7" s="6"/>
      <c r="AI7"/>
    </row>
    <row r="8" spans="1:35" x14ac:dyDescent="0.2">
      <c r="A8" s="9">
        <f t="shared" ref="A8:F8" si="0">AVERAGE(A3:A7)</f>
        <v>29.860199999999999</v>
      </c>
      <c r="B8" s="21">
        <f t="shared" si="0"/>
        <v>0.45774867740000003</v>
      </c>
      <c r="C8" s="21">
        <f t="shared" si="0"/>
        <v>4.7638403600000006</v>
      </c>
      <c r="D8" s="21">
        <f t="shared" si="0"/>
        <v>3.7017002399999996</v>
      </c>
      <c r="E8" s="13">
        <f>AVERAGE(E3:E7)</f>
        <v>5.2425517399999996E-2</v>
      </c>
      <c r="F8" s="9">
        <f t="shared" si="0"/>
        <v>121.47074403799999</v>
      </c>
      <c r="G8" s="2" t="s">
        <v>21</v>
      </c>
      <c r="O8"/>
      <c r="Y8"/>
      <c r="AF8" t="s">
        <v>24</v>
      </c>
      <c r="AI8"/>
    </row>
    <row r="9" spans="1:35" x14ac:dyDescent="0.2">
      <c r="A9" s="1"/>
      <c r="B9" s="3"/>
      <c r="C9" s="3"/>
      <c r="D9" s="3"/>
      <c r="E9" s="7"/>
      <c r="F9" s="1"/>
      <c r="AH9" s="6"/>
      <c r="AI9"/>
    </row>
    <row r="10" spans="1:35" x14ac:dyDescent="0.2">
      <c r="A10" s="1"/>
      <c r="B10" s="3"/>
      <c r="C10" s="3"/>
      <c r="D10" s="3"/>
      <c r="E10" s="26"/>
      <c r="F10" s="1"/>
      <c r="AH10" s="6"/>
      <c r="AI10"/>
    </row>
    <row r="11" spans="1:35" x14ac:dyDescent="0.2">
      <c r="A11" s="1" t="s">
        <v>5</v>
      </c>
      <c r="B11" s="3" t="s">
        <v>1</v>
      </c>
      <c r="C11" s="3" t="s">
        <v>2</v>
      </c>
      <c r="D11" s="3" t="s">
        <v>3</v>
      </c>
      <c r="E11" s="7" t="s">
        <v>4</v>
      </c>
      <c r="F11" s="1" t="s">
        <v>6</v>
      </c>
      <c r="G11" s="1" t="s">
        <v>7</v>
      </c>
      <c r="AH11" s="6"/>
      <c r="AI11"/>
    </row>
    <row r="12" spans="1:35" x14ac:dyDescent="0.2">
      <c r="A12" s="1">
        <v>34.360999999999997</v>
      </c>
      <c r="B12" s="3">
        <v>0.74457522700000001</v>
      </c>
      <c r="C12" s="3">
        <v>3.635812</v>
      </c>
      <c r="D12" s="3">
        <v>2.9769315999999999</v>
      </c>
      <c r="E12" s="7">
        <v>3.2518983000000001E-2</v>
      </c>
      <c r="F12" s="1">
        <v>66.816146610000004</v>
      </c>
      <c r="G12" s="1" t="s">
        <v>8</v>
      </c>
    </row>
    <row r="13" spans="1:35" x14ac:dyDescent="0.2">
      <c r="A13" s="1">
        <v>40.523000000000003</v>
      </c>
      <c r="B13" s="3">
        <v>0.37090896099999998</v>
      </c>
      <c r="C13" s="3">
        <v>7.1745070000000002</v>
      </c>
      <c r="D13" s="3">
        <v>6.4691634000000002</v>
      </c>
      <c r="E13" s="7">
        <v>7.5382249999999998E-2</v>
      </c>
      <c r="F13" s="1">
        <v>14.11597824</v>
      </c>
      <c r="G13" s="1" t="s">
        <v>9</v>
      </c>
    </row>
    <row r="14" spans="1:35" x14ac:dyDescent="0.2">
      <c r="A14" s="1">
        <v>23.672866821288999</v>
      </c>
      <c r="B14" s="3">
        <v>0.87253854159510502</v>
      </c>
      <c r="C14" s="3">
        <v>1.8302961587905799</v>
      </c>
      <c r="D14" s="3">
        <v>1.49104917049407</v>
      </c>
      <c r="E14" s="7">
        <v>1.3675345107913E-2</v>
      </c>
      <c r="F14" s="1">
        <v>59.158607006072998</v>
      </c>
      <c r="G14" s="1" t="s">
        <v>10</v>
      </c>
      <c r="H14" t="s">
        <v>15</v>
      </c>
    </row>
    <row r="15" spans="1:35" x14ac:dyDescent="0.2">
      <c r="A15" s="1">
        <v>23.672996999999999</v>
      </c>
      <c r="B15" s="3">
        <v>0.66660370400000002</v>
      </c>
      <c r="C15" s="3">
        <v>2.9601316</v>
      </c>
      <c r="D15" s="3">
        <v>2.4728327000000001</v>
      </c>
      <c r="E15" s="7">
        <v>2.2608824E-2</v>
      </c>
      <c r="F15" s="1">
        <v>21.04274964</v>
      </c>
      <c r="G15" s="1" t="s">
        <v>11</v>
      </c>
    </row>
    <row r="16" spans="1:35" x14ac:dyDescent="0.2">
      <c r="A16" s="1">
        <v>27.648002999999999</v>
      </c>
      <c r="B16" s="3">
        <v>0.93459364599999994</v>
      </c>
      <c r="C16" s="3">
        <v>1.7555723999999999</v>
      </c>
      <c r="D16" s="3">
        <v>1.4245608999999999</v>
      </c>
      <c r="E16" s="7">
        <v>2.1057434E-2</v>
      </c>
      <c r="F16" s="1">
        <v>92.378427979999998</v>
      </c>
      <c r="G16" s="1" t="s">
        <v>12</v>
      </c>
    </row>
    <row r="17" spans="1:32" customFormat="1" x14ac:dyDescent="0.2">
      <c r="A17" s="2">
        <f t="shared" ref="A17:F17" si="1">AVERAGE(A12:A16)</f>
        <v>29.975573364257798</v>
      </c>
      <c r="B17" s="5">
        <f>AVERAGE(B12:B16)</f>
        <v>0.71784401591902092</v>
      </c>
      <c r="C17" s="5">
        <f t="shared" si="1"/>
        <v>3.4712638317581161</v>
      </c>
      <c r="D17" s="5">
        <f t="shared" si="1"/>
        <v>2.9669075540988139</v>
      </c>
      <c r="E17" s="10">
        <f t="shared" si="1"/>
        <v>3.30485672215826E-2</v>
      </c>
      <c r="F17" s="2">
        <f t="shared" si="1"/>
        <v>50.7023818952146</v>
      </c>
      <c r="G17" s="2" t="s">
        <v>21</v>
      </c>
    </row>
    <row r="18" spans="1:32" x14ac:dyDescent="0.2">
      <c r="B18" s="4"/>
      <c r="C18" s="4"/>
      <c r="D18" s="4"/>
    </row>
    <row r="19" spans="1:32" x14ac:dyDescent="0.2">
      <c r="B19" s="4"/>
      <c r="C19" s="4"/>
      <c r="D19" s="4"/>
      <c r="E19" s="23"/>
    </row>
    <row r="20" spans="1:32" x14ac:dyDescent="0.2">
      <c r="A20" t="s">
        <v>5</v>
      </c>
      <c r="B20" s="4" t="s">
        <v>1</v>
      </c>
      <c r="C20" s="4" t="s">
        <v>2</v>
      </c>
      <c r="D20" s="4" t="s">
        <v>3</v>
      </c>
      <c r="E20" s="6" t="s">
        <v>4</v>
      </c>
      <c r="F20" t="s">
        <v>6</v>
      </c>
      <c r="G20" s="1" t="s">
        <v>7</v>
      </c>
    </row>
    <row r="21" spans="1:32" x14ac:dyDescent="0.2">
      <c r="A21">
        <v>34.360999999999997</v>
      </c>
      <c r="B21" s="4">
        <v>0.98390545600000001</v>
      </c>
      <c r="C21" s="4">
        <v>0.91266040000000004</v>
      </c>
      <c r="D21" s="4">
        <v>0.75436890000000001</v>
      </c>
      <c r="E21" s="6">
        <v>8.1956389999999994E-3</v>
      </c>
      <c r="F21">
        <v>136.90376879999999</v>
      </c>
      <c r="G21" s="1" t="s">
        <v>8</v>
      </c>
    </row>
    <row r="22" spans="1:32" x14ac:dyDescent="0.2">
      <c r="A22">
        <v>40.523000000000003</v>
      </c>
      <c r="B22" s="4">
        <v>0.21943759400000001</v>
      </c>
      <c r="C22" s="4">
        <v>7.9916986999999997</v>
      </c>
      <c r="D22" s="4">
        <v>7.0554449999999997</v>
      </c>
      <c r="E22" s="6">
        <v>7.2030129999999998E-2</v>
      </c>
      <c r="F22">
        <v>19.14133859</v>
      </c>
      <c r="G22" s="1" t="s">
        <v>9</v>
      </c>
    </row>
    <row r="23" spans="1:32" x14ac:dyDescent="0.2">
      <c r="A23">
        <v>23.672996999999999</v>
      </c>
      <c r="B23" s="4">
        <v>0.89675326399999999</v>
      </c>
      <c r="C23" s="4">
        <v>1.6472852</v>
      </c>
      <c r="D23" s="4">
        <v>1.2641093000000001</v>
      </c>
      <c r="E23" s="6">
        <v>1.1574101E-2</v>
      </c>
      <c r="F23">
        <v>74.942986009999998</v>
      </c>
      <c r="G23" s="1" t="s">
        <v>10</v>
      </c>
      <c r="H23" t="s">
        <v>13</v>
      </c>
    </row>
    <row r="24" spans="1:32" x14ac:dyDescent="0.2">
      <c r="A24">
        <v>23.096</v>
      </c>
      <c r="B24" s="4">
        <v>0.86642940999999996</v>
      </c>
      <c r="C24" s="4">
        <v>1.9097679999999999</v>
      </c>
      <c r="D24" s="4">
        <v>1.6005011</v>
      </c>
      <c r="E24" s="6">
        <v>2.9716024000000001E-2</v>
      </c>
      <c r="F24">
        <v>103.11744830000001</v>
      </c>
      <c r="G24" s="1" t="s">
        <v>11</v>
      </c>
      <c r="AF24" s="24"/>
    </row>
    <row r="25" spans="1:32" x14ac:dyDescent="0.2">
      <c r="A25">
        <v>27.648002999999999</v>
      </c>
      <c r="B25" s="4">
        <v>0.98117248599999995</v>
      </c>
      <c r="C25" s="4">
        <v>0.94190110000000005</v>
      </c>
      <c r="D25" s="4">
        <v>0.72864527000000001</v>
      </c>
      <c r="E25" s="6">
        <v>1.0630535999999999E-2</v>
      </c>
      <c r="F25">
        <v>151.75942610000001</v>
      </c>
      <c r="G25" s="1" t="s">
        <v>12</v>
      </c>
    </row>
    <row r="26" spans="1:32" customFormat="1" x14ac:dyDescent="0.2">
      <c r="A26" s="8">
        <f t="shared" ref="A26:F26" si="2">AVERAGE(A21:A25)</f>
        <v>29.860199999999999</v>
      </c>
      <c r="B26" s="22">
        <f t="shared" si="2"/>
        <v>0.78953964199999993</v>
      </c>
      <c r="C26" s="22">
        <f>AVERAGE(C21:C25)</f>
        <v>2.6806626800000002</v>
      </c>
      <c r="D26" s="22">
        <f>AVERAGE(D21:D25)</f>
        <v>2.2806139139999999</v>
      </c>
      <c r="E26" s="14">
        <f t="shared" si="2"/>
        <v>2.6429286000000003E-2</v>
      </c>
      <c r="F26" s="8">
        <f t="shared" si="2"/>
        <v>97.172993560000009</v>
      </c>
      <c r="G26" s="2" t="s">
        <v>21</v>
      </c>
      <c r="H26" s="24"/>
    </row>
    <row r="29" spans="1:32" ht="15" thickBot="1" x14ac:dyDescent="0.25">
      <c r="U29" s="1"/>
      <c r="V29" s="1"/>
      <c r="W29" s="1"/>
      <c r="X29" s="1"/>
      <c r="Y29" s="7"/>
      <c r="Z29" s="1"/>
    </row>
    <row r="30" spans="1:32" ht="15" thickBot="1" x14ac:dyDescent="0.25">
      <c r="A30" s="15"/>
      <c r="B30" s="16"/>
      <c r="C30" s="16" t="s">
        <v>19</v>
      </c>
      <c r="D30" s="16" t="s">
        <v>18</v>
      </c>
      <c r="E30" s="17"/>
      <c r="F30" s="16"/>
      <c r="G30" s="18"/>
      <c r="U30" s="1"/>
      <c r="V30" s="1"/>
      <c r="W30" s="1"/>
      <c r="X30" s="1"/>
      <c r="Y30" s="7"/>
      <c r="Z30" s="1"/>
      <c r="AE30" s="1"/>
      <c r="AF30" s="4"/>
    </row>
    <row r="31" spans="1:32" x14ac:dyDescent="0.2">
      <c r="A31" s="1" t="s">
        <v>5</v>
      </c>
      <c r="B31" s="1" t="s">
        <v>1</v>
      </c>
      <c r="C31" s="1" t="s">
        <v>2</v>
      </c>
      <c r="D31" s="1" t="s">
        <v>3</v>
      </c>
      <c r="E31" s="7" t="s">
        <v>4</v>
      </c>
      <c r="F31" s="1" t="s">
        <v>6</v>
      </c>
      <c r="G31" s="1" t="s">
        <v>7</v>
      </c>
      <c r="I31" s="4"/>
      <c r="J31" s="4"/>
      <c r="U31" s="1"/>
      <c r="V31" s="1"/>
      <c r="W31" s="1"/>
      <c r="X31" s="1"/>
      <c r="Y31" s="7"/>
      <c r="Z31" s="1"/>
      <c r="AA31" s="4"/>
      <c r="AB31" s="4"/>
      <c r="AC31" s="4"/>
      <c r="AD31" s="4"/>
      <c r="AE31" s="1"/>
    </row>
    <row r="32" spans="1:32" x14ac:dyDescent="0.2">
      <c r="A32" s="1">
        <v>34.360702079999903</v>
      </c>
      <c r="B32" s="3">
        <v>0.97897122583172402</v>
      </c>
      <c r="C32" s="3">
        <v>1.04322411193869</v>
      </c>
      <c r="D32" s="3">
        <v>0.85663366783825101</v>
      </c>
      <c r="E32" s="7">
        <v>9.1384210889078003E-3</v>
      </c>
      <c r="F32" s="1">
        <v>57.912823915481503</v>
      </c>
      <c r="G32" s="3" t="s">
        <v>8</v>
      </c>
      <c r="H32" s="4"/>
      <c r="I32" s="4"/>
      <c r="J32" s="4"/>
      <c r="U32" s="1"/>
      <c r="V32" s="1"/>
      <c r="W32" s="1"/>
      <c r="X32" s="1"/>
      <c r="Y32" s="7"/>
      <c r="Z32" s="1"/>
      <c r="AA32" s="4"/>
      <c r="AB32" s="4"/>
      <c r="AC32" s="4"/>
      <c r="AD32" s="4"/>
      <c r="AE32" s="1"/>
    </row>
    <row r="33" spans="1:35" x14ac:dyDescent="0.2">
      <c r="A33" s="1">
        <v>40.522902000000002</v>
      </c>
      <c r="B33" s="3">
        <v>0.90660162290059598</v>
      </c>
      <c r="C33" s="3">
        <v>2.7644285144940799</v>
      </c>
      <c r="D33" s="3">
        <v>2.4852934128193702</v>
      </c>
      <c r="E33" s="7">
        <v>3.7800480932768298E-2</v>
      </c>
      <c r="F33" s="1">
        <v>57.912823915481503</v>
      </c>
      <c r="G33" s="1" t="s">
        <v>9</v>
      </c>
      <c r="I33" s="4"/>
      <c r="J33" s="4"/>
      <c r="U33" s="1"/>
      <c r="V33" s="1"/>
      <c r="W33" s="1"/>
      <c r="X33" s="1"/>
      <c r="Y33" s="7"/>
      <c r="Z33" s="1"/>
      <c r="AA33" s="4"/>
      <c r="AB33" s="4"/>
      <c r="AC33" s="4"/>
      <c r="AD33" s="4"/>
      <c r="AE33" s="1"/>
    </row>
    <row r="34" spans="1:35" x14ac:dyDescent="0.2">
      <c r="A34" s="1">
        <v>23.672865039999898</v>
      </c>
      <c r="B34" s="3">
        <v>0.94637385738012902</v>
      </c>
      <c r="C34" s="3">
        <v>1.1871899139870199</v>
      </c>
      <c r="D34" s="3">
        <v>0.87655663026987796</v>
      </c>
      <c r="E34" s="7">
        <v>7.9371745620329202E-3</v>
      </c>
      <c r="F34" s="1">
        <v>57.912823915481503</v>
      </c>
      <c r="G34" s="1" t="s">
        <v>10</v>
      </c>
      <c r="H34" t="s">
        <v>22</v>
      </c>
      <c r="I34" s="4"/>
      <c r="J34" s="4"/>
      <c r="U34" s="4"/>
      <c r="V34" s="4"/>
      <c r="W34" s="4"/>
      <c r="X34" s="4"/>
      <c r="Z34" s="4"/>
      <c r="AA34" s="4"/>
      <c r="AB34" s="4"/>
      <c r="AC34" s="4"/>
      <c r="AD34" s="4"/>
      <c r="AE34" s="1"/>
    </row>
    <row r="35" spans="1:35" x14ac:dyDescent="0.2">
      <c r="A35" s="1">
        <v>23.096836799999998</v>
      </c>
      <c r="B35" s="3">
        <v>0.77026268513447005</v>
      </c>
      <c r="C35" s="3">
        <v>2.50461800949132</v>
      </c>
      <c r="D35" s="3">
        <v>1.97386154335464</v>
      </c>
      <c r="E35" s="7">
        <v>3.8001487851639697E-2</v>
      </c>
      <c r="F35" s="1">
        <v>57.912823915481503</v>
      </c>
      <c r="G35" s="1" t="s">
        <v>11</v>
      </c>
      <c r="I35" s="4"/>
      <c r="J35" s="4"/>
      <c r="U35" s="4"/>
      <c r="V35" s="4"/>
      <c r="W35" s="4"/>
      <c r="X35" s="4"/>
      <c r="Z35" s="4"/>
      <c r="AA35" s="4"/>
      <c r="AB35" s="4"/>
      <c r="AC35" s="4"/>
      <c r="AD35" s="4"/>
      <c r="AE35" s="1"/>
    </row>
    <row r="36" spans="1:35" x14ac:dyDescent="0.2">
      <c r="A36" s="1">
        <v>27.648010559999999</v>
      </c>
      <c r="B36" s="3">
        <v>0.96967022766730704</v>
      </c>
      <c r="C36" s="3">
        <v>1.1954821827903199</v>
      </c>
      <c r="D36" s="3">
        <v>0.98049202097836796</v>
      </c>
      <c r="E36" s="7">
        <v>1.3999813993134399E-2</v>
      </c>
      <c r="F36" s="1">
        <v>57.912823915481503</v>
      </c>
      <c r="G36" s="1" t="s">
        <v>12</v>
      </c>
      <c r="I36" s="4"/>
      <c r="J36" s="4"/>
      <c r="U36" s="4"/>
      <c r="V36" s="4"/>
      <c r="W36" s="4"/>
      <c r="X36" s="4"/>
      <c r="Z36" s="4"/>
      <c r="AA36" s="4"/>
      <c r="AB36" s="4"/>
      <c r="AC36" s="4"/>
      <c r="AD36" s="4"/>
      <c r="AE36" s="5"/>
    </row>
    <row r="37" spans="1:35" x14ac:dyDescent="0.2">
      <c r="A37" s="2">
        <f t="shared" ref="A37:F37" si="3">AVERAGE(A32:A36)</f>
        <v>29.86026329599996</v>
      </c>
      <c r="B37" s="5">
        <f t="shared" si="3"/>
        <v>0.91437592378284516</v>
      </c>
      <c r="C37" s="5">
        <f t="shared" si="3"/>
        <v>1.7389885465402859</v>
      </c>
      <c r="D37" s="5">
        <f t="shared" si="3"/>
        <v>1.4345674550521015</v>
      </c>
      <c r="E37" s="10">
        <f t="shared" si="3"/>
        <v>2.1375475685696622E-2</v>
      </c>
      <c r="F37" s="2">
        <f t="shared" si="3"/>
        <v>57.912823915481496</v>
      </c>
      <c r="G37" s="2" t="s">
        <v>21</v>
      </c>
      <c r="I37" s="4"/>
      <c r="J37" s="4"/>
      <c r="U37" s="4"/>
      <c r="V37" s="4"/>
      <c r="W37" s="4"/>
      <c r="X37" s="4"/>
      <c r="Z37" s="4"/>
      <c r="AA37" s="4"/>
      <c r="AB37" s="4"/>
      <c r="AC37" s="4"/>
      <c r="AD37" s="4"/>
      <c r="AE37" s="4"/>
    </row>
    <row r="38" spans="1:35" x14ac:dyDescent="0.2">
      <c r="B38" s="4"/>
      <c r="C38" s="4"/>
      <c r="D38" s="4"/>
    </row>
    <row r="39" spans="1:35" x14ac:dyDescent="0.2">
      <c r="B39" s="4"/>
      <c r="C39" s="4"/>
      <c r="D39" s="4"/>
      <c r="O39" s="23"/>
      <c r="Y39" s="23"/>
      <c r="AE39" s="1"/>
      <c r="AI39"/>
    </row>
    <row r="40" spans="1:35" x14ac:dyDescent="0.2">
      <c r="A40" t="s">
        <v>5</v>
      </c>
      <c r="B40" s="4" t="s">
        <v>1</v>
      </c>
      <c r="C40" s="4" t="s">
        <v>2</v>
      </c>
      <c r="D40" s="4" t="s">
        <v>3</v>
      </c>
      <c r="E40" s="6" t="s">
        <v>4</v>
      </c>
      <c r="F40" t="s">
        <v>6</v>
      </c>
      <c r="G40" s="1" t="s">
        <v>7</v>
      </c>
      <c r="AE40" s="1"/>
    </row>
    <row r="41" spans="1:35" x14ac:dyDescent="0.2">
      <c r="A41" s="1">
        <v>34.360702079999903</v>
      </c>
      <c r="B41" s="3">
        <v>0.95754281112992701</v>
      </c>
      <c r="C41" s="3">
        <v>1.48233463348258</v>
      </c>
      <c r="D41" s="3">
        <v>1.2088668489222201</v>
      </c>
      <c r="E41" s="7">
        <v>1.29938168953985E-2</v>
      </c>
      <c r="F41" s="1">
        <v>48.434709787368703</v>
      </c>
      <c r="G41" s="1" t="s">
        <v>8</v>
      </c>
      <c r="AE41" s="1"/>
    </row>
    <row r="42" spans="1:35" x14ac:dyDescent="0.2">
      <c r="A42" s="1">
        <v>40.522902000000002</v>
      </c>
      <c r="B42" s="3">
        <v>0.90146717340186</v>
      </c>
      <c r="C42" s="3">
        <v>2.8393973309607499</v>
      </c>
      <c r="D42" s="3">
        <v>2.5733280081007202</v>
      </c>
      <c r="E42" s="7">
        <v>3.8560392385864797E-2</v>
      </c>
      <c r="F42" s="1">
        <v>48.434709787368703</v>
      </c>
      <c r="G42" s="1" t="s">
        <v>9</v>
      </c>
      <c r="AE42" s="1"/>
    </row>
    <row r="43" spans="1:35" x14ac:dyDescent="0.2">
      <c r="A43" s="1">
        <v>23.672865039999898</v>
      </c>
      <c r="B43" s="3">
        <v>0.96335078529041995</v>
      </c>
      <c r="C43" s="3">
        <v>0.981441132766386</v>
      </c>
      <c r="D43" s="3">
        <v>0.76936452626227803</v>
      </c>
      <c r="E43" s="7">
        <v>6.9759472698166999E-3</v>
      </c>
      <c r="F43" s="1">
        <v>48.434709787368703</v>
      </c>
      <c r="G43" s="1" t="s">
        <v>10</v>
      </c>
      <c r="H43" t="s">
        <v>23</v>
      </c>
      <c r="AE43" s="1"/>
    </row>
    <row r="44" spans="1:35" x14ac:dyDescent="0.2">
      <c r="A44" s="1">
        <v>23.096836799999998</v>
      </c>
      <c r="B44" s="3">
        <v>0.86112386461831003</v>
      </c>
      <c r="C44" s="3">
        <v>1.94732993459098</v>
      </c>
      <c r="D44" s="3">
        <v>1.55571190394255</v>
      </c>
      <c r="E44" s="7">
        <v>2.9499714167285598E-2</v>
      </c>
      <c r="F44" s="1">
        <v>48.434709787368703</v>
      </c>
      <c r="G44" s="1" t="s">
        <v>11</v>
      </c>
      <c r="AE44" s="1"/>
    </row>
    <row r="45" spans="1:35" x14ac:dyDescent="0.2">
      <c r="A45" s="1">
        <v>27.648010559999999</v>
      </c>
      <c r="B45" s="3">
        <v>0.97610345632248696</v>
      </c>
      <c r="C45" s="3">
        <v>1.0611482884880701</v>
      </c>
      <c r="D45" s="3">
        <v>0.76217150450993898</v>
      </c>
      <c r="E45" s="7">
        <v>1.0332037656974999E-2</v>
      </c>
      <c r="F45" s="1">
        <v>48.434709787368703</v>
      </c>
      <c r="G45" s="1" t="s">
        <v>12</v>
      </c>
      <c r="AE45" s="2"/>
    </row>
    <row r="46" spans="1:35" x14ac:dyDescent="0.2">
      <c r="A46" s="2">
        <f t="shared" ref="A46:F46" si="4">AVERAGE(A41:A45)</f>
        <v>29.86026329599996</v>
      </c>
      <c r="B46" s="5">
        <f t="shared" si="4"/>
        <v>0.93191761815260077</v>
      </c>
      <c r="C46" s="5">
        <f t="shared" si="4"/>
        <v>1.6623302640577531</v>
      </c>
      <c r="D46" s="5">
        <f t="shared" si="4"/>
        <v>1.3738885583475413</v>
      </c>
      <c r="E46" s="10">
        <f t="shared" si="4"/>
        <v>1.9672381675068122E-2</v>
      </c>
      <c r="F46" s="2">
        <f t="shared" si="4"/>
        <v>48.434709787368703</v>
      </c>
      <c r="G46" s="2" t="s">
        <v>21</v>
      </c>
    </row>
    <row r="47" spans="1:35" x14ac:dyDescent="0.2">
      <c r="B47" s="4"/>
      <c r="C47" s="4"/>
      <c r="D47" s="4"/>
    </row>
    <row r="48" spans="1:35" x14ac:dyDescent="0.2">
      <c r="B48" s="4"/>
      <c r="C48" s="4"/>
      <c r="D48" s="4"/>
      <c r="O48" s="23"/>
      <c r="Y48" s="23"/>
      <c r="AI48" s="23"/>
    </row>
    <row r="49" spans="1:35" x14ac:dyDescent="0.2">
      <c r="A49" t="s">
        <v>5</v>
      </c>
      <c r="B49" s="4" t="s">
        <v>1</v>
      </c>
      <c r="C49" s="4" t="s">
        <v>2</v>
      </c>
      <c r="D49" s="4" t="s">
        <v>3</v>
      </c>
      <c r="E49" s="6" t="s">
        <v>4</v>
      </c>
      <c r="F49" t="s">
        <v>6</v>
      </c>
      <c r="G49" s="1" t="s">
        <v>7</v>
      </c>
    </row>
    <row r="50" spans="1:35" x14ac:dyDescent="0.2">
      <c r="A50" s="1">
        <v>34.360702079999903</v>
      </c>
      <c r="B50" s="3">
        <v>0.98241393406188204</v>
      </c>
      <c r="C50" s="3">
        <v>0.954014523739382</v>
      </c>
      <c r="D50" s="3">
        <v>0.75763010368390804</v>
      </c>
      <c r="E50" s="7">
        <v>7.9928088181397197E-3</v>
      </c>
      <c r="F50" s="1">
        <v>92.773418188094993</v>
      </c>
      <c r="G50" s="1" t="s">
        <v>8</v>
      </c>
    </row>
    <row r="51" spans="1:35" x14ac:dyDescent="0.2">
      <c r="A51" s="1">
        <v>40.522902000000002</v>
      </c>
      <c r="B51" s="3">
        <v>0.92882193320700601</v>
      </c>
      <c r="C51" s="3">
        <v>2.41328599833908</v>
      </c>
      <c r="D51" s="3">
        <v>2.1819741491162099</v>
      </c>
      <c r="E51" s="7">
        <v>3.2280257944339003E-2</v>
      </c>
      <c r="F51" s="1">
        <v>92.773418188094993</v>
      </c>
      <c r="G51" s="1" t="s">
        <v>9</v>
      </c>
    </row>
    <row r="52" spans="1:35" x14ac:dyDescent="0.2">
      <c r="A52" s="1">
        <v>23.672865039999898</v>
      </c>
      <c r="B52" s="3">
        <v>0.97032903379040603</v>
      </c>
      <c r="C52" s="3">
        <v>0.88307535253775804</v>
      </c>
      <c r="D52" s="3">
        <v>0.68250742509138096</v>
      </c>
      <c r="E52" s="7">
        <v>6.1841893348941503E-3</v>
      </c>
      <c r="F52" s="1">
        <v>92.773418188094993</v>
      </c>
      <c r="G52" s="1" t="s">
        <v>10</v>
      </c>
      <c r="H52" t="s">
        <v>24</v>
      </c>
    </row>
    <row r="53" spans="1:35" x14ac:dyDescent="0.2">
      <c r="A53" s="1">
        <v>23.096836799999998</v>
      </c>
      <c r="B53" s="3">
        <v>0.84174681834321896</v>
      </c>
      <c r="C53" s="3">
        <v>2.0787485235318401</v>
      </c>
      <c r="D53" s="3">
        <v>1.63897947211325</v>
      </c>
      <c r="E53" s="7">
        <v>3.1302773886765597E-2</v>
      </c>
      <c r="F53" s="1">
        <v>92.773418188094993</v>
      </c>
      <c r="G53" s="1" t="s">
        <v>11</v>
      </c>
    </row>
    <row r="54" spans="1:35" x14ac:dyDescent="0.2">
      <c r="A54" s="1">
        <v>27.648010559999999</v>
      </c>
      <c r="B54" s="3">
        <v>0.97279791147316497</v>
      </c>
      <c r="C54" s="3">
        <v>1.1321648244174101</v>
      </c>
      <c r="D54" s="3">
        <v>0.92719237078791805</v>
      </c>
      <c r="E54" s="7">
        <v>1.33507711892381E-2</v>
      </c>
      <c r="F54" s="1">
        <v>92.773418188094993</v>
      </c>
      <c r="G54" s="1" t="s">
        <v>12</v>
      </c>
    </row>
    <row r="55" spans="1:35" x14ac:dyDescent="0.2">
      <c r="A55" s="2">
        <f t="shared" ref="A55:F55" si="5">AVERAGE(A50:A54)</f>
        <v>29.86026329599996</v>
      </c>
      <c r="B55" s="5">
        <f t="shared" si="5"/>
        <v>0.93922192617513556</v>
      </c>
      <c r="C55" s="5">
        <f>AVERAGE(C50:C54)</f>
        <v>1.4922578445130941</v>
      </c>
      <c r="D55" s="5">
        <f t="shared" si="5"/>
        <v>1.2376567041585333</v>
      </c>
      <c r="E55" s="10">
        <f t="shared" si="5"/>
        <v>1.8222160234675315E-2</v>
      </c>
      <c r="F55" s="2">
        <f t="shared" si="5"/>
        <v>92.773418188094993</v>
      </c>
      <c r="G55" s="2" t="s">
        <v>21</v>
      </c>
    </row>
    <row r="57" spans="1:35" s="24" customFormat="1" x14ac:dyDescent="0.2">
      <c r="A57"/>
      <c r="B57" s="20"/>
      <c r="C57" s="20"/>
      <c r="D57" s="20"/>
      <c r="E57" s="23"/>
      <c r="F57"/>
      <c r="G57"/>
      <c r="H57"/>
      <c r="O57" s="25"/>
      <c r="Y57" s="25"/>
      <c r="AI57" s="25"/>
    </row>
    <row r="58" spans="1:35" ht="15" thickBot="1" x14ac:dyDescent="0.25"/>
    <row r="59" spans="1:35" ht="15" thickBot="1" x14ac:dyDescent="0.25">
      <c r="A59" s="15"/>
      <c r="B59" s="19"/>
      <c r="C59" s="19" t="s">
        <v>19</v>
      </c>
      <c r="D59" s="19" t="s">
        <v>0</v>
      </c>
      <c r="E59" s="17"/>
      <c r="F59" s="16"/>
      <c r="G59" s="18"/>
    </row>
    <row r="60" spans="1:35" x14ac:dyDescent="0.2">
      <c r="A60" s="1" t="s">
        <v>5</v>
      </c>
      <c r="B60" s="11" t="s">
        <v>1</v>
      </c>
      <c r="C60" s="11" t="s">
        <v>2</v>
      </c>
      <c r="D60" s="11" t="s">
        <v>3</v>
      </c>
      <c r="E60" s="7" t="s">
        <v>4</v>
      </c>
      <c r="F60" s="1" t="s">
        <v>6</v>
      </c>
      <c r="G60" s="1" t="s">
        <v>7</v>
      </c>
    </row>
    <row r="61" spans="1:35" x14ac:dyDescent="0.2">
      <c r="A61" s="11">
        <v>60.755313200000003</v>
      </c>
      <c r="B61" s="3">
        <v>0.67669649799999998</v>
      </c>
      <c r="C61" s="3">
        <v>7.8098840709999999</v>
      </c>
      <c r="D61" s="3">
        <v>6.786122776</v>
      </c>
      <c r="E61" s="7">
        <v>5.0899802000000001E-2</v>
      </c>
      <c r="F61" s="11">
        <v>69.073574539999996</v>
      </c>
      <c r="G61" s="1" t="s">
        <v>8</v>
      </c>
      <c r="H61" s="4"/>
    </row>
    <row r="62" spans="1:35" x14ac:dyDescent="0.2">
      <c r="A62" s="11">
        <v>40.359498960000003</v>
      </c>
      <c r="B62" s="3">
        <v>0.427875065</v>
      </c>
      <c r="C62" s="3">
        <v>8.4019825959999999</v>
      </c>
      <c r="D62" s="3">
        <v>7.4120765759999996</v>
      </c>
      <c r="E62" s="7">
        <v>0.12544734799999999</v>
      </c>
      <c r="F62" s="11">
        <v>69.073574539999996</v>
      </c>
      <c r="G62" s="1" t="s">
        <v>9</v>
      </c>
    </row>
    <row r="63" spans="1:35" x14ac:dyDescent="0.2">
      <c r="A63" s="11">
        <v>63.629981600000001</v>
      </c>
      <c r="B63" s="3">
        <v>0.70222684599999996</v>
      </c>
      <c r="C63" s="3">
        <v>11.58635387</v>
      </c>
      <c r="D63" s="3">
        <v>9.5954016459999991</v>
      </c>
      <c r="E63" s="7">
        <v>1.9088086420000001E-2</v>
      </c>
      <c r="F63" s="11">
        <v>69.073574539999996</v>
      </c>
      <c r="G63" s="1" t="s">
        <v>10</v>
      </c>
      <c r="H63" t="s">
        <v>22</v>
      </c>
    </row>
    <row r="64" spans="1:35" x14ac:dyDescent="0.2">
      <c r="A64" s="11">
        <v>71.897872399999997</v>
      </c>
      <c r="B64" s="3">
        <v>0.86578765899999999</v>
      </c>
      <c r="C64" s="3">
        <v>7.9309313579999996</v>
      </c>
      <c r="D64" s="3">
        <v>6.5691165140000001</v>
      </c>
      <c r="E64" s="7">
        <v>1.7330905210000001E-2</v>
      </c>
      <c r="F64" s="11">
        <v>69.073574539999996</v>
      </c>
      <c r="G64" s="1" t="s">
        <v>11</v>
      </c>
    </row>
    <row r="65" spans="1:8" x14ac:dyDescent="0.2">
      <c r="A65" s="11">
        <v>31.881375120000001</v>
      </c>
      <c r="B65" s="3">
        <v>0.684331986</v>
      </c>
      <c r="C65" s="3">
        <v>5.4322464080000001</v>
      </c>
      <c r="D65" s="3">
        <v>4.5860677059999997</v>
      </c>
      <c r="E65" s="7">
        <v>1.3138541869999999E-2</v>
      </c>
      <c r="F65" s="11">
        <v>69.073574539999996</v>
      </c>
      <c r="G65" s="1" t="s">
        <v>12</v>
      </c>
    </row>
    <row r="66" spans="1:8" x14ac:dyDescent="0.2">
      <c r="A66" s="12">
        <f t="shared" ref="A66:F66" si="6">AVERAGE(A61:A65)</f>
        <v>53.704808256</v>
      </c>
      <c r="B66" s="5">
        <f t="shared" si="6"/>
        <v>0.67138361079999997</v>
      </c>
      <c r="C66" s="5">
        <f t="shared" si="6"/>
        <v>8.2322796605999997</v>
      </c>
      <c r="D66" s="5">
        <f t="shared" si="6"/>
        <v>6.9897570435999992</v>
      </c>
      <c r="E66" s="10">
        <f t="shared" si="6"/>
        <v>4.5180936699999993E-2</v>
      </c>
      <c r="F66" s="12">
        <f t="shared" si="6"/>
        <v>69.073574539999996</v>
      </c>
      <c r="G66" s="2" t="s">
        <v>21</v>
      </c>
    </row>
    <row r="67" spans="1:8" x14ac:dyDescent="0.2">
      <c r="B67" s="4"/>
      <c r="C67" s="4"/>
      <c r="D67" s="4"/>
    </row>
    <row r="68" spans="1:8" x14ac:dyDescent="0.2">
      <c r="B68" s="4"/>
      <c r="C68" s="4"/>
      <c r="D68" s="4"/>
    </row>
    <row r="69" spans="1:8" x14ac:dyDescent="0.2">
      <c r="A69" s="1" t="s">
        <v>5</v>
      </c>
      <c r="B69" s="3" t="s">
        <v>1</v>
      </c>
      <c r="C69" s="3" t="s">
        <v>2</v>
      </c>
      <c r="D69" s="3" t="s">
        <v>3</v>
      </c>
      <c r="E69" s="7" t="s">
        <v>4</v>
      </c>
      <c r="F69" s="1" t="s">
        <v>6</v>
      </c>
      <c r="G69" s="1" t="s">
        <v>7</v>
      </c>
    </row>
    <row r="70" spans="1:8" x14ac:dyDescent="0.2">
      <c r="A70" s="1">
        <v>60.755313200000003</v>
      </c>
      <c r="B70" s="3">
        <v>0.68212984099999996</v>
      </c>
      <c r="C70" s="3">
        <v>7.7439807009999999</v>
      </c>
      <c r="D70" s="3">
        <v>6.273635413</v>
      </c>
      <c r="E70" s="7">
        <v>4.8873071999999997E-2</v>
      </c>
      <c r="F70" s="1">
        <v>55.051814559999997</v>
      </c>
      <c r="G70" s="1" t="s">
        <v>8</v>
      </c>
    </row>
    <row r="71" spans="1:8" x14ac:dyDescent="0.2">
      <c r="A71" s="1">
        <v>40.359498960000003</v>
      </c>
      <c r="B71" s="3">
        <v>0.683586374</v>
      </c>
      <c r="C71" s="3">
        <v>6.2483295630000004</v>
      </c>
      <c r="D71" s="3">
        <v>5.4797783899999999</v>
      </c>
      <c r="E71" s="7">
        <v>9.0242223999999996E-2</v>
      </c>
      <c r="F71" s="1">
        <v>55.051814559999997</v>
      </c>
      <c r="G71" s="1" t="s">
        <v>9</v>
      </c>
    </row>
    <row r="72" spans="1:8" x14ac:dyDescent="0.2">
      <c r="A72" s="1">
        <v>63.629981600000001</v>
      </c>
      <c r="B72" s="3">
        <v>0.81670808399999995</v>
      </c>
      <c r="C72" s="3">
        <v>9.0902467849999997</v>
      </c>
      <c r="D72" s="3">
        <v>7.8640181980000001</v>
      </c>
      <c r="E72" s="7">
        <v>2.5552521349999999E-2</v>
      </c>
      <c r="F72" s="1">
        <v>55.051814559999997</v>
      </c>
      <c r="G72" s="1" t="s">
        <v>10</v>
      </c>
      <c r="H72" t="s">
        <v>23</v>
      </c>
    </row>
    <row r="73" spans="1:8" x14ac:dyDescent="0.2">
      <c r="A73" s="1">
        <v>71.897872399999997</v>
      </c>
      <c r="B73" s="3">
        <v>0.90497995099999995</v>
      </c>
      <c r="C73" s="3">
        <v>6.6732222649999997</v>
      </c>
      <c r="D73" s="3">
        <v>5.6316208589999999</v>
      </c>
      <c r="E73" s="7">
        <v>1.760488231E-2</v>
      </c>
      <c r="F73" s="1">
        <v>55.051814559999997</v>
      </c>
      <c r="G73" s="1" t="s">
        <v>11</v>
      </c>
    </row>
    <row r="74" spans="1:8" x14ac:dyDescent="0.2">
      <c r="A74" s="1">
        <v>31.881375120000001</v>
      </c>
      <c r="B74" s="3">
        <v>0.94193689700000005</v>
      </c>
      <c r="C74" s="3">
        <v>2.3297766719999999</v>
      </c>
      <c r="D74" s="3">
        <v>2.0032440299999998</v>
      </c>
      <c r="E74" s="7">
        <v>9.9537199300000004E-2</v>
      </c>
      <c r="F74" s="1">
        <v>55.051814559999997</v>
      </c>
      <c r="G74" s="1" t="s">
        <v>12</v>
      </c>
    </row>
    <row r="75" spans="1:8" x14ac:dyDescent="0.2">
      <c r="A75" s="2">
        <f t="shared" ref="A75:F75" si="7">AVERAGE(A70:A74)</f>
        <v>53.704808256</v>
      </c>
      <c r="B75" s="5">
        <f t="shared" si="7"/>
        <v>0.80586822940000002</v>
      </c>
      <c r="C75" s="5">
        <f t="shared" si="7"/>
        <v>6.4171111972000006</v>
      </c>
      <c r="D75" s="5">
        <f t="shared" si="7"/>
        <v>5.4504593779999997</v>
      </c>
      <c r="E75" s="10">
        <f t="shared" si="7"/>
        <v>5.6361979791999993E-2</v>
      </c>
      <c r="F75" s="2">
        <f t="shared" si="7"/>
        <v>55.051814560000004</v>
      </c>
      <c r="G75" s="2" t="s">
        <v>21</v>
      </c>
    </row>
    <row r="76" spans="1:8" x14ac:dyDescent="0.2">
      <c r="B76" s="4"/>
      <c r="C76" s="4"/>
      <c r="D76" s="4"/>
    </row>
    <row r="77" spans="1:8" x14ac:dyDescent="0.2">
      <c r="B77" s="4"/>
      <c r="C77" s="4"/>
      <c r="D77" s="4"/>
    </row>
    <row r="78" spans="1:8" x14ac:dyDescent="0.2">
      <c r="A78" s="1" t="s">
        <v>5</v>
      </c>
      <c r="B78" s="3" t="s">
        <v>1</v>
      </c>
      <c r="C78" s="3" t="s">
        <v>2</v>
      </c>
      <c r="D78" s="3" t="s">
        <v>3</v>
      </c>
      <c r="E78" s="7" t="s">
        <v>4</v>
      </c>
      <c r="F78" s="1" t="s">
        <v>6</v>
      </c>
      <c r="G78" s="1" t="s">
        <v>7</v>
      </c>
    </row>
    <row r="79" spans="1:8" x14ac:dyDescent="0.2">
      <c r="A79" s="1">
        <v>60.755313200000003</v>
      </c>
      <c r="B79" s="3">
        <v>0.65407493500000002</v>
      </c>
      <c r="C79" s="3">
        <v>8.0784938369999999</v>
      </c>
      <c r="D79" s="3">
        <v>6.6176909930000001</v>
      </c>
      <c r="E79" s="7">
        <v>5.1921688000000001E-2</v>
      </c>
      <c r="F79" s="1">
        <v>132.95592569999999</v>
      </c>
      <c r="G79" s="1" t="s">
        <v>8</v>
      </c>
    </row>
    <row r="80" spans="1:8" x14ac:dyDescent="0.2">
      <c r="A80" s="1">
        <v>40.359498960000003</v>
      </c>
      <c r="B80" s="3">
        <v>0.67305366799999999</v>
      </c>
      <c r="C80" s="3">
        <v>6.3514747199999997</v>
      </c>
      <c r="D80" s="3">
        <v>5.5604405950000002</v>
      </c>
      <c r="E80" s="7">
        <v>9.0950259000000006E-2</v>
      </c>
      <c r="F80" s="1">
        <v>132.95592569999999</v>
      </c>
      <c r="G80" s="1" t="s">
        <v>9</v>
      </c>
    </row>
    <row r="81" spans="1:8" x14ac:dyDescent="0.2">
      <c r="A81" s="1">
        <v>63.629981600000001</v>
      </c>
      <c r="B81" s="3">
        <v>0.86101821999999995</v>
      </c>
      <c r="C81" s="3">
        <v>7.9155838410000001</v>
      </c>
      <c r="D81" s="3">
        <v>6.9399897130000001</v>
      </c>
      <c r="E81" s="7">
        <v>2.2355412009999999E-2</v>
      </c>
      <c r="F81" s="1">
        <v>132.95592569999999</v>
      </c>
      <c r="G81" s="1" t="s">
        <v>10</v>
      </c>
      <c r="H81" t="s">
        <v>24</v>
      </c>
    </row>
    <row r="82" spans="1:8" x14ac:dyDescent="0.2">
      <c r="A82" s="1">
        <v>71.897872399999997</v>
      </c>
      <c r="B82" s="3">
        <v>0.89426192999999998</v>
      </c>
      <c r="C82" s="3">
        <v>7.0395298530000003</v>
      </c>
      <c r="D82" s="3">
        <v>5.8985550269999996</v>
      </c>
      <c r="E82" s="7">
        <v>1.848571702E-2</v>
      </c>
      <c r="F82" s="1">
        <v>132.95592569999999</v>
      </c>
      <c r="G82" s="1" t="s">
        <v>11</v>
      </c>
    </row>
    <row r="83" spans="1:8" x14ac:dyDescent="0.2">
      <c r="A83" s="1">
        <v>31.881375120000001</v>
      </c>
      <c r="B83" s="3">
        <v>0.947281449</v>
      </c>
      <c r="C83" s="3">
        <v>2.21996387</v>
      </c>
      <c r="D83" s="3">
        <v>1.9670107100000001</v>
      </c>
      <c r="E83" s="7">
        <v>1.2130674649999999E-2</v>
      </c>
      <c r="F83" s="1">
        <v>132.95592569999999</v>
      </c>
      <c r="G83" s="1" t="s">
        <v>12</v>
      </c>
    </row>
    <row r="84" spans="1:8" x14ac:dyDescent="0.2">
      <c r="A84" s="2">
        <f t="shared" ref="A84:F84" si="8">AVERAGE(A79:A83)</f>
        <v>53.704808256</v>
      </c>
      <c r="B84" s="5">
        <f t="shared" si="8"/>
        <v>0.80593804039999983</v>
      </c>
      <c r="C84" s="5">
        <f t="shared" si="8"/>
        <v>6.3210092242</v>
      </c>
      <c r="D84" s="5">
        <f t="shared" si="8"/>
        <v>5.3967374075999999</v>
      </c>
      <c r="E84" s="10">
        <f t="shared" si="8"/>
        <v>3.9168750135999998E-2</v>
      </c>
      <c r="F84" s="2">
        <f t="shared" si="8"/>
        <v>132.95592569999999</v>
      </c>
      <c r="G84" s="2" t="s">
        <v>21</v>
      </c>
    </row>
    <row r="87" spans="1:8" ht="15" thickBot="1" x14ac:dyDescent="0.25"/>
    <row r="88" spans="1:8" ht="15" thickBot="1" x14ac:dyDescent="0.25">
      <c r="A88" s="15"/>
      <c r="B88" s="16"/>
      <c r="C88" s="16" t="s">
        <v>19</v>
      </c>
      <c r="D88" s="16" t="s">
        <v>16</v>
      </c>
      <c r="E88" s="17"/>
      <c r="F88" s="16"/>
      <c r="G88" s="18"/>
    </row>
    <row r="89" spans="1:8" x14ac:dyDescent="0.2">
      <c r="A89" s="1" t="s">
        <v>5</v>
      </c>
      <c r="B89" s="1" t="s">
        <v>1</v>
      </c>
      <c r="C89" s="1" t="s">
        <v>2</v>
      </c>
      <c r="D89" s="1" t="s">
        <v>3</v>
      </c>
      <c r="E89" s="7" t="s">
        <v>4</v>
      </c>
      <c r="F89" s="1" t="s">
        <v>6</v>
      </c>
      <c r="G89" s="1" t="s">
        <v>7</v>
      </c>
    </row>
    <row r="90" spans="1:8" x14ac:dyDescent="0.2">
      <c r="A90" s="1">
        <v>96.719196640000007</v>
      </c>
      <c r="B90" s="3">
        <v>0.56030089986649201</v>
      </c>
      <c r="C90" s="3">
        <v>15.6706590027255</v>
      </c>
      <c r="D90" s="3">
        <v>12.541936070857799</v>
      </c>
      <c r="E90" s="7">
        <v>7.95786920636741E-2</v>
      </c>
      <c r="F90" s="1">
        <v>68.050279855728107</v>
      </c>
      <c r="G90" s="1" t="s">
        <v>8</v>
      </c>
      <c r="H90" s="4"/>
    </row>
    <row r="91" spans="1:8" x14ac:dyDescent="0.2">
      <c r="A91" s="1">
        <v>89.30287208</v>
      </c>
      <c r="B91" s="3">
        <v>0.75151895321001805</v>
      </c>
      <c r="C91" s="3">
        <v>11.868421652137901</v>
      </c>
      <c r="D91" s="3">
        <v>10.934778448229499</v>
      </c>
      <c r="E91" s="7">
        <v>1.6377008028295101E-2</v>
      </c>
      <c r="F91" s="1">
        <v>68.050279855728107</v>
      </c>
      <c r="G91" s="1" t="s">
        <v>9</v>
      </c>
    </row>
    <row r="92" spans="1:8" x14ac:dyDescent="0.2">
      <c r="A92" s="1">
        <v>71.309314159999801</v>
      </c>
      <c r="B92" s="3">
        <v>0.87502118844202204</v>
      </c>
      <c r="C92" s="3">
        <v>7.9218590300523104</v>
      </c>
      <c r="D92" s="3">
        <v>5.36999124501477</v>
      </c>
      <c r="E92" s="7">
        <v>6.87865818454181E-3</v>
      </c>
      <c r="F92" s="1">
        <v>68.050279855728107</v>
      </c>
      <c r="G92" s="1" t="s">
        <v>10</v>
      </c>
      <c r="H92" t="s">
        <v>22</v>
      </c>
    </row>
    <row r="93" spans="1:8" x14ac:dyDescent="0.2">
      <c r="A93" s="1">
        <v>30.619675600000001</v>
      </c>
      <c r="B93" s="3">
        <v>0.67192492039445295</v>
      </c>
      <c r="C93" s="3">
        <v>4.9552016427741696</v>
      </c>
      <c r="D93" s="3">
        <v>3.7795359568726101</v>
      </c>
      <c r="E93" s="7">
        <v>1.0777104485107301E-2</v>
      </c>
      <c r="F93" s="1">
        <v>68.050279855728107</v>
      </c>
      <c r="G93" s="1" t="s">
        <v>11</v>
      </c>
    </row>
    <row r="94" spans="1:8" x14ac:dyDescent="0.2">
      <c r="A94" s="1">
        <v>38.5609976799999</v>
      </c>
      <c r="B94" s="3">
        <v>0.93612778107911798</v>
      </c>
      <c r="C94" s="3">
        <v>2.3036839893458398</v>
      </c>
      <c r="D94" s="3">
        <v>1.8457398632989299</v>
      </c>
      <c r="E94" s="7">
        <v>1.28401715303899E-2</v>
      </c>
      <c r="F94" s="1">
        <v>68.050279855728107</v>
      </c>
      <c r="G94" s="1" t="s">
        <v>12</v>
      </c>
    </row>
    <row r="95" spans="1:8" x14ac:dyDescent="0.2">
      <c r="A95" s="5">
        <f t="shared" ref="A95:F95" si="9">AVERAGE(A90:A94)</f>
        <v>65.30241123199994</v>
      </c>
      <c r="B95" s="5">
        <f t="shared" si="9"/>
        <v>0.75897874859842052</v>
      </c>
      <c r="C95" s="5">
        <f t="shared" si="9"/>
        <v>8.5439650634071462</v>
      </c>
      <c r="D95" s="5">
        <f t="shared" si="9"/>
        <v>6.8943963168547215</v>
      </c>
      <c r="E95" s="10">
        <f t="shared" si="9"/>
        <v>2.529032685840164E-2</v>
      </c>
      <c r="F95" s="5">
        <f t="shared" si="9"/>
        <v>68.050279855728107</v>
      </c>
      <c r="G95" s="2" t="s">
        <v>21</v>
      </c>
    </row>
    <row r="96" spans="1:8" x14ac:dyDescent="0.2">
      <c r="B96" s="4"/>
      <c r="C96" s="4"/>
      <c r="D96" s="4"/>
    </row>
    <row r="97" spans="1:8" x14ac:dyDescent="0.2">
      <c r="B97" s="4"/>
      <c r="C97" s="4"/>
      <c r="D97" s="4"/>
    </row>
    <row r="98" spans="1:8" x14ac:dyDescent="0.2">
      <c r="A98" s="1" t="s">
        <v>5</v>
      </c>
      <c r="B98" s="3" t="s">
        <v>1</v>
      </c>
      <c r="C98" s="3" t="s">
        <v>2</v>
      </c>
      <c r="D98" s="3" t="s">
        <v>3</v>
      </c>
      <c r="E98" s="7" t="s">
        <v>4</v>
      </c>
      <c r="F98" s="1" t="s">
        <v>6</v>
      </c>
      <c r="G98" s="1" t="s">
        <v>7</v>
      </c>
    </row>
    <row r="99" spans="1:8" x14ac:dyDescent="0.2">
      <c r="A99">
        <v>96.719196640000007</v>
      </c>
      <c r="B99" s="4">
        <v>0.40211413699999998</v>
      </c>
      <c r="C99" s="4">
        <v>18.27336858</v>
      </c>
      <c r="D99" s="4">
        <v>15.37257846</v>
      </c>
      <c r="E99" s="6">
        <v>9.7625691000000001E-2</v>
      </c>
      <c r="F99">
        <v>54.62486577</v>
      </c>
      <c r="G99" s="1" t="s">
        <v>8</v>
      </c>
    </row>
    <row r="100" spans="1:8" x14ac:dyDescent="0.2">
      <c r="A100">
        <v>89.30287208</v>
      </c>
      <c r="B100" s="4">
        <v>0.72860668900000003</v>
      </c>
      <c r="C100" s="4">
        <v>12.40354718</v>
      </c>
      <c r="D100" s="4">
        <v>10.89345293</v>
      </c>
      <c r="E100" s="6">
        <v>1.6374191E-2</v>
      </c>
      <c r="F100">
        <v>54.62486577</v>
      </c>
      <c r="G100" s="1" t="s">
        <v>9</v>
      </c>
    </row>
    <row r="101" spans="1:8" x14ac:dyDescent="0.2">
      <c r="A101">
        <v>71.30931416</v>
      </c>
      <c r="B101" s="4">
        <v>0.92224568299999998</v>
      </c>
      <c r="C101" s="4">
        <v>6.2484337559999998</v>
      </c>
      <c r="D101" s="4">
        <v>4.3771418679999998</v>
      </c>
      <c r="E101" s="6">
        <v>5.6238140000000004E-3</v>
      </c>
      <c r="F101">
        <v>54.62486577</v>
      </c>
      <c r="G101" s="1" t="s">
        <v>10</v>
      </c>
      <c r="H101" t="s">
        <v>23</v>
      </c>
    </row>
    <row r="102" spans="1:8" x14ac:dyDescent="0.2">
      <c r="A102">
        <v>30.619675600000001</v>
      </c>
      <c r="B102" s="4">
        <v>0.72119215599999997</v>
      </c>
      <c r="C102" s="4">
        <v>4.5680116709999998</v>
      </c>
      <c r="D102" s="4">
        <v>3.6129989239999998</v>
      </c>
      <c r="E102" s="6">
        <v>1.0311081999999999E-2</v>
      </c>
      <c r="F102">
        <v>54.62486577</v>
      </c>
      <c r="G102" s="1" t="s">
        <v>11</v>
      </c>
    </row>
    <row r="103" spans="1:8" x14ac:dyDescent="0.2">
      <c r="A103">
        <v>38.56099768</v>
      </c>
      <c r="B103" s="4">
        <v>0.96518697499999995</v>
      </c>
      <c r="C103" s="4">
        <v>1.7007394499999999</v>
      </c>
      <c r="D103" s="4">
        <v>1.4662501349999999</v>
      </c>
      <c r="E103" s="6">
        <v>9.9080869999999995E-3</v>
      </c>
      <c r="F103">
        <v>54.62486577</v>
      </c>
      <c r="G103" s="1" t="s">
        <v>12</v>
      </c>
    </row>
    <row r="104" spans="1:8" x14ac:dyDescent="0.2">
      <c r="A104" s="2">
        <f t="shared" ref="A104:F104" si="10">AVERAGE(A99:A103)</f>
        <v>65.302411231999997</v>
      </c>
      <c r="B104" s="5">
        <f t="shared" si="10"/>
        <v>0.74786912799999994</v>
      </c>
      <c r="C104" s="5">
        <f t="shared" si="10"/>
        <v>8.6388201273999989</v>
      </c>
      <c r="D104" s="5">
        <f t="shared" si="10"/>
        <v>7.1444844634000004</v>
      </c>
      <c r="E104" s="10">
        <f t="shared" si="10"/>
        <v>2.7968573000000004E-2</v>
      </c>
      <c r="F104" s="2">
        <f t="shared" si="10"/>
        <v>54.62486577</v>
      </c>
      <c r="G104" s="2" t="s">
        <v>21</v>
      </c>
    </row>
    <row r="105" spans="1:8" x14ac:dyDescent="0.2">
      <c r="B105" s="4"/>
      <c r="C105" s="4"/>
      <c r="D105" s="4"/>
    </row>
    <row r="106" spans="1:8" x14ac:dyDescent="0.2">
      <c r="B106" s="4"/>
      <c r="C106" s="4"/>
      <c r="D106" s="4"/>
    </row>
    <row r="107" spans="1:8" x14ac:dyDescent="0.2">
      <c r="A107" s="1" t="s">
        <v>5</v>
      </c>
      <c r="B107" s="3" t="s">
        <v>1</v>
      </c>
      <c r="C107" s="3" t="s">
        <v>2</v>
      </c>
      <c r="D107" s="3" t="s">
        <v>3</v>
      </c>
      <c r="E107" s="7" t="s">
        <v>4</v>
      </c>
      <c r="F107" s="1" t="s">
        <v>6</v>
      </c>
      <c r="G107" s="1" t="s">
        <v>7</v>
      </c>
    </row>
    <row r="108" spans="1:8" x14ac:dyDescent="0.2">
      <c r="A108" s="1">
        <v>96.719196640000007</v>
      </c>
      <c r="B108" s="3">
        <v>0.62802926984146001</v>
      </c>
      <c r="C108" s="3">
        <v>14.413314250402999</v>
      </c>
      <c r="D108" s="3">
        <v>13.459166215298501</v>
      </c>
      <c r="E108" s="7">
        <v>8.2175963035039198E-2</v>
      </c>
      <c r="F108" s="1">
        <v>117.09935832023601</v>
      </c>
      <c r="G108" s="1" t="s">
        <v>8</v>
      </c>
    </row>
    <row r="109" spans="1:8" x14ac:dyDescent="0.2">
      <c r="A109" s="1">
        <v>89.30287208</v>
      </c>
      <c r="B109" s="3">
        <v>0.78825153875334397</v>
      </c>
      <c r="C109" s="3">
        <v>10.956112038147101</v>
      </c>
      <c r="D109" s="3">
        <v>9.7141480611341695</v>
      </c>
      <c r="E109" s="7">
        <v>1.46056653963808E-2</v>
      </c>
      <c r="F109" s="1">
        <v>117.09935832023601</v>
      </c>
      <c r="G109" s="1" t="s">
        <v>9</v>
      </c>
    </row>
    <row r="110" spans="1:8" x14ac:dyDescent="0.2">
      <c r="A110" s="1">
        <v>71.309314159999801</v>
      </c>
      <c r="B110" s="3">
        <v>0.96017935029534296</v>
      </c>
      <c r="C110" s="3">
        <v>4.4716014195404403</v>
      </c>
      <c r="D110" s="3">
        <v>2.5944268507375599</v>
      </c>
      <c r="E110" s="7">
        <v>3.30104399952127E-3</v>
      </c>
      <c r="F110" s="1">
        <v>117.09935832023601</v>
      </c>
      <c r="G110" s="1" t="s">
        <v>10</v>
      </c>
      <c r="H110" t="s">
        <v>24</v>
      </c>
    </row>
    <row r="111" spans="1:8" x14ac:dyDescent="0.2">
      <c r="A111" s="1">
        <v>30.619675600000001</v>
      </c>
      <c r="B111" s="3">
        <v>0.83656713897957502</v>
      </c>
      <c r="C111" s="3">
        <v>3.4973927246201599</v>
      </c>
      <c r="D111" s="3">
        <v>2.9067120174638199</v>
      </c>
      <c r="E111" s="7">
        <v>8.2988180550709802E-3</v>
      </c>
      <c r="F111" s="1">
        <v>117.09935832023601</v>
      </c>
      <c r="G111" s="1" t="s">
        <v>11</v>
      </c>
    </row>
    <row r="112" spans="1:8" x14ac:dyDescent="0.2">
      <c r="A112" s="1">
        <v>38.5609976799999</v>
      </c>
      <c r="B112" s="3">
        <v>0.94292979324729898</v>
      </c>
      <c r="C112" s="3">
        <v>2.1775674945277901</v>
      </c>
      <c r="D112" s="3">
        <v>1.6972078828609301</v>
      </c>
      <c r="E112" s="7">
        <v>1.1947197196377801E-2</v>
      </c>
      <c r="F112" s="1">
        <v>117.09935832023601</v>
      </c>
      <c r="G112" s="1" t="s">
        <v>12</v>
      </c>
    </row>
    <row r="113" spans="1:8" x14ac:dyDescent="0.2">
      <c r="A113" s="2">
        <f t="shared" ref="A113:F113" si="11">AVERAGE(A108:A112)</f>
        <v>65.30241123199994</v>
      </c>
      <c r="B113" s="5">
        <f t="shared" si="11"/>
        <v>0.83119141822340425</v>
      </c>
      <c r="C113" s="5">
        <f t="shared" si="11"/>
        <v>7.1031975854476999</v>
      </c>
      <c r="D113" s="5">
        <f t="shared" si="11"/>
        <v>6.0743322054989957</v>
      </c>
      <c r="E113" s="10">
        <f t="shared" si="11"/>
        <v>2.4065737536478008E-2</v>
      </c>
      <c r="F113" s="2">
        <f t="shared" si="11"/>
        <v>117.09935832023601</v>
      </c>
      <c r="G113" s="2" t="s">
        <v>21</v>
      </c>
    </row>
    <row r="116" spans="1:8" ht="15" thickBot="1" x14ac:dyDescent="0.25"/>
    <row r="117" spans="1:8" ht="15" thickBot="1" x14ac:dyDescent="0.25">
      <c r="A117" s="15"/>
      <c r="B117" s="16"/>
      <c r="C117" s="16" t="s">
        <v>19</v>
      </c>
      <c r="D117" s="16" t="s">
        <v>17</v>
      </c>
      <c r="E117" s="17"/>
      <c r="F117" s="16"/>
      <c r="G117" s="18"/>
    </row>
    <row r="118" spans="1:8" x14ac:dyDescent="0.2">
      <c r="A118" s="1" t="s">
        <v>5</v>
      </c>
      <c r="B118" s="1" t="s">
        <v>1</v>
      </c>
      <c r="C118" s="1" t="s">
        <v>2</v>
      </c>
      <c r="D118" s="1" t="s">
        <v>3</v>
      </c>
      <c r="E118" s="7" t="s">
        <v>4</v>
      </c>
      <c r="F118" s="1" t="s">
        <v>6</v>
      </c>
      <c r="G118" s="1" t="s">
        <v>7</v>
      </c>
    </row>
    <row r="119" spans="1:8" x14ac:dyDescent="0.2">
      <c r="A119" s="3">
        <v>30.85426008</v>
      </c>
      <c r="B119" s="3">
        <v>0.95683272900000005</v>
      </c>
      <c r="C119" s="3">
        <v>1.7861880670000001</v>
      </c>
      <c r="D119" s="3">
        <v>1.3075132949999999</v>
      </c>
      <c r="E119" s="7">
        <v>5.3148459999999998E-3</v>
      </c>
      <c r="F119" s="3">
        <v>39.353068350000001</v>
      </c>
      <c r="G119" s="1" t="s">
        <v>8</v>
      </c>
      <c r="H119" s="4"/>
    </row>
    <row r="120" spans="1:8" x14ac:dyDescent="0.2">
      <c r="A120" s="1">
        <v>32.792174080000002</v>
      </c>
      <c r="B120" s="3">
        <v>0.97239274200000003</v>
      </c>
      <c r="C120" s="3">
        <v>1.6350167790000001</v>
      </c>
      <c r="D120" s="3">
        <v>1.2599535509999999</v>
      </c>
      <c r="E120" s="7">
        <v>5.1103470000000003E-3</v>
      </c>
      <c r="F120" s="1">
        <v>39.353068350000001</v>
      </c>
      <c r="G120" s="1" t="s">
        <v>9</v>
      </c>
    </row>
    <row r="121" spans="1:8" x14ac:dyDescent="0.2">
      <c r="A121" s="1">
        <v>30.502005199999999</v>
      </c>
      <c r="B121" s="3">
        <v>0.91566447500000003</v>
      </c>
      <c r="C121" s="3">
        <v>2.6101706980000001</v>
      </c>
      <c r="D121" s="3">
        <v>2.2613363679999998</v>
      </c>
      <c r="E121" s="7">
        <v>9.5322659999999993E-3</v>
      </c>
      <c r="F121" s="1">
        <v>39.353068350000001</v>
      </c>
      <c r="G121" s="1" t="s">
        <v>10</v>
      </c>
      <c r="H121" t="s">
        <v>22</v>
      </c>
    </row>
    <row r="122" spans="1:8" x14ac:dyDescent="0.2">
      <c r="A122" s="1">
        <v>21.65855088</v>
      </c>
      <c r="B122" s="3">
        <v>0.94186158499999995</v>
      </c>
      <c r="C122" s="3">
        <v>1.573057476</v>
      </c>
      <c r="D122" s="3">
        <v>1.0949718660000001</v>
      </c>
      <c r="E122" s="7">
        <v>1.299612E-2</v>
      </c>
      <c r="F122" s="1">
        <v>39.353068350000001</v>
      </c>
      <c r="G122" s="1" t="s">
        <v>11</v>
      </c>
    </row>
    <row r="123" spans="1:8" x14ac:dyDescent="0.2">
      <c r="A123" s="1">
        <v>17.673825520000001</v>
      </c>
      <c r="B123" s="3">
        <v>0.98356067899999999</v>
      </c>
      <c r="C123" s="3">
        <v>0.60078807199999995</v>
      </c>
      <c r="D123" s="3">
        <v>0.497028156</v>
      </c>
      <c r="E123" s="7">
        <v>8.0964090000000006E-3</v>
      </c>
      <c r="F123" s="1">
        <v>39.353068350000001</v>
      </c>
      <c r="G123" s="1" t="s">
        <v>12</v>
      </c>
    </row>
    <row r="124" spans="1:8" x14ac:dyDescent="0.2">
      <c r="A124" s="5">
        <f t="shared" ref="A124:F124" si="12">AVERAGE(A119:A123)</f>
        <v>26.696163152000004</v>
      </c>
      <c r="B124" s="5">
        <f t="shared" si="12"/>
        <v>0.95406244200000001</v>
      </c>
      <c r="C124" s="5">
        <f t="shared" si="12"/>
        <v>1.6410442184</v>
      </c>
      <c r="D124" s="5">
        <f t="shared" si="12"/>
        <v>1.2841606471999998</v>
      </c>
      <c r="E124" s="10">
        <f t="shared" si="12"/>
        <v>8.2099975999999995E-3</v>
      </c>
      <c r="F124" s="5">
        <f t="shared" si="12"/>
        <v>39.353068350000001</v>
      </c>
      <c r="G124" s="2" t="s">
        <v>21</v>
      </c>
    </row>
    <row r="125" spans="1:8" x14ac:dyDescent="0.2">
      <c r="B125" s="4"/>
      <c r="C125" s="4"/>
      <c r="D125" s="4"/>
    </row>
    <row r="126" spans="1:8" x14ac:dyDescent="0.2">
      <c r="B126" s="4"/>
      <c r="C126" s="4"/>
      <c r="D126" s="4"/>
    </row>
    <row r="127" spans="1:8" x14ac:dyDescent="0.2">
      <c r="A127" s="1" t="s">
        <v>5</v>
      </c>
      <c r="B127" s="3" t="s">
        <v>1</v>
      </c>
      <c r="C127" s="3" t="s">
        <v>2</v>
      </c>
      <c r="D127" s="3" t="s">
        <v>3</v>
      </c>
      <c r="E127" s="7" t="s">
        <v>4</v>
      </c>
      <c r="F127" s="1" t="s">
        <v>6</v>
      </c>
      <c r="G127" s="1" t="s">
        <v>7</v>
      </c>
    </row>
    <row r="128" spans="1:8" x14ac:dyDescent="0.2">
      <c r="A128" s="1">
        <v>30.8542600799999</v>
      </c>
      <c r="B128" s="3">
        <v>0.95468008294489604</v>
      </c>
      <c r="C128" s="3">
        <v>1.83018268089207</v>
      </c>
      <c r="D128" s="3">
        <v>1.38984628891536</v>
      </c>
      <c r="E128" s="7">
        <v>5.6547810833146002E-3</v>
      </c>
      <c r="F128" s="1">
        <v>39.890767099999998</v>
      </c>
      <c r="G128" s="1" t="s">
        <v>8</v>
      </c>
    </row>
    <row r="129" spans="1:8" x14ac:dyDescent="0.2">
      <c r="A129" s="1">
        <v>32.792174079999903</v>
      </c>
      <c r="B129" s="3">
        <v>0.97378474948878702</v>
      </c>
      <c r="C129" s="3">
        <v>1.59326340209311</v>
      </c>
      <c r="D129" s="3">
        <v>1.2154234373813599</v>
      </c>
      <c r="E129" s="7">
        <v>4.92032758347571E-3</v>
      </c>
      <c r="F129" s="1">
        <v>39.890767099999998</v>
      </c>
      <c r="G129" s="1" t="s">
        <v>9</v>
      </c>
    </row>
    <row r="130" spans="1:8" x14ac:dyDescent="0.2">
      <c r="A130" s="1">
        <v>30.5020051999999</v>
      </c>
      <c r="B130" s="3">
        <v>0.920357113122796</v>
      </c>
      <c r="C130" s="3">
        <v>2.5365132276382201</v>
      </c>
      <c r="D130" s="3">
        <v>2.1894193567814102</v>
      </c>
      <c r="E130" s="7">
        <v>9.2258960055783493E-3</v>
      </c>
      <c r="F130" s="1">
        <v>39.890767099999998</v>
      </c>
      <c r="G130" s="1" t="s">
        <v>10</v>
      </c>
      <c r="H130" t="s">
        <v>23</v>
      </c>
    </row>
    <row r="131" spans="1:8" x14ac:dyDescent="0.2">
      <c r="A131" s="1">
        <v>21.6585508799999</v>
      </c>
      <c r="B131" s="3">
        <v>0.96576067079382799</v>
      </c>
      <c r="C131" s="3">
        <v>1.2071899777738699</v>
      </c>
      <c r="D131" s="3">
        <v>0.83442862989668198</v>
      </c>
      <c r="E131" s="7">
        <v>9.9127500512896892E-3</v>
      </c>
      <c r="F131" s="1">
        <v>39.890767099999998</v>
      </c>
      <c r="G131" s="1" t="s">
        <v>11</v>
      </c>
    </row>
    <row r="132" spans="1:8" x14ac:dyDescent="0.2">
      <c r="A132" s="1">
        <v>17.673825520000001</v>
      </c>
      <c r="B132" s="3">
        <v>0.98297187117592499</v>
      </c>
      <c r="C132" s="3">
        <v>0.61145265293166196</v>
      </c>
      <c r="D132" s="3">
        <v>0.51467812803122304</v>
      </c>
      <c r="E132" s="7">
        <v>8.4122308951692197E-3</v>
      </c>
      <c r="F132" s="1">
        <v>39.890767099999998</v>
      </c>
      <c r="G132" s="1" t="s">
        <v>12</v>
      </c>
    </row>
    <row r="133" spans="1:8" x14ac:dyDescent="0.2">
      <c r="A133" s="2">
        <f t="shared" ref="A133:F133" si="13">AVERAGE(A128:A132)</f>
        <v>26.696163151999922</v>
      </c>
      <c r="B133" s="5">
        <f t="shared" si="13"/>
        <v>0.95951089750524632</v>
      </c>
      <c r="C133" s="5">
        <f t="shared" si="13"/>
        <v>1.5557203882657866</v>
      </c>
      <c r="D133" s="5">
        <f t="shared" si="13"/>
        <v>1.2287591682012071</v>
      </c>
      <c r="E133" s="10">
        <f t="shared" si="13"/>
        <v>7.6251971237655137E-3</v>
      </c>
      <c r="F133" s="2">
        <f t="shared" si="13"/>
        <v>39.890767099999998</v>
      </c>
      <c r="G133" s="2" t="s">
        <v>21</v>
      </c>
    </row>
    <row r="134" spans="1:8" x14ac:dyDescent="0.2">
      <c r="B134" s="4"/>
      <c r="C134" s="4"/>
      <c r="D134" s="4"/>
    </row>
    <row r="135" spans="1:8" x14ac:dyDescent="0.2">
      <c r="B135" s="4"/>
      <c r="C135" s="4"/>
      <c r="D135" s="4"/>
    </row>
    <row r="136" spans="1:8" x14ac:dyDescent="0.2">
      <c r="A136" s="1" t="s">
        <v>5</v>
      </c>
      <c r="B136" s="3" t="s">
        <v>1</v>
      </c>
      <c r="C136" s="3" t="s">
        <v>2</v>
      </c>
      <c r="D136" s="3" t="s">
        <v>3</v>
      </c>
      <c r="E136" s="7" t="s">
        <v>4</v>
      </c>
      <c r="F136" s="1" t="s">
        <v>6</v>
      </c>
      <c r="G136" s="1" t="s">
        <v>7</v>
      </c>
    </row>
    <row r="137" spans="1:8" x14ac:dyDescent="0.2">
      <c r="A137" s="1">
        <v>30.85426008</v>
      </c>
      <c r="B137" s="3">
        <v>0.95213771400000002</v>
      </c>
      <c r="C137" s="3">
        <v>1.8808172869999999</v>
      </c>
      <c r="D137" s="3">
        <v>1.383299684</v>
      </c>
      <c r="E137" s="7">
        <v>5.6049999999999997E-3</v>
      </c>
      <c r="F137" s="1">
        <v>79.08974886</v>
      </c>
      <c r="G137" s="1" t="s">
        <v>8</v>
      </c>
    </row>
    <row r="138" spans="1:8" x14ac:dyDescent="0.2">
      <c r="A138" s="1">
        <v>32.792174080000002</v>
      </c>
      <c r="B138" s="3">
        <v>0.98034347399999999</v>
      </c>
      <c r="C138" s="3">
        <v>1.379634206</v>
      </c>
      <c r="D138" s="3">
        <v>1.095676235</v>
      </c>
      <c r="E138" s="7">
        <v>4.4966160000000002E-3</v>
      </c>
      <c r="F138" s="1">
        <v>79.08974886</v>
      </c>
      <c r="G138" s="1" t="s">
        <v>9</v>
      </c>
    </row>
    <row r="139" spans="1:8" x14ac:dyDescent="0.2">
      <c r="A139" s="1">
        <v>30.502005199999999</v>
      </c>
      <c r="B139" s="3">
        <v>0.94635002800000001</v>
      </c>
      <c r="C139" s="3">
        <v>2.0818449550000002</v>
      </c>
      <c r="D139" s="3">
        <v>1.775053081</v>
      </c>
      <c r="E139" s="7">
        <v>7.4832919999999999E-3</v>
      </c>
      <c r="F139" s="1">
        <v>79.08974886</v>
      </c>
      <c r="G139" s="1" t="s">
        <v>10</v>
      </c>
      <c r="H139" t="s">
        <v>24</v>
      </c>
    </row>
    <row r="140" spans="1:8" x14ac:dyDescent="0.2">
      <c r="A140" s="1">
        <v>21.65855088</v>
      </c>
      <c r="B140" s="3">
        <v>0.99110903800000005</v>
      </c>
      <c r="C140" s="3">
        <v>0.61515900599999995</v>
      </c>
      <c r="D140" s="3">
        <v>0.427343156</v>
      </c>
      <c r="E140" s="7">
        <v>4.9318499999999998E-3</v>
      </c>
      <c r="F140" s="1">
        <v>79.08974886</v>
      </c>
      <c r="G140" s="1" t="s">
        <v>11</v>
      </c>
    </row>
    <row r="141" spans="1:8" x14ac:dyDescent="0.2">
      <c r="A141" s="1">
        <v>17.673825520000001</v>
      </c>
      <c r="B141" s="3">
        <v>0.98253820599999997</v>
      </c>
      <c r="C141" s="3">
        <v>0.61918981500000003</v>
      </c>
      <c r="D141" s="3">
        <v>0.49588997699999998</v>
      </c>
      <c r="E141" s="7">
        <v>8.1747790000000001E-3</v>
      </c>
      <c r="F141" s="1">
        <v>79.08974886</v>
      </c>
      <c r="G141" s="1" t="s">
        <v>12</v>
      </c>
    </row>
    <row r="142" spans="1:8" x14ac:dyDescent="0.2">
      <c r="A142" s="5">
        <f t="shared" ref="A142" si="14">AVERAGE(A137:A141)</f>
        <v>26.696163152000004</v>
      </c>
      <c r="B142" s="5">
        <f t="shared" ref="B142" si="15">AVERAGE(B137:B141)</f>
        <v>0.97049569200000008</v>
      </c>
      <c r="C142" s="5">
        <f t="shared" ref="C142" si="16">AVERAGE(C137:C141)</f>
        <v>1.3153290538</v>
      </c>
      <c r="D142" s="5">
        <f t="shared" ref="D142" si="17">AVERAGE(D137:D141)</f>
        <v>1.0354524266</v>
      </c>
      <c r="E142" s="10">
        <f t="shared" ref="E142" si="18">AVERAGE(E137:E141)</f>
        <v>6.1383073999999992E-3</v>
      </c>
      <c r="F142" s="2">
        <f t="shared" ref="F142" si="19">AVERAGE(F137:F141)</f>
        <v>79.08974886</v>
      </c>
      <c r="G142" s="2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Strange</dc:creator>
  <cp:lastModifiedBy>咔 咔</cp:lastModifiedBy>
  <dcterms:created xsi:type="dcterms:W3CDTF">2015-06-05T18:19:34Z</dcterms:created>
  <dcterms:modified xsi:type="dcterms:W3CDTF">2024-02-05T14:34:15Z</dcterms:modified>
</cp:coreProperties>
</file>