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23256" windowHeight="12456"/>
  </bookViews>
  <sheets>
    <sheet name="Sheet1" sheetId="1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8" i="1" l="1"/>
  <c r="K100" i="1"/>
  <c r="J100" i="1"/>
  <c r="H100" i="1"/>
  <c r="G100" i="1"/>
  <c r="F100" i="1"/>
  <c r="E100" i="1"/>
  <c r="I100" i="1"/>
  <c r="E94" i="1"/>
  <c r="K94" i="1"/>
  <c r="J94" i="1"/>
  <c r="I94" i="1"/>
  <c r="H94" i="1"/>
  <c r="G94" i="1"/>
  <c r="F94" i="1"/>
  <c r="I84" i="1"/>
  <c r="J84" i="1"/>
  <c r="H84" i="1"/>
</calcChain>
</file>

<file path=xl/sharedStrings.xml><?xml version="1.0" encoding="utf-8"?>
<sst xmlns="http://schemas.openxmlformats.org/spreadsheetml/2006/main" count="271" uniqueCount="41">
  <si>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</si>
  <si>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</si>
  <si>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</si>
  <si>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</si>
  <si>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</si>
  <si>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</si>
  <si>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</si>
  <si>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</si>
  <si>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</si>
  <si>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</si>
  <si>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</si>
  <si>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</si>
  <si>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</si>
  <si>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</si>
  <si>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</si>
  <si>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</si>
  <si>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</si>
  <si>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</si>
  <si>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</si>
  <si>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</si>
  <si>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</si>
  <si>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</si>
  <si>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</si>
  <si>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a) Import the provided sales data into an Excel workbook</t>
  </si>
  <si>
    <t>Total</t>
  </si>
  <si>
    <t>b) Calculate the total sales of 3 months</t>
  </si>
  <si>
    <t>c) Calculate total sales in every region and make a table with region and its corresponding 
total sales and visualize with a pie chart.</t>
  </si>
  <si>
    <t>Column1</t>
  </si>
  <si>
    <t>Column2</t>
  </si>
  <si>
    <t>Column3</t>
  </si>
  <si>
    <t>Column4</t>
  </si>
  <si>
    <t>Column5</t>
  </si>
  <si>
    <t>Column6</t>
  </si>
  <si>
    <t>Column7</t>
  </si>
  <si>
    <t>Row Labels</t>
  </si>
  <si>
    <t>Grand Total</t>
  </si>
  <si>
    <t>Sum of Total Sales (BDT)</t>
  </si>
  <si>
    <t>d) Make pivot table and pivot chart with Product and Total sales.</t>
  </si>
  <si>
    <t>e) Calculate the total number of smartphones sold by “Arif Hossain”.</t>
  </si>
  <si>
    <t>Total number of Smart Phones</t>
  </si>
  <si>
    <t>Sales report of Sony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</si>
</sst>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BDT]\ * #,##0_);_([$BDT]\ * \(#,##0\);_([$BDT]\ * &quot;-&quot;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rgb="FFFFFF00"/>
      <name val="Times New Roman"/>
      <family val="1"/>
    </font>
    <font>
      <b/>
      <i/>
      <u val="double"/>
      <sz val="14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b/>
      <i/>
      <u val="double"/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theme="0"/>
      <name val="Times New Roman"/>
      <family val="1"/>
    </font>
    <font>
      <b/>
      <i/>
      <sz val="18"/>
      <color theme="0"/>
      <name val="Times New Roman"/>
      <family val="1"/>
    </font>
    <font>
      <b/>
      <i/>
      <u val="double"/>
      <sz val="1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7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2" fillId="0" borderId="0" xfId="0" applyFont="1" applyAlignment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5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left"/>
    </xf>
    <xf numFmtId="164" fontId="13" fillId="3" borderId="1" xfId="0" applyNumberFormat="1" applyFont="1" applyFill="1" applyBorder="1"/>
    <xf numFmtId="0" fontId="16" fillId="3" borderId="1" xfId="0" applyFont="1" applyFill="1" applyBorder="1" applyAlignment="1">
      <alignment horizontal="center" vertical="center" wrapText="1"/>
    </xf>
    <xf numFmtId="164" fontId="16" fillId="3" borderId="1" xfId="1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numFmt numFmtId="164" formatCode="_([$BDT]\ * #,##0_);_([$BDT]\ * \(#,##0\);_([$BDT]\ * &quot;-&quot;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Analysis</a:t>
            </a:r>
          </a:p>
        </c:rich>
      </c:tx>
      <c:layout>
        <c:manualLayout>
          <c:xMode val="edge"/>
          <c:yMode val="edge"/>
          <c:x val="0.39753551865799386"/>
          <c:y val="6.5134111228267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278494726091282"/>
          <c:y val="0.11606453207880861"/>
          <c:w val="0.41150146331304704"/>
          <c:h val="0.79307579026562003"/>
        </c:manualLayout>
      </c:layout>
      <c:pieChart>
        <c:varyColors val="1"/>
        <c:ser>
          <c:idx val="0"/>
          <c:order val="0"/>
          <c:explosion val="1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Sheet1!$E$99:$J$99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Khulna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Sheet1!$E$100:$J$100</c:f>
              <c:numCache>
                <c:formatCode>_([$BDT]\ * #,##0_);_([$BDT]\ * \(#,##0\);_([$BDT]\ * "-"_);_(@_)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4660000</c:v>
                </c:pt>
                <c:pt idx="5">
                  <c:v>5850000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6D-4C40-9699-53D0014F5E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690283</xdr:colOff>
      <xdr:row>101</xdr:row>
      <xdr:rowOff>44823</xdr:rowOff>
    </xdr:from>
    <xdr:to>
      <xdr:col>9</xdr:col>
      <xdr:colOff>878542</xdr:colOff>
      <xdr:row>122</xdr:row>
      <xdr:rowOff>192740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A9C61F66-17B8-4940-84DD-C31BA765B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o/AppData/Local/Microsoft/Windows/INetCache/IE/HENVL3AS/project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43.82132638889" createdVersion="6" refreshedVersion="6" minRefreshableVersion="3" recordCount="76">
  <cacheSource type="worksheet">
    <worksheetSource ref="D7:J83" sheet="Sheet1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33:G13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 numFmtId="164"/>
  </dataFields>
  <formats count="27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3" type="button" dataOnly="0" labelOnly="1" outline="0" axis="axisRow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outline="0" collapsedLevelsAreSubtotals="1" fieldPosition="0"/>
    </format>
    <format dxfId="19">
      <pivotArea field="3" type="button" dataOnly="0" labelOnly="1" outline="0" axis="axisRow" fieldPosition="0"/>
    </format>
    <format dxfId="18">
      <pivotArea dataOnly="0" labelOnly="1" outline="0" axis="axisValues" fieldPosition="0"/>
    </format>
    <format dxfId="17">
      <pivotArea field="3" type="button" dataOnly="0" labelOnly="1" outline="0" axis="axisRow" fieldPosition="0"/>
    </format>
    <format dxfId="16">
      <pivotArea dataOnly="0" labelOnly="1" outline="0" axis="axisValues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E92:K94" totalsRowShown="0" headerRowDxfId="11" dataDxfId="9" headerRowBorderDxfId="10" tableBorderDxfId="8" totalsRowBorderDxfId="7">
  <autoFilter ref="E92:K94"/>
  <tableColumns count="7">
    <tableColumn id="1" name="Column1" dataDxfId="6"/>
    <tableColumn id="2" name="Column2" dataDxfId="5"/>
    <tableColumn id="3" name="Column3" dataDxfId="4"/>
    <tableColumn id="4" name="Column4" dataDxfId="3"/>
    <tableColumn id="5" name="Column5" dataDxfId="2"/>
    <tableColumn id="6" name="Column6" dataDxfId="1"/>
    <tableColumn id="7" name="Column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149"/>
  <sheetViews>
    <sheetView tabSelected="1" zoomScale="85" zoomScaleNormal="85" workbookViewId="0">
      <selection activeCell="K15" sqref="K15"/>
    </sheetView>
  </sheetViews>
  <sheetFormatPr defaultRowHeight="15.6" x14ac:dyDescent="0.3"/>
  <cols>
    <col min="1" max="3" width="8.88671875" style="1"/>
    <col min="4" max="4" width="12.109375" style="1" customWidth="1"/>
    <col min="5" max="5" width="19.44140625" style="1" bestFit="1" customWidth="1"/>
    <col min="6" max="6" width="21.5546875" style="1" customWidth="1"/>
    <col min="7" max="7" width="33" style="1" customWidth="1"/>
    <col min="8" max="8" width="19.44140625" style="1" bestFit="1" customWidth="1"/>
    <col min="9" max="9" width="25.44140625" style="1" bestFit="1" customWidth="1"/>
    <col min="10" max="10" width="27.21875" style="1" bestFit="1" customWidth="1"/>
    <col min="11" max="11" width="21.77734375" style="1" bestFit="1" customWidth="1"/>
    <col min="12" max="12" width="8.88671875" style="1"/>
    <col min="13" max="13" width="13.44140625" style="1" bestFit="1" customWidth="1"/>
    <col min="14" max="14" width="23" style="1" bestFit="1" customWidth="1"/>
    <col min="15" max="16384" width="8.88671875" style="1"/>
  </cols>
  <sheetData>
    <row r="2" spans="3:15" x14ac:dyDescent="0.3">
      <c r="C2" s="32" t="s">
        <v>23</v>
      </c>
      <c r="D2" s="32"/>
      <c r="E2" s="32"/>
      <c r="F2" s="32"/>
      <c r="G2" s="32"/>
      <c r="H2" s="32"/>
      <c r="I2" s="32"/>
      <c r="J2" s="32"/>
      <c r="K2" s="32"/>
      <c r="L2" s="32"/>
    </row>
    <row r="3" spans="3:15" x14ac:dyDescent="0.3">
      <c r="C3" s="32"/>
      <c r="D3" s="32"/>
      <c r="E3" s="32"/>
      <c r="F3" s="32"/>
      <c r="G3" s="32"/>
      <c r="H3" s="32"/>
      <c r="I3" s="32"/>
      <c r="J3" s="32"/>
      <c r="K3" s="32"/>
      <c r="L3" s="32"/>
    </row>
    <row r="5" spans="3:15" x14ac:dyDescent="0.3">
      <c r="D5" s="31" t="s">
        <v>40</v>
      </c>
      <c r="E5" s="31"/>
      <c r="F5" s="31"/>
      <c r="G5" s="31"/>
      <c r="H5" s="31"/>
      <c r="I5" s="31"/>
      <c r="J5" s="31"/>
    </row>
    <row r="6" spans="3:15" x14ac:dyDescent="0.3">
      <c r="D6" s="31"/>
      <c r="E6" s="31"/>
      <c r="F6" s="31"/>
      <c r="G6" s="31"/>
      <c r="H6" s="31"/>
      <c r="I6" s="31"/>
      <c r="J6" s="31"/>
    </row>
    <row r="7" spans="3:15" x14ac:dyDescent="0.3">
      <c r="D7" s="14" t="s">
        <v>0</v>
      </c>
      <c r="E7" s="14" t="s">
        <v>1</v>
      </c>
      <c r="F7" s="14" t="s">
        <v>2</v>
      </c>
      <c r="G7" s="14" t="s">
        <v>3</v>
      </c>
      <c r="H7" s="14" t="s">
        <v>4</v>
      </c>
      <c r="I7" s="14" t="s">
        <v>5</v>
      </c>
      <c r="J7" s="14" t="s">
        <v>6</v>
      </c>
    </row>
    <row r="8" spans="3:15" x14ac:dyDescent="0.3">
      <c r="D8" s="15">
        <v>45296</v>
      </c>
      <c r="E8" s="16" t="s">
        <v>7</v>
      </c>
      <c r="F8" s="16" t="s">
        <v>8</v>
      </c>
      <c r="G8" s="16" t="s">
        <v>9</v>
      </c>
      <c r="H8" s="16">
        <v>5</v>
      </c>
      <c r="I8" s="16">
        <v>70000</v>
      </c>
      <c r="J8" s="16">
        <v>350000</v>
      </c>
    </row>
    <row r="9" spans="3:15" x14ac:dyDescent="0.3">
      <c r="D9" s="15">
        <v>45297</v>
      </c>
      <c r="E9" s="16" t="s">
        <v>10</v>
      </c>
      <c r="F9" s="16" t="s">
        <v>11</v>
      </c>
      <c r="G9" s="16" t="s">
        <v>12</v>
      </c>
      <c r="H9" s="16">
        <v>10</v>
      </c>
      <c r="I9" s="16">
        <v>50000</v>
      </c>
      <c r="J9" s="16">
        <v>500000</v>
      </c>
    </row>
    <row r="10" spans="3:15" x14ac:dyDescent="0.3">
      <c r="D10" s="15">
        <v>45298</v>
      </c>
      <c r="E10" s="16" t="s">
        <v>13</v>
      </c>
      <c r="F10" s="16" t="s">
        <v>14</v>
      </c>
      <c r="G10" s="16" t="s">
        <v>15</v>
      </c>
      <c r="H10" s="16">
        <v>7</v>
      </c>
      <c r="I10" s="16">
        <v>20000</v>
      </c>
      <c r="J10" s="16">
        <v>140000</v>
      </c>
    </row>
    <row r="11" spans="3:15" x14ac:dyDescent="0.3">
      <c r="D11" s="15">
        <v>45299</v>
      </c>
      <c r="E11" s="16" t="s">
        <v>16</v>
      </c>
      <c r="F11" s="16" t="s">
        <v>17</v>
      </c>
      <c r="G11" s="16" t="s">
        <v>18</v>
      </c>
      <c r="H11" s="16">
        <v>15</v>
      </c>
      <c r="I11" s="16">
        <v>30000</v>
      </c>
      <c r="J11" s="16">
        <v>450000</v>
      </c>
    </row>
    <row r="12" spans="3:15" x14ac:dyDescent="0.3">
      <c r="D12" s="15">
        <v>45300</v>
      </c>
      <c r="E12" s="16" t="s">
        <v>19</v>
      </c>
      <c r="F12" s="16" t="s">
        <v>20</v>
      </c>
      <c r="G12" s="16" t="s">
        <v>9</v>
      </c>
      <c r="H12" s="16">
        <v>3</v>
      </c>
      <c r="I12" s="16">
        <v>70000</v>
      </c>
      <c r="J12" s="16">
        <v>210000</v>
      </c>
    </row>
    <row r="13" spans="3:15" x14ac:dyDescent="0.3">
      <c r="D13" s="15">
        <v>45301</v>
      </c>
      <c r="E13" s="16" t="s">
        <v>21</v>
      </c>
      <c r="F13" s="16" t="s">
        <v>22</v>
      </c>
      <c r="G13" s="16" t="s">
        <v>12</v>
      </c>
      <c r="H13" s="16">
        <v>6</v>
      </c>
      <c r="I13" s="16">
        <v>50000</v>
      </c>
      <c r="J13" s="16">
        <v>300000</v>
      </c>
    </row>
    <row r="14" spans="3:15" x14ac:dyDescent="0.3">
      <c r="D14" s="15">
        <v>45302</v>
      </c>
      <c r="E14" s="16" t="s">
        <v>10</v>
      </c>
      <c r="F14" s="16" t="s">
        <v>14</v>
      </c>
      <c r="G14" s="16" t="s">
        <v>15</v>
      </c>
      <c r="H14" s="16">
        <v>4</v>
      </c>
      <c r="I14" s="16">
        <v>20000</v>
      </c>
      <c r="J14" s="16">
        <v>80000</v>
      </c>
    </row>
    <row r="15" spans="3:15" x14ac:dyDescent="0.3">
      <c r="D15" s="15">
        <v>45303</v>
      </c>
      <c r="E15" s="16" t="s">
        <v>13</v>
      </c>
      <c r="F15" s="16" t="s">
        <v>17</v>
      </c>
      <c r="G15" s="16" t="s">
        <v>18</v>
      </c>
      <c r="H15" s="16">
        <v>10</v>
      </c>
      <c r="I15" s="16">
        <v>30000</v>
      </c>
      <c r="J15" s="16">
        <v>300000</v>
      </c>
    </row>
    <row r="16" spans="3:15" x14ac:dyDescent="0.3">
      <c r="D16" s="15">
        <v>45304</v>
      </c>
      <c r="E16" s="16" t="s">
        <v>7</v>
      </c>
      <c r="F16" s="16" t="s">
        <v>8</v>
      </c>
      <c r="G16" s="16" t="s">
        <v>9</v>
      </c>
      <c r="H16" s="16">
        <v>8</v>
      </c>
      <c r="I16" s="16">
        <v>70000</v>
      </c>
      <c r="J16" s="16">
        <v>560000</v>
      </c>
      <c r="O16"/>
    </row>
    <row r="17" spans="4:15" x14ac:dyDescent="0.3">
      <c r="D17" s="15">
        <v>45305</v>
      </c>
      <c r="E17" s="16" t="s">
        <v>19</v>
      </c>
      <c r="F17" s="16" t="s">
        <v>8</v>
      </c>
      <c r="G17" s="16" t="s">
        <v>12</v>
      </c>
      <c r="H17" s="16">
        <v>12</v>
      </c>
      <c r="I17" s="16">
        <v>50000</v>
      </c>
      <c r="J17" s="16">
        <v>600000</v>
      </c>
      <c r="O17"/>
    </row>
    <row r="18" spans="4:15" x14ac:dyDescent="0.3">
      <c r="D18" s="15">
        <v>45306</v>
      </c>
      <c r="E18" s="16" t="s">
        <v>21</v>
      </c>
      <c r="F18" s="16" t="s">
        <v>11</v>
      </c>
      <c r="G18" s="16" t="s">
        <v>15</v>
      </c>
      <c r="H18" s="16">
        <v>9</v>
      </c>
      <c r="I18" s="16">
        <v>20000</v>
      </c>
      <c r="J18" s="16">
        <v>180000</v>
      </c>
      <c r="O18"/>
    </row>
    <row r="19" spans="4:15" x14ac:dyDescent="0.3">
      <c r="D19" s="15">
        <v>45307</v>
      </c>
      <c r="E19" s="16" t="s">
        <v>10</v>
      </c>
      <c r="F19" s="16" t="s">
        <v>14</v>
      </c>
      <c r="G19" s="16" t="s">
        <v>18</v>
      </c>
      <c r="H19" s="16">
        <v>5</v>
      </c>
      <c r="I19" s="16">
        <v>30000</v>
      </c>
      <c r="J19" s="16">
        <v>150000</v>
      </c>
      <c r="O19"/>
    </row>
    <row r="20" spans="4:15" x14ac:dyDescent="0.3">
      <c r="D20" s="15">
        <v>45308</v>
      </c>
      <c r="E20" s="16" t="s">
        <v>13</v>
      </c>
      <c r="F20" s="16" t="s">
        <v>17</v>
      </c>
      <c r="G20" s="16" t="s">
        <v>9</v>
      </c>
      <c r="H20" s="16">
        <v>11</v>
      </c>
      <c r="I20" s="16">
        <v>70000</v>
      </c>
      <c r="J20" s="16">
        <v>770000</v>
      </c>
      <c r="O20"/>
    </row>
    <row r="21" spans="4:15" x14ac:dyDescent="0.3">
      <c r="D21" s="15">
        <v>45309</v>
      </c>
      <c r="E21" s="16" t="s">
        <v>16</v>
      </c>
      <c r="F21" s="16" t="s">
        <v>20</v>
      </c>
      <c r="G21" s="16" t="s">
        <v>12</v>
      </c>
      <c r="H21" s="16">
        <v>7</v>
      </c>
      <c r="I21" s="16">
        <v>50000</v>
      </c>
      <c r="J21" s="16">
        <v>350000</v>
      </c>
      <c r="O21"/>
    </row>
    <row r="22" spans="4:15" x14ac:dyDescent="0.3">
      <c r="D22" s="15">
        <v>45310</v>
      </c>
      <c r="E22" s="16" t="s">
        <v>19</v>
      </c>
      <c r="F22" s="16" t="s">
        <v>22</v>
      </c>
      <c r="G22" s="16" t="s">
        <v>15</v>
      </c>
      <c r="H22" s="16">
        <v>6</v>
      </c>
      <c r="I22" s="16">
        <v>20000</v>
      </c>
      <c r="J22" s="16">
        <v>120000</v>
      </c>
      <c r="M22"/>
      <c r="N22"/>
      <c r="O22"/>
    </row>
    <row r="23" spans="4:15" x14ac:dyDescent="0.3">
      <c r="D23" s="15">
        <v>45311</v>
      </c>
      <c r="E23" s="16" t="s">
        <v>21</v>
      </c>
      <c r="F23" s="16" t="s">
        <v>14</v>
      </c>
      <c r="G23" s="16" t="s">
        <v>18</v>
      </c>
      <c r="H23" s="16">
        <v>13</v>
      </c>
      <c r="I23" s="16">
        <v>30000</v>
      </c>
      <c r="J23" s="16">
        <v>390000</v>
      </c>
      <c r="M23"/>
      <c r="N23"/>
      <c r="O23"/>
    </row>
    <row r="24" spans="4:15" x14ac:dyDescent="0.3">
      <c r="D24" s="15">
        <v>45312</v>
      </c>
      <c r="E24" s="16" t="s">
        <v>7</v>
      </c>
      <c r="F24" s="16" t="s">
        <v>17</v>
      </c>
      <c r="G24" s="16" t="s">
        <v>9</v>
      </c>
      <c r="H24" s="16">
        <v>9</v>
      </c>
      <c r="I24" s="16">
        <v>70000</v>
      </c>
      <c r="J24" s="16">
        <v>630000</v>
      </c>
      <c r="M24"/>
      <c r="N24"/>
      <c r="O24"/>
    </row>
    <row r="25" spans="4:15" x14ac:dyDescent="0.3">
      <c r="D25" s="15">
        <v>45313</v>
      </c>
      <c r="E25" s="16" t="s">
        <v>13</v>
      </c>
      <c r="F25" s="16" t="s">
        <v>20</v>
      </c>
      <c r="G25" s="16" t="s">
        <v>12</v>
      </c>
      <c r="H25" s="16">
        <v>8</v>
      </c>
      <c r="I25" s="16">
        <v>50000</v>
      </c>
      <c r="J25" s="16">
        <v>400000</v>
      </c>
      <c r="M25"/>
      <c r="N25"/>
      <c r="O25"/>
    </row>
    <row r="26" spans="4:15" x14ac:dyDescent="0.3">
      <c r="D26" s="15">
        <v>45314</v>
      </c>
      <c r="E26" s="16" t="s">
        <v>16</v>
      </c>
      <c r="F26" s="16" t="s">
        <v>22</v>
      </c>
      <c r="G26" s="16" t="s">
        <v>15</v>
      </c>
      <c r="H26" s="16">
        <v>14</v>
      </c>
      <c r="I26" s="16">
        <v>20000</v>
      </c>
      <c r="J26" s="16">
        <v>280000</v>
      </c>
      <c r="M26"/>
      <c r="N26"/>
      <c r="O26"/>
    </row>
    <row r="27" spans="4:15" x14ac:dyDescent="0.3">
      <c r="D27" s="15">
        <v>45315</v>
      </c>
      <c r="E27" s="16" t="s">
        <v>19</v>
      </c>
      <c r="F27" s="16" t="s">
        <v>14</v>
      </c>
      <c r="G27" s="16" t="s">
        <v>18</v>
      </c>
      <c r="H27" s="16">
        <v>7</v>
      </c>
      <c r="I27" s="16">
        <v>30000</v>
      </c>
      <c r="J27" s="16">
        <v>210000</v>
      </c>
      <c r="M27"/>
      <c r="N27"/>
      <c r="O27"/>
    </row>
    <row r="28" spans="4:15" x14ac:dyDescent="0.3">
      <c r="D28" s="15">
        <v>45316</v>
      </c>
      <c r="E28" s="16" t="s">
        <v>21</v>
      </c>
      <c r="F28" s="16" t="s">
        <v>17</v>
      </c>
      <c r="G28" s="16" t="s">
        <v>9</v>
      </c>
      <c r="H28" s="16">
        <v>10</v>
      </c>
      <c r="I28" s="16">
        <v>70000</v>
      </c>
      <c r="J28" s="16">
        <v>700000</v>
      </c>
      <c r="M28"/>
      <c r="N28"/>
      <c r="O28"/>
    </row>
    <row r="29" spans="4:15" x14ac:dyDescent="0.3">
      <c r="D29" s="15">
        <v>45317</v>
      </c>
      <c r="E29" s="16" t="s">
        <v>10</v>
      </c>
      <c r="F29" s="16" t="s">
        <v>8</v>
      </c>
      <c r="G29" s="16" t="s">
        <v>12</v>
      </c>
      <c r="H29" s="16">
        <v>5</v>
      </c>
      <c r="I29" s="16">
        <v>50000</v>
      </c>
      <c r="J29" s="16">
        <v>250000</v>
      </c>
      <c r="M29"/>
      <c r="N29"/>
      <c r="O29"/>
    </row>
    <row r="30" spans="4:15" x14ac:dyDescent="0.3">
      <c r="D30" s="15">
        <v>45318</v>
      </c>
      <c r="E30" s="16" t="s">
        <v>7</v>
      </c>
      <c r="F30" s="16" t="s">
        <v>11</v>
      </c>
      <c r="G30" s="16" t="s">
        <v>15</v>
      </c>
      <c r="H30" s="16">
        <v>8</v>
      </c>
      <c r="I30" s="16">
        <v>20000</v>
      </c>
      <c r="J30" s="16">
        <v>160000</v>
      </c>
      <c r="M30"/>
      <c r="N30"/>
      <c r="O30"/>
    </row>
    <row r="31" spans="4:15" x14ac:dyDescent="0.3">
      <c r="D31" s="15">
        <v>45319</v>
      </c>
      <c r="E31" s="16" t="s">
        <v>16</v>
      </c>
      <c r="F31" s="16" t="s">
        <v>14</v>
      </c>
      <c r="G31" s="16" t="s">
        <v>18</v>
      </c>
      <c r="H31" s="16">
        <v>6</v>
      </c>
      <c r="I31" s="16">
        <v>30000</v>
      </c>
      <c r="J31" s="16">
        <v>180000</v>
      </c>
      <c r="M31"/>
      <c r="N31"/>
      <c r="O31"/>
    </row>
    <row r="32" spans="4:15" x14ac:dyDescent="0.3">
      <c r="D32" s="15">
        <v>45320</v>
      </c>
      <c r="E32" s="16" t="s">
        <v>19</v>
      </c>
      <c r="F32" s="16" t="s">
        <v>17</v>
      </c>
      <c r="G32" s="16" t="s">
        <v>9</v>
      </c>
      <c r="H32" s="16">
        <v>7</v>
      </c>
      <c r="I32" s="16">
        <v>70000</v>
      </c>
      <c r="J32" s="16">
        <v>490000</v>
      </c>
      <c r="M32"/>
      <c r="N32"/>
      <c r="O32"/>
    </row>
    <row r="33" spans="4:15" x14ac:dyDescent="0.3">
      <c r="D33" s="15">
        <v>45323</v>
      </c>
      <c r="E33" s="16" t="s">
        <v>21</v>
      </c>
      <c r="F33" s="16" t="s">
        <v>20</v>
      </c>
      <c r="G33" s="16" t="s">
        <v>9</v>
      </c>
      <c r="H33" s="16">
        <v>8</v>
      </c>
      <c r="I33" s="16">
        <v>70000</v>
      </c>
      <c r="J33" s="16">
        <v>560000</v>
      </c>
      <c r="M33"/>
      <c r="N33"/>
      <c r="O33"/>
    </row>
    <row r="34" spans="4:15" x14ac:dyDescent="0.3">
      <c r="D34" s="15">
        <v>45324</v>
      </c>
      <c r="E34" s="16" t="s">
        <v>10</v>
      </c>
      <c r="F34" s="16" t="s">
        <v>22</v>
      </c>
      <c r="G34" s="16" t="s">
        <v>12</v>
      </c>
      <c r="H34" s="16">
        <v>6</v>
      </c>
      <c r="I34" s="16">
        <v>50000</v>
      </c>
      <c r="J34" s="16">
        <v>300000</v>
      </c>
    </row>
    <row r="35" spans="4:15" x14ac:dyDescent="0.3">
      <c r="D35" s="15">
        <v>45325</v>
      </c>
      <c r="E35" s="16" t="s">
        <v>13</v>
      </c>
      <c r="F35" s="16" t="s">
        <v>14</v>
      </c>
      <c r="G35" s="16" t="s">
        <v>15</v>
      </c>
      <c r="H35" s="16">
        <v>10</v>
      </c>
      <c r="I35" s="16">
        <v>20000</v>
      </c>
      <c r="J35" s="16">
        <v>200000</v>
      </c>
    </row>
    <row r="36" spans="4:15" x14ac:dyDescent="0.3">
      <c r="D36" s="15">
        <v>45326</v>
      </c>
      <c r="E36" s="16" t="s">
        <v>16</v>
      </c>
      <c r="F36" s="16" t="s">
        <v>8</v>
      </c>
      <c r="G36" s="16" t="s">
        <v>18</v>
      </c>
      <c r="H36" s="16">
        <v>20</v>
      </c>
      <c r="I36" s="16">
        <v>30000</v>
      </c>
      <c r="J36" s="16">
        <v>600000</v>
      </c>
    </row>
    <row r="37" spans="4:15" x14ac:dyDescent="0.3">
      <c r="D37" s="15">
        <v>45327</v>
      </c>
      <c r="E37" s="16" t="s">
        <v>7</v>
      </c>
      <c r="F37" s="16" t="s">
        <v>20</v>
      </c>
      <c r="G37" s="16" t="s">
        <v>9</v>
      </c>
      <c r="H37" s="16">
        <v>4</v>
      </c>
      <c r="I37" s="16">
        <v>70000</v>
      </c>
      <c r="J37" s="16">
        <v>280000</v>
      </c>
    </row>
    <row r="38" spans="4:15" x14ac:dyDescent="0.3">
      <c r="D38" s="15">
        <v>45328</v>
      </c>
      <c r="E38" s="16" t="s">
        <v>21</v>
      </c>
      <c r="F38" s="16" t="s">
        <v>22</v>
      </c>
      <c r="G38" s="16" t="s">
        <v>12</v>
      </c>
      <c r="H38" s="16">
        <v>9</v>
      </c>
      <c r="I38" s="16">
        <v>50000</v>
      </c>
      <c r="J38" s="16">
        <v>450000</v>
      </c>
    </row>
    <row r="39" spans="4:15" x14ac:dyDescent="0.3">
      <c r="D39" s="15">
        <v>45329</v>
      </c>
      <c r="E39" s="16" t="s">
        <v>10</v>
      </c>
      <c r="F39" s="16" t="s">
        <v>20</v>
      </c>
      <c r="G39" s="16" t="s">
        <v>15</v>
      </c>
      <c r="H39" s="16">
        <v>5</v>
      </c>
      <c r="I39" s="16">
        <v>20000</v>
      </c>
      <c r="J39" s="16">
        <v>100000</v>
      </c>
    </row>
    <row r="40" spans="4:15" x14ac:dyDescent="0.3">
      <c r="D40" s="15">
        <v>45330</v>
      </c>
      <c r="E40" s="16" t="s">
        <v>7</v>
      </c>
      <c r="F40" s="16" t="s">
        <v>22</v>
      </c>
      <c r="G40" s="16" t="s">
        <v>18</v>
      </c>
      <c r="H40" s="16">
        <v>15</v>
      </c>
      <c r="I40" s="16">
        <v>30000</v>
      </c>
      <c r="J40" s="16">
        <v>450000</v>
      </c>
    </row>
    <row r="41" spans="4:15" x14ac:dyDescent="0.3">
      <c r="D41" s="15">
        <v>45331</v>
      </c>
      <c r="E41" s="16" t="s">
        <v>16</v>
      </c>
      <c r="F41" s="16" t="s">
        <v>14</v>
      </c>
      <c r="G41" s="16" t="s">
        <v>9</v>
      </c>
      <c r="H41" s="16">
        <v>7</v>
      </c>
      <c r="I41" s="16">
        <v>70000</v>
      </c>
      <c r="J41" s="16">
        <v>490000</v>
      </c>
    </row>
    <row r="42" spans="4:15" x14ac:dyDescent="0.3">
      <c r="D42" s="15">
        <v>45332</v>
      </c>
      <c r="E42" s="16" t="s">
        <v>19</v>
      </c>
      <c r="F42" s="16" t="s">
        <v>17</v>
      </c>
      <c r="G42" s="16" t="s">
        <v>12</v>
      </c>
      <c r="H42" s="16">
        <v>11</v>
      </c>
      <c r="I42" s="16">
        <v>50000</v>
      </c>
      <c r="J42" s="16">
        <v>550000</v>
      </c>
    </row>
    <row r="43" spans="4:15" x14ac:dyDescent="0.3">
      <c r="D43" s="15">
        <v>45333</v>
      </c>
      <c r="E43" s="16" t="s">
        <v>21</v>
      </c>
      <c r="F43" s="16" t="s">
        <v>8</v>
      </c>
      <c r="G43" s="16" t="s">
        <v>15</v>
      </c>
      <c r="H43" s="16">
        <v>12</v>
      </c>
      <c r="I43" s="16">
        <v>20000</v>
      </c>
      <c r="J43" s="16">
        <v>240000</v>
      </c>
    </row>
    <row r="44" spans="4:15" x14ac:dyDescent="0.3">
      <c r="D44" s="15">
        <v>45334</v>
      </c>
      <c r="E44" s="16" t="s">
        <v>10</v>
      </c>
      <c r="F44" s="16" t="s">
        <v>8</v>
      </c>
      <c r="G44" s="16" t="s">
        <v>18</v>
      </c>
      <c r="H44" s="16">
        <v>10</v>
      </c>
      <c r="I44" s="16">
        <v>30000</v>
      </c>
      <c r="J44" s="16">
        <v>300000</v>
      </c>
    </row>
    <row r="45" spans="4:15" x14ac:dyDescent="0.3">
      <c r="D45" s="15">
        <v>45335</v>
      </c>
      <c r="E45" s="16" t="s">
        <v>13</v>
      </c>
      <c r="F45" s="16" t="s">
        <v>11</v>
      </c>
      <c r="G45" s="16" t="s">
        <v>9</v>
      </c>
      <c r="H45" s="16">
        <v>9</v>
      </c>
      <c r="I45" s="16">
        <v>70000</v>
      </c>
      <c r="J45" s="16">
        <v>630000</v>
      </c>
    </row>
    <row r="46" spans="4:15" x14ac:dyDescent="0.3">
      <c r="D46" s="15">
        <v>45336</v>
      </c>
      <c r="E46" s="16" t="s">
        <v>16</v>
      </c>
      <c r="F46" s="16" t="s">
        <v>14</v>
      </c>
      <c r="G46" s="16" t="s">
        <v>12</v>
      </c>
      <c r="H46" s="16">
        <v>8</v>
      </c>
      <c r="I46" s="16">
        <v>50000</v>
      </c>
      <c r="J46" s="16">
        <v>400000</v>
      </c>
    </row>
    <row r="47" spans="4:15" x14ac:dyDescent="0.3">
      <c r="D47" s="15">
        <v>45337</v>
      </c>
      <c r="E47" s="16" t="s">
        <v>19</v>
      </c>
      <c r="F47" s="16" t="s">
        <v>17</v>
      </c>
      <c r="G47" s="16" t="s">
        <v>15</v>
      </c>
      <c r="H47" s="16">
        <v>11</v>
      </c>
      <c r="I47" s="16">
        <v>20000</v>
      </c>
      <c r="J47" s="16">
        <v>220000</v>
      </c>
    </row>
    <row r="48" spans="4:15" x14ac:dyDescent="0.3">
      <c r="D48" s="15">
        <v>45338</v>
      </c>
      <c r="E48" s="16" t="s">
        <v>7</v>
      </c>
      <c r="F48" s="16" t="s">
        <v>20</v>
      </c>
      <c r="G48" s="16" t="s">
        <v>18</v>
      </c>
      <c r="H48" s="16">
        <v>14</v>
      </c>
      <c r="I48" s="16">
        <v>30000</v>
      </c>
      <c r="J48" s="16">
        <v>420000</v>
      </c>
    </row>
    <row r="49" spans="4:10" x14ac:dyDescent="0.3">
      <c r="D49" s="15">
        <v>45339</v>
      </c>
      <c r="E49" s="16" t="s">
        <v>10</v>
      </c>
      <c r="F49" s="16" t="s">
        <v>22</v>
      </c>
      <c r="G49" s="16" t="s">
        <v>9</v>
      </c>
      <c r="H49" s="16">
        <v>10</v>
      </c>
      <c r="I49" s="16">
        <v>70000</v>
      </c>
      <c r="J49" s="16">
        <v>700000</v>
      </c>
    </row>
    <row r="50" spans="4:10" x14ac:dyDescent="0.3">
      <c r="D50" s="15">
        <v>45340</v>
      </c>
      <c r="E50" s="16" t="s">
        <v>13</v>
      </c>
      <c r="F50" s="16" t="s">
        <v>14</v>
      </c>
      <c r="G50" s="16" t="s">
        <v>12</v>
      </c>
      <c r="H50" s="16">
        <v>9</v>
      </c>
      <c r="I50" s="16">
        <v>50000</v>
      </c>
      <c r="J50" s="16">
        <v>450000</v>
      </c>
    </row>
    <row r="51" spans="4:10" x14ac:dyDescent="0.3">
      <c r="D51" s="15">
        <v>45341</v>
      </c>
      <c r="E51" s="16" t="s">
        <v>16</v>
      </c>
      <c r="F51" s="16" t="s">
        <v>17</v>
      </c>
      <c r="G51" s="16" t="s">
        <v>15</v>
      </c>
      <c r="H51" s="16">
        <v>13</v>
      </c>
      <c r="I51" s="16">
        <v>20000</v>
      </c>
      <c r="J51" s="16">
        <v>260000</v>
      </c>
    </row>
    <row r="52" spans="4:10" x14ac:dyDescent="0.3">
      <c r="D52" s="15">
        <v>45342</v>
      </c>
      <c r="E52" s="16" t="s">
        <v>19</v>
      </c>
      <c r="F52" s="16" t="s">
        <v>20</v>
      </c>
      <c r="G52" s="16" t="s">
        <v>18</v>
      </c>
      <c r="H52" s="16">
        <v>8</v>
      </c>
      <c r="I52" s="16">
        <v>30000</v>
      </c>
      <c r="J52" s="16">
        <v>240000</v>
      </c>
    </row>
    <row r="53" spans="4:10" x14ac:dyDescent="0.3">
      <c r="D53" s="15">
        <v>45343</v>
      </c>
      <c r="E53" s="16" t="s">
        <v>21</v>
      </c>
      <c r="F53" s="16" t="s">
        <v>22</v>
      </c>
      <c r="G53" s="16" t="s">
        <v>9</v>
      </c>
      <c r="H53" s="16">
        <v>12</v>
      </c>
      <c r="I53" s="16">
        <v>70000</v>
      </c>
      <c r="J53" s="16">
        <v>840000</v>
      </c>
    </row>
    <row r="54" spans="4:10" x14ac:dyDescent="0.3">
      <c r="D54" s="15">
        <v>45344</v>
      </c>
      <c r="E54" s="16" t="s">
        <v>10</v>
      </c>
      <c r="F54" s="16" t="s">
        <v>14</v>
      </c>
      <c r="G54" s="16" t="s">
        <v>12</v>
      </c>
      <c r="H54" s="16">
        <v>7</v>
      </c>
      <c r="I54" s="16">
        <v>50000</v>
      </c>
      <c r="J54" s="16">
        <v>350000</v>
      </c>
    </row>
    <row r="55" spans="4:10" x14ac:dyDescent="0.3">
      <c r="D55" s="15">
        <v>45345</v>
      </c>
      <c r="E55" s="16" t="s">
        <v>13</v>
      </c>
      <c r="F55" s="16" t="s">
        <v>17</v>
      </c>
      <c r="G55" s="16" t="s">
        <v>15</v>
      </c>
      <c r="H55" s="16">
        <v>9</v>
      </c>
      <c r="I55" s="16">
        <v>20000</v>
      </c>
      <c r="J55" s="16">
        <v>180000</v>
      </c>
    </row>
    <row r="56" spans="4:10" x14ac:dyDescent="0.3">
      <c r="D56" s="15">
        <v>45346</v>
      </c>
      <c r="E56" s="16" t="s">
        <v>7</v>
      </c>
      <c r="F56" s="16" t="s">
        <v>8</v>
      </c>
      <c r="G56" s="16" t="s">
        <v>18</v>
      </c>
      <c r="H56" s="16">
        <v>12</v>
      </c>
      <c r="I56" s="16">
        <v>30000</v>
      </c>
      <c r="J56" s="16">
        <v>360000</v>
      </c>
    </row>
    <row r="57" spans="4:10" x14ac:dyDescent="0.3">
      <c r="D57" s="15">
        <v>45347</v>
      </c>
      <c r="E57" s="16" t="s">
        <v>19</v>
      </c>
      <c r="F57" s="16" t="s">
        <v>11</v>
      </c>
      <c r="G57" s="16" t="s">
        <v>9</v>
      </c>
      <c r="H57" s="16">
        <v>5</v>
      </c>
      <c r="I57" s="16">
        <v>70000</v>
      </c>
      <c r="J57" s="16">
        <v>350000</v>
      </c>
    </row>
    <row r="58" spans="4:10" x14ac:dyDescent="0.3">
      <c r="D58" s="15">
        <v>45352</v>
      </c>
      <c r="E58" s="16" t="s">
        <v>21</v>
      </c>
      <c r="F58" s="16" t="s">
        <v>8</v>
      </c>
      <c r="G58" s="16" t="s">
        <v>9</v>
      </c>
      <c r="H58" s="16">
        <v>12</v>
      </c>
      <c r="I58" s="16">
        <v>70000</v>
      </c>
      <c r="J58" s="16">
        <v>840000</v>
      </c>
    </row>
    <row r="59" spans="4:10" x14ac:dyDescent="0.3">
      <c r="D59" s="15">
        <v>45353</v>
      </c>
      <c r="E59" s="16" t="s">
        <v>10</v>
      </c>
      <c r="F59" s="16" t="s">
        <v>8</v>
      </c>
      <c r="G59" s="16" t="s">
        <v>12</v>
      </c>
      <c r="H59" s="16">
        <v>8</v>
      </c>
      <c r="I59" s="16">
        <v>50000</v>
      </c>
      <c r="J59" s="16">
        <v>400000</v>
      </c>
    </row>
    <row r="60" spans="4:10" x14ac:dyDescent="0.3">
      <c r="D60" s="15">
        <v>45354</v>
      </c>
      <c r="E60" s="16" t="s">
        <v>13</v>
      </c>
      <c r="F60" s="16" t="s">
        <v>20</v>
      </c>
      <c r="G60" s="16" t="s">
        <v>15</v>
      </c>
      <c r="H60" s="16">
        <v>7</v>
      </c>
      <c r="I60" s="16">
        <v>20000</v>
      </c>
      <c r="J60" s="16">
        <v>140000</v>
      </c>
    </row>
    <row r="61" spans="4:10" x14ac:dyDescent="0.3">
      <c r="D61" s="15">
        <v>45355</v>
      </c>
      <c r="E61" s="16" t="s">
        <v>16</v>
      </c>
      <c r="F61" s="16" t="s">
        <v>22</v>
      </c>
      <c r="G61" s="16" t="s">
        <v>18</v>
      </c>
      <c r="H61" s="16">
        <v>9</v>
      </c>
      <c r="I61" s="16">
        <v>30000</v>
      </c>
      <c r="J61" s="16">
        <v>270000</v>
      </c>
    </row>
    <row r="62" spans="4:10" x14ac:dyDescent="0.3">
      <c r="D62" s="15">
        <v>45356</v>
      </c>
      <c r="E62" s="16" t="s">
        <v>19</v>
      </c>
      <c r="F62" s="16" t="s">
        <v>20</v>
      </c>
      <c r="G62" s="16" t="s">
        <v>9</v>
      </c>
      <c r="H62" s="16">
        <v>6</v>
      </c>
      <c r="I62" s="16">
        <v>70000</v>
      </c>
      <c r="J62" s="16">
        <v>420000</v>
      </c>
    </row>
    <row r="63" spans="4:10" x14ac:dyDescent="0.3">
      <c r="D63" s="15">
        <v>45357</v>
      </c>
      <c r="E63" s="16" t="s">
        <v>7</v>
      </c>
      <c r="F63" s="16" t="s">
        <v>22</v>
      </c>
      <c r="G63" s="16" t="s">
        <v>12</v>
      </c>
      <c r="H63" s="16">
        <v>10</v>
      </c>
      <c r="I63" s="16">
        <v>50000</v>
      </c>
      <c r="J63" s="16">
        <v>500000</v>
      </c>
    </row>
    <row r="64" spans="4:10" x14ac:dyDescent="0.3">
      <c r="D64" s="15">
        <v>45358</v>
      </c>
      <c r="E64" s="16" t="s">
        <v>10</v>
      </c>
      <c r="F64" s="16" t="s">
        <v>14</v>
      </c>
      <c r="G64" s="16" t="s">
        <v>15</v>
      </c>
      <c r="H64" s="16">
        <v>8</v>
      </c>
      <c r="I64" s="16">
        <v>20000</v>
      </c>
      <c r="J64" s="16">
        <v>160000</v>
      </c>
    </row>
    <row r="65" spans="4:10" x14ac:dyDescent="0.3">
      <c r="D65" s="15">
        <v>45359</v>
      </c>
      <c r="E65" s="16" t="s">
        <v>7</v>
      </c>
      <c r="F65" s="16" t="s">
        <v>17</v>
      </c>
      <c r="G65" s="16" t="s">
        <v>18</v>
      </c>
      <c r="H65" s="16">
        <v>13</v>
      </c>
      <c r="I65" s="16">
        <v>30000</v>
      </c>
      <c r="J65" s="16">
        <v>390000</v>
      </c>
    </row>
    <row r="66" spans="4:10" x14ac:dyDescent="0.3">
      <c r="D66" s="15">
        <v>45360</v>
      </c>
      <c r="E66" s="16" t="s">
        <v>16</v>
      </c>
      <c r="F66" s="16" t="s">
        <v>8</v>
      </c>
      <c r="G66" s="16" t="s">
        <v>9</v>
      </c>
      <c r="H66" s="16">
        <v>9</v>
      </c>
      <c r="I66" s="16">
        <v>70000</v>
      </c>
      <c r="J66" s="16">
        <v>630000</v>
      </c>
    </row>
    <row r="67" spans="4:10" x14ac:dyDescent="0.3">
      <c r="D67" s="15">
        <v>45361</v>
      </c>
      <c r="E67" s="16" t="s">
        <v>19</v>
      </c>
      <c r="F67" s="16" t="s">
        <v>14</v>
      </c>
      <c r="G67" s="16" t="s">
        <v>12</v>
      </c>
      <c r="H67" s="16">
        <v>5</v>
      </c>
      <c r="I67" s="16">
        <v>50000</v>
      </c>
      <c r="J67" s="16">
        <v>250000</v>
      </c>
    </row>
    <row r="68" spans="4:10" x14ac:dyDescent="0.3">
      <c r="D68" s="15">
        <v>45362</v>
      </c>
      <c r="E68" s="16" t="s">
        <v>21</v>
      </c>
      <c r="F68" s="16" t="s">
        <v>11</v>
      </c>
      <c r="G68" s="16" t="s">
        <v>15</v>
      </c>
      <c r="H68" s="16">
        <v>11</v>
      </c>
      <c r="I68" s="16">
        <v>20000</v>
      </c>
      <c r="J68" s="16">
        <v>220000</v>
      </c>
    </row>
    <row r="69" spans="4:10" x14ac:dyDescent="0.3">
      <c r="D69" s="15">
        <v>45363</v>
      </c>
      <c r="E69" s="16" t="s">
        <v>10</v>
      </c>
      <c r="F69" s="16" t="s">
        <v>14</v>
      </c>
      <c r="G69" s="16" t="s">
        <v>18</v>
      </c>
      <c r="H69" s="16">
        <v>14</v>
      </c>
      <c r="I69" s="16">
        <v>30000</v>
      </c>
      <c r="J69" s="16">
        <v>420000</v>
      </c>
    </row>
    <row r="70" spans="4:10" x14ac:dyDescent="0.3">
      <c r="D70" s="15">
        <v>45364</v>
      </c>
      <c r="E70" s="16" t="s">
        <v>13</v>
      </c>
      <c r="F70" s="16" t="s">
        <v>17</v>
      </c>
      <c r="G70" s="16" t="s">
        <v>9</v>
      </c>
      <c r="H70" s="16">
        <v>10</v>
      </c>
      <c r="I70" s="16">
        <v>70000</v>
      </c>
      <c r="J70" s="16">
        <v>700000</v>
      </c>
    </row>
    <row r="71" spans="4:10" x14ac:dyDescent="0.3">
      <c r="D71" s="15">
        <v>45365</v>
      </c>
      <c r="E71" s="16" t="s">
        <v>16</v>
      </c>
      <c r="F71" s="16" t="s">
        <v>20</v>
      </c>
      <c r="G71" s="16" t="s">
        <v>12</v>
      </c>
      <c r="H71" s="16">
        <v>6</v>
      </c>
      <c r="I71" s="16">
        <v>50000</v>
      </c>
      <c r="J71" s="16">
        <v>300000</v>
      </c>
    </row>
    <row r="72" spans="4:10" x14ac:dyDescent="0.3">
      <c r="D72" s="15">
        <v>45366</v>
      </c>
      <c r="E72" s="16" t="s">
        <v>7</v>
      </c>
      <c r="F72" s="16" t="s">
        <v>22</v>
      </c>
      <c r="G72" s="16" t="s">
        <v>15</v>
      </c>
      <c r="H72" s="16">
        <v>8</v>
      </c>
      <c r="I72" s="16">
        <v>20000</v>
      </c>
      <c r="J72" s="16">
        <v>160000</v>
      </c>
    </row>
    <row r="73" spans="4:10" x14ac:dyDescent="0.3">
      <c r="D73" s="15">
        <v>45367</v>
      </c>
      <c r="E73" s="16" t="s">
        <v>21</v>
      </c>
      <c r="F73" s="16" t="s">
        <v>14</v>
      </c>
      <c r="G73" s="16" t="s">
        <v>18</v>
      </c>
      <c r="H73" s="16">
        <v>12</v>
      </c>
      <c r="I73" s="16">
        <v>30000</v>
      </c>
      <c r="J73" s="16">
        <v>360000</v>
      </c>
    </row>
    <row r="74" spans="4:10" x14ac:dyDescent="0.3">
      <c r="D74" s="15">
        <v>45368</v>
      </c>
      <c r="E74" s="16" t="s">
        <v>10</v>
      </c>
      <c r="F74" s="16" t="s">
        <v>17</v>
      </c>
      <c r="G74" s="16" t="s">
        <v>9</v>
      </c>
      <c r="H74" s="16">
        <v>9</v>
      </c>
      <c r="I74" s="16">
        <v>70000</v>
      </c>
      <c r="J74" s="16">
        <v>630000</v>
      </c>
    </row>
    <row r="75" spans="4:10" x14ac:dyDescent="0.3">
      <c r="D75" s="15">
        <v>45369</v>
      </c>
      <c r="E75" s="16" t="s">
        <v>7</v>
      </c>
      <c r="F75" s="16" t="s">
        <v>11</v>
      </c>
      <c r="G75" s="16" t="s">
        <v>12</v>
      </c>
      <c r="H75" s="16">
        <v>7</v>
      </c>
      <c r="I75" s="16">
        <v>50000</v>
      </c>
      <c r="J75" s="16">
        <v>350000</v>
      </c>
    </row>
    <row r="76" spans="4:10" x14ac:dyDescent="0.3">
      <c r="D76" s="15">
        <v>45370</v>
      </c>
      <c r="E76" s="16" t="s">
        <v>16</v>
      </c>
      <c r="F76" s="16" t="s">
        <v>14</v>
      </c>
      <c r="G76" s="16" t="s">
        <v>15</v>
      </c>
      <c r="H76" s="16">
        <v>14</v>
      </c>
      <c r="I76" s="16">
        <v>20000</v>
      </c>
      <c r="J76" s="16">
        <v>280000</v>
      </c>
    </row>
    <row r="77" spans="4:10" x14ac:dyDescent="0.3">
      <c r="D77" s="15">
        <v>45371</v>
      </c>
      <c r="E77" s="16" t="s">
        <v>19</v>
      </c>
      <c r="F77" s="16" t="s">
        <v>17</v>
      </c>
      <c r="G77" s="16" t="s">
        <v>18</v>
      </c>
      <c r="H77" s="16">
        <v>8</v>
      </c>
      <c r="I77" s="16">
        <v>30000</v>
      </c>
      <c r="J77" s="16">
        <v>240000</v>
      </c>
    </row>
    <row r="78" spans="4:10" x14ac:dyDescent="0.3">
      <c r="D78" s="15">
        <v>45372</v>
      </c>
      <c r="E78" s="16" t="s">
        <v>21</v>
      </c>
      <c r="F78" s="16" t="s">
        <v>20</v>
      </c>
      <c r="G78" s="16" t="s">
        <v>9</v>
      </c>
      <c r="H78" s="16">
        <v>11</v>
      </c>
      <c r="I78" s="16">
        <v>70000</v>
      </c>
      <c r="J78" s="16">
        <v>770000</v>
      </c>
    </row>
    <row r="79" spans="4:10" x14ac:dyDescent="0.3">
      <c r="D79" s="15">
        <v>45373</v>
      </c>
      <c r="E79" s="16" t="s">
        <v>7</v>
      </c>
      <c r="F79" s="16" t="s">
        <v>22</v>
      </c>
      <c r="G79" s="16" t="s">
        <v>12</v>
      </c>
      <c r="H79" s="16">
        <v>5</v>
      </c>
      <c r="I79" s="16">
        <v>50000</v>
      </c>
      <c r="J79" s="16">
        <v>250000</v>
      </c>
    </row>
    <row r="80" spans="4:10" x14ac:dyDescent="0.3">
      <c r="D80" s="15">
        <v>45374</v>
      </c>
      <c r="E80" s="16" t="s">
        <v>13</v>
      </c>
      <c r="F80" s="16" t="s">
        <v>14</v>
      </c>
      <c r="G80" s="16" t="s">
        <v>15</v>
      </c>
      <c r="H80" s="16">
        <v>10</v>
      </c>
      <c r="I80" s="16">
        <v>20000</v>
      </c>
      <c r="J80" s="16">
        <v>200000</v>
      </c>
    </row>
    <row r="81" spans="1:11" x14ac:dyDescent="0.3">
      <c r="D81" s="15">
        <v>45375</v>
      </c>
      <c r="E81" s="16" t="s">
        <v>16</v>
      </c>
      <c r="F81" s="16" t="s">
        <v>17</v>
      </c>
      <c r="G81" s="16" t="s">
        <v>18</v>
      </c>
      <c r="H81" s="16">
        <v>9</v>
      </c>
      <c r="I81" s="16">
        <v>30000</v>
      </c>
      <c r="J81" s="16">
        <v>270000</v>
      </c>
    </row>
    <row r="82" spans="1:11" x14ac:dyDescent="0.3">
      <c r="D82" s="15">
        <v>45376</v>
      </c>
      <c r="E82" s="16" t="s">
        <v>19</v>
      </c>
      <c r="F82" s="16" t="s">
        <v>22</v>
      </c>
      <c r="G82" s="16" t="s">
        <v>9</v>
      </c>
      <c r="H82" s="16">
        <v>10</v>
      </c>
      <c r="I82" s="16">
        <v>70000</v>
      </c>
      <c r="J82" s="16">
        <v>700000</v>
      </c>
    </row>
    <row r="83" spans="1:11" x14ac:dyDescent="0.3">
      <c r="D83" s="15">
        <v>45381</v>
      </c>
      <c r="E83" s="16" t="s">
        <v>7</v>
      </c>
      <c r="F83" s="16" t="s">
        <v>17</v>
      </c>
      <c r="G83" s="16" t="s">
        <v>18</v>
      </c>
      <c r="H83" s="16">
        <v>5</v>
      </c>
      <c r="I83" s="16">
        <v>30000</v>
      </c>
      <c r="J83" s="16">
        <v>150000</v>
      </c>
    </row>
    <row r="84" spans="1:11" ht="36.6" customHeight="1" x14ac:dyDescent="0.3">
      <c r="A84" s="34" t="s">
        <v>25</v>
      </c>
      <c r="B84" s="34"/>
      <c r="C84" s="35"/>
      <c r="D84" s="33" t="s">
        <v>24</v>
      </c>
      <c r="E84" s="33"/>
      <c r="F84" s="33"/>
      <c r="G84" s="33"/>
      <c r="H84" s="28">
        <f>SUM(H8:H83)</f>
        <v>685</v>
      </c>
      <c r="I84" s="29">
        <f t="shared" ref="I84:J84" si="0">SUM(I8:I83)</f>
        <v>3300000</v>
      </c>
      <c r="J84" s="29">
        <f t="shared" si="0"/>
        <v>28670000</v>
      </c>
      <c r="K84" s="2"/>
    </row>
    <row r="88" spans="1:11" x14ac:dyDescent="0.3">
      <c r="B88" s="36" t="s">
        <v>26</v>
      </c>
      <c r="C88" s="37"/>
      <c r="D88" s="37"/>
      <c r="E88" s="37"/>
      <c r="F88" s="37"/>
      <c r="G88" s="37"/>
      <c r="H88" s="37"/>
      <c r="I88" s="37"/>
      <c r="J88" s="37"/>
    </row>
    <row r="89" spans="1:11" x14ac:dyDescent="0.3">
      <c r="B89" s="37"/>
      <c r="C89" s="37"/>
      <c r="D89" s="37"/>
      <c r="E89" s="37"/>
      <c r="F89" s="37"/>
      <c r="G89" s="37"/>
      <c r="H89" s="37"/>
      <c r="I89" s="37"/>
      <c r="J89" s="37"/>
    </row>
    <row r="92" spans="1:11" x14ac:dyDescent="0.3">
      <c r="E92" s="17" t="s">
        <v>27</v>
      </c>
      <c r="F92" s="18" t="s">
        <v>28</v>
      </c>
      <c r="G92" s="18" t="s">
        <v>29</v>
      </c>
      <c r="H92" s="18" t="s">
        <v>30</v>
      </c>
      <c r="I92" s="18" t="s">
        <v>31</v>
      </c>
      <c r="J92" s="19" t="s">
        <v>32</v>
      </c>
      <c r="K92" s="18" t="s">
        <v>33</v>
      </c>
    </row>
    <row r="93" spans="1:11" ht="17.399999999999999" x14ac:dyDescent="0.3">
      <c r="B93"/>
      <c r="E93" s="3" t="s">
        <v>7</v>
      </c>
      <c r="F93" s="4" t="s">
        <v>10</v>
      </c>
      <c r="G93" s="4" t="s">
        <v>13</v>
      </c>
      <c r="H93" s="4" t="s">
        <v>16</v>
      </c>
      <c r="I93" s="4" t="s">
        <v>19</v>
      </c>
      <c r="J93" s="5" t="s">
        <v>21</v>
      </c>
      <c r="K93" s="6" t="s">
        <v>24</v>
      </c>
    </row>
    <row r="94" spans="1:11" ht="18" x14ac:dyDescent="0.3">
      <c r="B94"/>
      <c r="E94" s="7">
        <f>SUMIF(E8:E83,E83,J8:J83)</f>
        <v>5010000</v>
      </c>
      <c r="F94" s="8">
        <f>SUMIF(E8:E83,E74,J8:J83)</f>
        <v>4340000</v>
      </c>
      <c r="G94" s="8">
        <f>SUMIF(E8:E83,E80,J8:J83)</f>
        <v>4110000</v>
      </c>
      <c r="H94" s="8">
        <f>SUMIF(E8:E83,E81,J8:J83)</f>
        <v>4760000</v>
      </c>
      <c r="I94" s="8">
        <f>SUMIF(E8:E83,E77,J8:J83)</f>
        <v>4600000</v>
      </c>
      <c r="J94" s="9">
        <f>SUMIF(E8:E83,E13,J8:J83)</f>
        <v>5850000</v>
      </c>
      <c r="K94" s="10">
        <f>SUM(Table1[[#This Row],[Column1]:[Column6]])</f>
        <v>28670000</v>
      </c>
    </row>
    <row r="95" spans="1:11" x14ac:dyDescent="0.3">
      <c r="B95"/>
      <c r="E95"/>
      <c r="F95"/>
      <c r="G95"/>
      <c r="H95"/>
      <c r="I95"/>
      <c r="J95"/>
      <c r="K95"/>
    </row>
    <row r="96" spans="1:11" x14ac:dyDescent="0.3">
      <c r="B96"/>
      <c r="E96"/>
      <c r="F96"/>
      <c r="G96"/>
      <c r="H96"/>
      <c r="I96"/>
      <c r="J96"/>
      <c r="K96"/>
    </row>
    <row r="97" spans="2:11" x14ac:dyDescent="0.3">
      <c r="B97"/>
      <c r="E97"/>
      <c r="F97"/>
      <c r="G97"/>
      <c r="H97"/>
      <c r="I97"/>
      <c r="J97"/>
      <c r="K97"/>
    </row>
    <row r="98" spans="2:11" x14ac:dyDescent="0.3">
      <c r="B98"/>
      <c r="E98"/>
      <c r="F98"/>
      <c r="G98"/>
      <c r="H98"/>
      <c r="I98"/>
      <c r="J98"/>
      <c r="K98"/>
    </row>
    <row r="99" spans="2:11" ht="17.399999999999999" x14ac:dyDescent="0.3">
      <c r="E99" s="20" t="s">
        <v>7</v>
      </c>
      <c r="F99" s="20" t="s">
        <v>10</v>
      </c>
      <c r="G99" s="20" t="s">
        <v>13</v>
      </c>
      <c r="H99" s="20" t="s">
        <v>16</v>
      </c>
      <c r="I99" s="20" t="s">
        <v>19</v>
      </c>
      <c r="J99" s="21" t="s">
        <v>21</v>
      </c>
      <c r="K99" s="22" t="s">
        <v>24</v>
      </c>
    </row>
    <row r="100" spans="2:11" ht="18" x14ac:dyDescent="0.3">
      <c r="E100" s="8">
        <f>SUMIF(E8:E83,E83,J8:J83)</f>
        <v>5010000</v>
      </c>
      <c r="F100" s="8">
        <f>SUMIF(E8:E83,E74,J8:J83)</f>
        <v>4340000</v>
      </c>
      <c r="G100" s="8">
        <f>SUMIF(E8:E83,E80,J8:J83)</f>
        <v>4110000</v>
      </c>
      <c r="H100" s="8">
        <f>SUMIF(E8:E83,E81,J8:J83)</f>
        <v>4760000</v>
      </c>
      <c r="I100" s="8">
        <f>SUMIF(E14:E89,E83,J14:J89)</f>
        <v>4660000</v>
      </c>
      <c r="J100" s="9">
        <f>SUMIF(E8:E83,E18,J8:J83)</f>
        <v>5850000</v>
      </c>
      <c r="K100" s="10">
        <f>SUM(E100:J100)</f>
        <v>28730000</v>
      </c>
    </row>
    <row r="128" spans="3:8" x14ac:dyDescent="0.3">
      <c r="C128" s="38" t="s">
        <v>37</v>
      </c>
      <c r="D128" s="38"/>
      <c r="E128" s="38"/>
      <c r="F128" s="38"/>
      <c r="G128" s="38"/>
      <c r="H128" s="38"/>
    </row>
    <row r="129" spans="3:8" x14ac:dyDescent="0.3">
      <c r="C129" s="38"/>
      <c r="D129" s="38"/>
      <c r="E129" s="38"/>
      <c r="F129" s="38"/>
      <c r="G129" s="38"/>
      <c r="H129" s="38"/>
    </row>
    <row r="133" spans="3:8" ht="18" x14ac:dyDescent="0.35">
      <c r="F133" s="25" t="s">
        <v>34</v>
      </c>
      <c r="G133" s="25" t="s">
        <v>36</v>
      </c>
    </row>
    <row r="134" spans="3:8" ht="18" x14ac:dyDescent="0.35">
      <c r="F134" s="12" t="s">
        <v>12</v>
      </c>
      <c r="G134" s="13">
        <v>6950000</v>
      </c>
    </row>
    <row r="135" spans="3:8" ht="18" x14ac:dyDescent="0.35">
      <c r="F135" s="12" t="s">
        <v>9</v>
      </c>
      <c r="G135" s="13">
        <v>12250000</v>
      </c>
    </row>
    <row r="136" spans="3:8" ht="18" x14ac:dyDescent="0.35">
      <c r="F136" s="12" t="s">
        <v>18</v>
      </c>
      <c r="G136" s="13">
        <v>6150000</v>
      </c>
    </row>
    <row r="137" spans="3:8" ht="18" x14ac:dyDescent="0.35">
      <c r="F137" s="12" t="s">
        <v>15</v>
      </c>
      <c r="G137" s="13">
        <v>3320000</v>
      </c>
    </row>
    <row r="138" spans="3:8" ht="18" x14ac:dyDescent="0.35">
      <c r="F138" s="26" t="s">
        <v>35</v>
      </c>
      <c r="G138" s="27">
        <v>28670000</v>
      </c>
    </row>
    <row r="142" spans="3:8" x14ac:dyDescent="0.3">
      <c r="C142" s="30" t="s">
        <v>38</v>
      </c>
      <c r="D142" s="30"/>
      <c r="E142" s="30"/>
      <c r="F142" s="30"/>
      <c r="G142" s="30"/>
      <c r="H142" s="30"/>
    </row>
    <row r="143" spans="3:8" x14ac:dyDescent="0.3">
      <c r="C143" s="30"/>
      <c r="D143" s="30"/>
      <c r="E143" s="30"/>
      <c r="F143" s="30"/>
      <c r="G143" s="30"/>
      <c r="H143" s="30"/>
    </row>
    <row r="148" spans="6:7" ht="31.2" x14ac:dyDescent="0.3">
      <c r="F148" s="23" t="s">
        <v>39</v>
      </c>
      <c r="G148" s="24">
        <f>SUMIFS(H8:H83,F8:F83,F8,G8:G83,G83)</f>
        <v>42</v>
      </c>
    </row>
    <row r="149" spans="6:7" x14ac:dyDescent="0.3">
      <c r="F149" s="11"/>
    </row>
  </sheetData>
  <mergeCells count="7">
    <mergeCell ref="C142:H143"/>
    <mergeCell ref="D5:J6"/>
    <mergeCell ref="C2:L3"/>
    <mergeCell ref="D84:G84"/>
    <mergeCell ref="A84:C84"/>
    <mergeCell ref="B88:J89"/>
    <mergeCell ref="C128:H129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O21" sqref="O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 BADHON DAS</dc:creator>
  <cp:lastModifiedBy>po</cp:lastModifiedBy>
  <dcterms:created xsi:type="dcterms:W3CDTF">2015-06-05T18:17:20Z</dcterms:created>
  <dcterms:modified xsi:type="dcterms:W3CDTF">2024-06-01T05:50:15Z</dcterms:modified>
</cp:coreProperties>
</file>