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esktop\rtp_show\土石方量计算\"/>
    </mc:Choice>
  </mc:AlternateContent>
  <xr:revisionPtr revIDLastSave="0" documentId="13_ncr:1_{0934F62A-2A27-40D4-85F6-BAAA49372938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1" r:id="rId1"/>
    <sheet name="输入示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6" i="2" l="1"/>
  <c r="N134" i="2"/>
  <c r="N132" i="2"/>
  <c r="N130" i="2"/>
  <c r="N128" i="2"/>
  <c r="N106" i="2"/>
  <c r="N104" i="2"/>
  <c r="N102" i="2"/>
  <c r="N100" i="2"/>
  <c r="N98" i="2"/>
  <c r="N96" i="2"/>
  <c r="N94" i="2"/>
  <c r="N92" i="2"/>
  <c r="N90" i="2"/>
  <c r="N88" i="2"/>
  <c r="N82" i="2"/>
  <c r="N80" i="2"/>
  <c r="N78" i="2"/>
  <c r="N76" i="2"/>
  <c r="N74" i="2"/>
  <c r="N72" i="2"/>
  <c r="N70" i="2"/>
  <c r="N68" i="2"/>
  <c r="N66" i="2"/>
  <c r="N64" i="2"/>
  <c r="N62" i="2"/>
  <c r="N50" i="2"/>
  <c r="N48" i="2"/>
  <c r="N46" i="2"/>
  <c r="N44" i="2"/>
  <c r="N42" i="2"/>
  <c r="N40" i="2"/>
  <c r="N38" i="2"/>
  <c r="N36" i="2"/>
  <c r="N34" i="2"/>
  <c r="N32" i="2"/>
  <c r="N30" i="2"/>
</calcChain>
</file>

<file path=xl/sharedStrings.xml><?xml version="1.0" encoding="utf-8"?>
<sst xmlns="http://schemas.openxmlformats.org/spreadsheetml/2006/main" count="67" uniqueCount="39">
  <si>
    <t>地面坡</t>
    <phoneticPr fontId="1" type="noConversion"/>
  </si>
  <si>
    <t>断面积</t>
    <phoneticPr fontId="1" type="noConversion"/>
  </si>
  <si>
    <t>平均面积</t>
    <phoneticPr fontId="1" type="noConversion"/>
  </si>
  <si>
    <t>距离</t>
    <phoneticPr fontId="1" type="noConversion"/>
  </si>
  <si>
    <t>土石方数量</t>
    <phoneticPr fontId="1" type="noConversion"/>
  </si>
  <si>
    <t>段落小计</t>
    <phoneticPr fontId="1" type="noConversion"/>
  </si>
  <si>
    <t>填</t>
    <phoneticPr fontId="1" type="noConversion"/>
  </si>
  <si>
    <t>挖</t>
    <phoneticPr fontId="1" type="noConversion"/>
  </si>
  <si>
    <t>线路左侧</t>
    <phoneticPr fontId="1" type="noConversion"/>
  </si>
  <si>
    <t>线路右侧</t>
    <phoneticPr fontId="1" type="noConversion"/>
  </si>
  <si>
    <t>高程</t>
  </si>
  <si>
    <t>填</t>
  </si>
  <si>
    <t>挖</t>
  </si>
  <si>
    <t>百米标及加标</t>
  </si>
  <si>
    <t xml:space="preserve"> </t>
    <phoneticPr fontId="1" type="noConversion"/>
  </si>
  <si>
    <t>备注</t>
    <phoneticPr fontId="1" type="noConversion"/>
  </si>
  <si>
    <t>填写前请阅读：</t>
    <phoneticPr fontId="1" type="noConversion"/>
  </si>
  <si>
    <t>1、请准确填写数据，如原有在表中的例子，在有桥的地段备注一栏填写桥的名称。</t>
    <phoneticPr fontId="1" type="noConversion"/>
  </si>
  <si>
    <r>
      <t>2、如果有路基加宽情况（曲线，车站）请把路基加宽的土石方量填写到备注一栏，</t>
    </r>
    <r>
      <rPr>
        <sz val="11"/>
        <color rgb="FFFF0000"/>
        <rFont val="等线"/>
        <family val="3"/>
        <charset val="134"/>
        <scheme val="minor"/>
      </rPr>
      <t>填为正，挖为负</t>
    </r>
    <r>
      <rPr>
        <sz val="11"/>
        <color theme="1"/>
        <rFont val="等线"/>
        <family val="2"/>
        <scheme val="minor"/>
      </rPr>
      <t>，车站地段填写一次就可，我们为您会加算入最后的填挖方总量。</t>
    </r>
    <phoneticPr fontId="1" type="noConversion"/>
  </si>
  <si>
    <t>4、最后生成的结果会与您提交的表格在格式上有所差异，系正常现象。</t>
    <phoneticPr fontId="1" type="noConversion"/>
  </si>
  <si>
    <t>5、计算结果仅供参考。</t>
    <phoneticPr fontId="1" type="noConversion"/>
  </si>
  <si>
    <t>3、不要修改sheet名字，不要修改表头，直接填写数据就好</t>
    <phoneticPr fontId="1" type="noConversion"/>
  </si>
  <si>
    <t>备注</t>
  </si>
  <si>
    <t>AK4+000</t>
    <phoneticPr fontId="1" type="noConversion"/>
  </si>
  <si>
    <t>3、在高程一栏之允许填写一个高程，如果填写了两个，可能会报错，0除外。</t>
    <phoneticPr fontId="1" type="noConversion"/>
  </si>
  <si>
    <t>AK5</t>
  </si>
  <si>
    <t>AK6</t>
  </si>
  <si>
    <t>AK7</t>
  </si>
  <si>
    <t>AK8</t>
  </si>
  <si>
    <t>AK9</t>
  </si>
  <si>
    <t>AK10</t>
  </si>
  <si>
    <t>AK11</t>
  </si>
  <si>
    <t>铁山河大桥</t>
    <phoneticPr fontId="1" type="noConversion"/>
  </si>
  <si>
    <t>AK12</t>
  </si>
  <si>
    <t>AK13</t>
  </si>
  <si>
    <t>AK14</t>
  </si>
  <si>
    <t>AK15</t>
  </si>
  <si>
    <t>东风大桥</t>
  </si>
  <si>
    <t>AK16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</si>
</sst>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+###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/>
    <xf numFmtId="176" fontId="0" fillId="0" borderId="1" xfId="0" applyNumberFormat="1" applyBorder="1"/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2" xfId="0" applyNumberFormat="1" applyBorder="1" applyAlignment="1">
      <alignment horizontal="center" vertical="center" wrapText="1"/>
    </xf>
    <xf numFmtId="176" fontId="0" fillId="0" borderId="9" xfId="0" applyNumberForma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7"/>
  <sheetViews>
    <sheetView workbookViewId="0">
      <selection activeCell="D11" sqref="D11:D12"/>
    </sheetView>
  </sheetViews>
  <sheetFormatPr defaultRowHeight="14" x14ac:dyDescent="0.3"/>
  <cols>
    <col min="1" max="1" width="8.9140625" style="12"/>
    <col min="16" max="18" width="8.9140625" style="3"/>
  </cols>
  <sheetData>
    <row r="1" spans="1:20" ht="14" customHeight="1" x14ac:dyDescent="0.3">
      <c r="A1" s="13">
        <v>1</v>
      </c>
      <c r="B1" s="7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9">
        <v>14</v>
      </c>
      <c r="O1" s="28" t="s">
        <v>16</v>
      </c>
      <c r="P1" s="29"/>
      <c r="Q1" s="29"/>
      <c r="R1" s="29"/>
      <c r="S1" s="29"/>
      <c r="T1" s="29"/>
    </row>
    <row r="2" spans="1:20" ht="13.75" customHeight="1" x14ac:dyDescent="0.3">
      <c r="A2" s="21" t="s">
        <v>13</v>
      </c>
      <c r="B2" s="24" t="s">
        <v>10</v>
      </c>
      <c r="C2" s="25"/>
      <c r="D2" s="14" t="s">
        <v>0</v>
      </c>
      <c r="E2" s="14"/>
      <c r="F2" s="14" t="s">
        <v>1</v>
      </c>
      <c r="G2" s="14"/>
      <c r="H2" s="14" t="s">
        <v>2</v>
      </c>
      <c r="I2" s="14"/>
      <c r="J2" s="14" t="s">
        <v>3</v>
      </c>
      <c r="K2" s="14" t="s">
        <v>4</v>
      </c>
      <c r="L2" s="14"/>
      <c r="M2" s="14" t="s">
        <v>5</v>
      </c>
      <c r="N2" s="17" t="s">
        <v>15</v>
      </c>
      <c r="O2" s="30" t="s">
        <v>17</v>
      </c>
      <c r="P2" s="31"/>
      <c r="Q2" s="31"/>
      <c r="R2" s="31"/>
      <c r="S2" s="31"/>
      <c r="T2" s="31"/>
    </row>
    <row r="3" spans="1:20" x14ac:dyDescent="0.3">
      <c r="A3" s="22"/>
      <c r="B3" s="26"/>
      <c r="C3" s="27"/>
      <c r="D3" s="14"/>
      <c r="E3" s="14"/>
      <c r="F3" s="14"/>
      <c r="G3" s="14"/>
      <c r="H3" s="14"/>
      <c r="I3" s="14"/>
      <c r="J3" s="14"/>
      <c r="K3" s="14"/>
      <c r="L3" s="14"/>
      <c r="M3" s="14"/>
      <c r="N3" s="32"/>
      <c r="O3" s="30"/>
      <c r="P3" s="31"/>
      <c r="Q3" s="31"/>
      <c r="R3" s="31"/>
      <c r="S3" s="31"/>
      <c r="T3" s="31"/>
    </row>
    <row r="4" spans="1:20" ht="14" customHeight="1" x14ac:dyDescent="0.3">
      <c r="A4" s="23"/>
      <c r="B4" s="5" t="s">
        <v>11</v>
      </c>
      <c r="C4" s="5" t="s">
        <v>12</v>
      </c>
      <c r="D4" s="2" t="s">
        <v>8</v>
      </c>
      <c r="E4" s="2" t="s">
        <v>9</v>
      </c>
      <c r="F4" s="2" t="s">
        <v>6</v>
      </c>
      <c r="G4" s="2" t="s">
        <v>7</v>
      </c>
      <c r="H4" s="2" t="s">
        <v>6</v>
      </c>
      <c r="I4" s="2" t="s">
        <v>7</v>
      </c>
      <c r="J4" s="14"/>
      <c r="K4" s="2" t="s">
        <v>6</v>
      </c>
      <c r="L4" s="2" t="s">
        <v>7</v>
      </c>
      <c r="M4" s="14"/>
      <c r="N4" s="18"/>
      <c r="O4" s="30" t="s">
        <v>18</v>
      </c>
      <c r="P4" s="31"/>
      <c r="Q4" s="31"/>
      <c r="R4" s="31"/>
      <c r="S4" s="31"/>
      <c r="T4" s="31"/>
    </row>
    <row r="5" spans="1:20" x14ac:dyDescent="0.3">
      <c r="A5" s="15"/>
      <c r="B5" s="17"/>
      <c r="C5" s="17"/>
      <c r="D5" s="14"/>
      <c r="E5" s="14"/>
      <c r="F5" s="14"/>
      <c r="G5" s="14"/>
      <c r="H5" s="4"/>
      <c r="I5" s="4"/>
      <c r="J5" s="6"/>
      <c r="K5" s="6"/>
      <c r="L5" s="6"/>
      <c r="M5" s="6"/>
      <c r="N5" s="9"/>
      <c r="O5" s="30"/>
      <c r="P5" s="31"/>
      <c r="Q5" s="31"/>
      <c r="R5" s="31"/>
      <c r="S5" s="31"/>
      <c r="T5" s="31"/>
    </row>
    <row r="6" spans="1:20" x14ac:dyDescent="0.3">
      <c r="A6" s="16"/>
      <c r="B6" s="18"/>
      <c r="C6" s="18"/>
      <c r="D6" s="14"/>
      <c r="E6" s="14"/>
      <c r="F6" s="14"/>
      <c r="G6" s="14"/>
      <c r="H6" s="17"/>
      <c r="I6" s="17"/>
      <c r="J6" s="17"/>
      <c r="K6" s="17"/>
      <c r="L6" s="17"/>
      <c r="M6" s="17"/>
      <c r="N6" s="17"/>
      <c r="O6" s="30"/>
      <c r="P6" s="31"/>
      <c r="Q6" s="31"/>
      <c r="R6" s="31"/>
      <c r="S6" s="31"/>
      <c r="T6" s="31"/>
    </row>
    <row r="7" spans="1:20" ht="14" customHeight="1" x14ac:dyDescent="0.3">
      <c r="A7" s="15"/>
      <c r="B7" s="17"/>
      <c r="C7" s="17"/>
      <c r="D7" s="14"/>
      <c r="E7" s="14"/>
      <c r="F7" s="14"/>
      <c r="G7" s="14"/>
      <c r="H7" s="18"/>
      <c r="I7" s="18"/>
      <c r="J7" s="18"/>
      <c r="K7" s="18"/>
      <c r="L7" s="18"/>
      <c r="M7" s="18"/>
      <c r="N7" s="18"/>
      <c r="O7" s="30" t="s">
        <v>21</v>
      </c>
      <c r="P7" s="31"/>
      <c r="Q7" s="31"/>
      <c r="R7" s="31"/>
      <c r="S7" s="31"/>
      <c r="T7" s="31"/>
    </row>
    <row r="8" spans="1:20" x14ac:dyDescent="0.3">
      <c r="A8" s="16"/>
      <c r="B8" s="18"/>
      <c r="C8" s="18"/>
      <c r="D8" s="14"/>
      <c r="E8" s="14"/>
      <c r="F8" s="14"/>
      <c r="G8" s="14"/>
      <c r="H8" s="17"/>
      <c r="I8" s="17"/>
      <c r="J8" s="17"/>
      <c r="K8" s="17"/>
      <c r="L8" s="17"/>
      <c r="M8" s="17"/>
      <c r="N8" s="17"/>
      <c r="O8" s="30"/>
      <c r="P8" s="31"/>
      <c r="Q8" s="31"/>
      <c r="R8" s="31"/>
      <c r="S8" s="31"/>
      <c r="T8" s="31"/>
    </row>
    <row r="9" spans="1:20" ht="14" customHeight="1" x14ac:dyDescent="0.3">
      <c r="A9" s="15"/>
      <c r="B9" s="17"/>
      <c r="C9" s="17"/>
      <c r="D9" s="14"/>
      <c r="E9" s="14"/>
      <c r="F9" s="14"/>
      <c r="G9" s="14"/>
      <c r="H9" s="18"/>
      <c r="I9" s="18"/>
      <c r="J9" s="18"/>
      <c r="K9" s="18"/>
      <c r="L9" s="18"/>
      <c r="M9" s="18"/>
      <c r="N9" s="18"/>
      <c r="O9" s="30" t="s">
        <v>19</v>
      </c>
      <c r="P9" s="31"/>
      <c r="Q9" s="31"/>
      <c r="R9" s="31"/>
      <c r="S9" s="31"/>
      <c r="T9" s="31"/>
    </row>
    <row r="10" spans="1:20" x14ac:dyDescent="0.3">
      <c r="A10" s="16"/>
      <c r="B10" s="18"/>
      <c r="C10" s="18"/>
      <c r="D10" s="14"/>
      <c r="E10" s="14"/>
      <c r="F10" s="14"/>
      <c r="G10" s="14"/>
      <c r="H10" s="17"/>
      <c r="I10" s="17"/>
      <c r="J10" s="17"/>
      <c r="K10" s="17"/>
      <c r="L10" s="17"/>
      <c r="M10" s="17"/>
      <c r="N10" s="17"/>
      <c r="O10" s="30"/>
      <c r="P10" s="31"/>
      <c r="Q10" s="31"/>
      <c r="R10" s="31"/>
      <c r="S10" s="31"/>
      <c r="T10" s="31"/>
    </row>
    <row r="11" spans="1:20" ht="14" customHeight="1" x14ac:dyDescent="0.3">
      <c r="A11" s="15"/>
      <c r="B11" s="17"/>
      <c r="C11" s="17"/>
      <c r="D11" s="14"/>
      <c r="E11" s="14"/>
      <c r="F11" s="14"/>
      <c r="G11" s="14"/>
      <c r="H11" s="18"/>
      <c r="I11" s="18"/>
      <c r="J11" s="18"/>
      <c r="K11" s="18"/>
      <c r="L11" s="18"/>
      <c r="M11" s="18"/>
      <c r="N11" s="18"/>
      <c r="O11" s="30" t="s">
        <v>20</v>
      </c>
      <c r="P11" s="31"/>
      <c r="Q11" s="31"/>
      <c r="R11" s="31"/>
      <c r="S11" s="31"/>
      <c r="T11" s="31"/>
    </row>
    <row r="12" spans="1:20" x14ac:dyDescent="0.3">
      <c r="A12" s="16"/>
      <c r="B12" s="18"/>
      <c r="C12" s="18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"/>
      <c r="P12"/>
      <c r="Q12"/>
      <c r="R12"/>
    </row>
    <row r="13" spans="1:20" x14ac:dyDescent="0.3">
      <c r="A13" s="15"/>
      <c r="B13" s="17"/>
      <c r="C13" s="17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"/>
      <c r="P13"/>
      <c r="Q13"/>
      <c r="R13"/>
    </row>
    <row r="14" spans="1:20" x14ac:dyDescent="0.3">
      <c r="A14" s="16"/>
      <c r="B14" s="18"/>
      <c r="C14" s="18"/>
      <c r="D14" s="14"/>
      <c r="E14" s="14"/>
      <c r="F14" s="14"/>
      <c r="G14" s="14"/>
      <c r="H14" s="14" t="s">
        <v>14</v>
      </c>
      <c r="I14" s="14"/>
      <c r="J14" s="14"/>
      <c r="K14" s="14"/>
      <c r="L14" s="14"/>
      <c r="M14" s="14"/>
      <c r="N14" s="14"/>
      <c r="O14" s="1"/>
      <c r="P14"/>
      <c r="Q14"/>
      <c r="R14"/>
    </row>
    <row r="15" spans="1:20" x14ac:dyDescent="0.3">
      <c r="A15" s="15"/>
      <c r="B15" s="17"/>
      <c r="C15" s="17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"/>
      <c r="P15"/>
      <c r="Q15"/>
      <c r="R15"/>
    </row>
    <row r="16" spans="1:20" x14ac:dyDescent="0.3">
      <c r="A16" s="16"/>
      <c r="B16" s="18"/>
      <c r="C16" s="18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"/>
      <c r="P16"/>
      <c r="Q16"/>
      <c r="R16"/>
    </row>
    <row r="17" spans="1:20" x14ac:dyDescent="0.3">
      <c r="A17" s="15"/>
      <c r="B17" s="17"/>
      <c r="C17" s="17"/>
      <c r="D17" s="17"/>
      <c r="E17" s="17"/>
      <c r="F17" s="17"/>
      <c r="G17" s="14"/>
      <c r="H17" s="14"/>
      <c r="I17" s="14"/>
      <c r="J17" s="14"/>
      <c r="K17" s="14"/>
      <c r="L17" s="14"/>
      <c r="M17" s="14"/>
      <c r="N17" s="14"/>
      <c r="O17" s="1"/>
      <c r="P17"/>
      <c r="Q17"/>
      <c r="R17"/>
    </row>
    <row r="18" spans="1:20" x14ac:dyDescent="0.3">
      <c r="A18" s="16"/>
      <c r="B18" s="18"/>
      <c r="C18" s="18"/>
      <c r="D18" s="18"/>
      <c r="E18" s="18"/>
      <c r="F18" s="18"/>
      <c r="G18" s="14"/>
      <c r="H18" s="14"/>
      <c r="I18" s="14"/>
      <c r="J18" s="14"/>
      <c r="K18" s="14"/>
      <c r="L18" s="14"/>
      <c r="M18" s="14"/>
      <c r="N18" s="14"/>
      <c r="O18" s="1"/>
      <c r="P18"/>
      <c r="Q18"/>
      <c r="R18"/>
    </row>
    <row r="19" spans="1:20" x14ac:dyDescent="0.3">
      <c r="A19" s="15"/>
      <c r="B19" s="17"/>
      <c r="C19" s="17"/>
      <c r="D19" s="17"/>
      <c r="E19" s="17"/>
      <c r="F19" s="17"/>
      <c r="G19" s="14"/>
      <c r="H19" s="14"/>
      <c r="I19" s="14"/>
      <c r="J19" s="14"/>
      <c r="K19" s="14"/>
      <c r="L19" s="14"/>
      <c r="M19" s="14"/>
      <c r="N19" s="14"/>
      <c r="O19" s="1"/>
      <c r="P19"/>
      <c r="Q19"/>
      <c r="R19" s="8"/>
      <c r="S19" s="8"/>
      <c r="T19" s="8"/>
    </row>
    <row r="20" spans="1:20" x14ac:dyDescent="0.3">
      <c r="A20" s="16"/>
      <c r="B20" s="18"/>
      <c r="C20" s="18"/>
      <c r="D20" s="18"/>
      <c r="E20" s="18"/>
      <c r="F20" s="18"/>
      <c r="G20" s="14"/>
      <c r="H20" s="14"/>
      <c r="I20" s="14"/>
      <c r="J20" s="14"/>
      <c r="K20" s="14"/>
      <c r="L20" s="14"/>
      <c r="M20" s="14"/>
      <c r="N20" s="14"/>
      <c r="O20" s="1"/>
      <c r="P20"/>
      <c r="Q20"/>
      <c r="R20" s="8"/>
      <c r="S20" s="8"/>
      <c r="T20" s="8"/>
    </row>
    <row r="21" spans="1:20" x14ac:dyDescent="0.3">
      <c r="A21" s="15"/>
      <c r="B21" s="17"/>
      <c r="C21" s="17"/>
      <c r="D21" s="17"/>
      <c r="E21" s="17"/>
      <c r="F21" s="17"/>
      <c r="G21" s="14"/>
      <c r="H21" s="14"/>
      <c r="I21" s="14"/>
      <c r="J21" s="14"/>
      <c r="K21" s="14"/>
      <c r="L21" s="14"/>
      <c r="M21" s="14"/>
      <c r="N21" s="14"/>
      <c r="O21" s="1"/>
      <c r="P21"/>
      <c r="Q21"/>
      <c r="R21" s="8"/>
      <c r="S21" s="8"/>
      <c r="T21" s="8"/>
    </row>
    <row r="22" spans="1:20" x14ac:dyDescent="0.3">
      <c r="A22" s="16"/>
      <c r="B22" s="18"/>
      <c r="C22" s="18"/>
      <c r="D22" s="18"/>
      <c r="E22" s="18"/>
      <c r="F22" s="18"/>
      <c r="G22" s="14"/>
      <c r="H22" s="14"/>
      <c r="I22" s="14"/>
      <c r="J22" s="14"/>
      <c r="K22" s="14"/>
      <c r="L22" s="14"/>
      <c r="M22" s="14"/>
      <c r="N22" s="14"/>
      <c r="O22" s="1"/>
      <c r="P22"/>
      <c r="Q22"/>
      <c r="R22" s="8"/>
      <c r="S22" s="8"/>
      <c r="T22" s="8"/>
    </row>
    <row r="23" spans="1:20" x14ac:dyDescent="0.3">
      <c r="A23" s="15"/>
      <c r="B23" s="17"/>
      <c r="C23" s="17"/>
      <c r="D23" s="17"/>
      <c r="E23" s="17"/>
      <c r="F23" s="17"/>
      <c r="G23" s="14"/>
      <c r="H23" s="14"/>
      <c r="I23" s="14"/>
      <c r="J23" s="14"/>
      <c r="K23" s="14"/>
      <c r="L23" s="14"/>
      <c r="M23" s="14"/>
      <c r="N23" s="14"/>
      <c r="O23" s="1"/>
      <c r="P23"/>
      <c r="Q23"/>
      <c r="R23"/>
    </row>
    <row r="24" spans="1:20" x14ac:dyDescent="0.3">
      <c r="A24" s="16"/>
      <c r="B24" s="18"/>
      <c r="C24" s="18"/>
      <c r="D24" s="18"/>
      <c r="E24" s="18"/>
      <c r="F24" s="18"/>
      <c r="G24" s="14"/>
      <c r="H24" s="14"/>
      <c r="I24" s="14"/>
      <c r="J24" s="14"/>
      <c r="K24" s="14"/>
      <c r="L24" s="14"/>
      <c r="M24" s="14"/>
      <c r="N24" s="14"/>
      <c r="O24" s="1"/>
      <c r="P24"/>
      <c r="Q24"/>
      <c r="R24"/>
    </row>
    <row r="25" spans="1:20" x14ac:dyDescent="0.3">
      <c r="A25" s="15"/>
      <c r="B25" s="17"/>
      <c r="C25" s="17"/>
      <c r="D25" s="17"/>
      <c r="E25" s="17"/>
      <c r="F25" s="17"/>
      <c r="G25" s="14"/>
      <c r="H25" s="14"/>
      <c r="I25" s="14"/>
      <c r="J25" s="14"/>
      <c r="K25" s="14"/>
      <c r="L25" s="14"/>
      <c r="M25" s="14"/>
      <c r="N25" s="14"/>
      <c r="O25" s="1"/>
      <c r="P25"/>
      <c r="Q25"/>
      <c r="R25"/>
    </row>
    <row r="26" spans="1:20" x14ac:dyDescent="0.3">
      <c r="A26" s="16"/>
      <c r="B26" s="18"/>
      <c r="C26" s="18"/>
      <c r="D26" s="18"/>
      <c r="E26" s="18"/>
      <c r="F26" s="18"/>
      <c r="G26" s="14"/>
      <c r="H26" s="14"/>
      <c r="I26" s="14"/>
      <c r="J26" s="14"/>
      <c r="K26" s="14"/>
      <c r="L26" s="14"/>
      <c r="M26" s="14"/>
      <c r="N26" s="14"/>
      <c r="O26" s="1"/>
      <c r="P26"/>
      <c r="Q26"/>
      <c r="R26"/>
    </row>
    <row r="27" spans="1:20" x14ac:dyDescent="0.3">
      <c r="A27" s="15"/>
      <c r="B27" s="17"/>
      <c r="C27" s="17"/>
      <c r="D27" s="17"/>
      <c r="E27" s="17"/>
      <c r="F27" s="17"/>
      <c r="G27" s="14"/>
      <c r="H27" s="14"/>
      <c r="I27" s="14"/>
      <c r="J27" s="14"/>
      <c r="K27" s="14"/>
      <c r="L27" s="14"/>
      <c r="M27" s="14"/>
      <c r="N27" s="14"/>
      <c r="O27" s="1"/>
      <c r="P27"/>
      <c r="Q27"/>
      <c r="R27"/>
    </row>
    <row r="28" spans="1:20" x14ac:dyDescent="0.3">
      <c r="A28" s="16"/>
      <c r="B28" s="18"/>
      <c r="C28" s="18"/>
      <c r="D28" s="18"/>
      <c r="E28" s="18"/>
      <c r="F28" s="18"/>
      <c r="G28" s="14"/>
      <c r="H28" s="14"/>
      <c r="I28" s="14"/>
      <c r="J28" s="14"/>
      <c r="K28" s="14"/>
      <c r="L28" s="14"/>
      <c r="M28" s="14"/>
      <c r="N28" s="14"/>
      <c r="O28" s="1"/>
      <c r="P28"/>
      <c r="Q28"/>
      <c r="R28"/>
    </row>
    <row r="29" spans="1:20" x14ac:dyDescent="0.3">
      <c r="A29" s="15"/>
      <c r="B29" s="17"/>
      <c r="C29" s="17"/>
      <c r="D29" s="17"/>
      <c r="E29" s="17"/>
      <c r="F29" s="17"/>
      <c r="G29" s="14"/>
      <c r="H29" s="14"/>
      <c r="I29" s="14"/>
      <c r="J29" s="14"/>
      <c r="K29" s="14"/>
      <c r="L29" s="14"/>
      <c r="M29" s="14"/>
      <c r="N29" s="14"/>
      <c r="O29" s="1"/>
      <c r="P29"/>
      <c r="Q29"/>
      <c r="R29"/>
    </row>
    <row r="30" spans="1:20" x14ac:dyDescent="0.3">
      <c r="A30" s="16"/>
      <c r="B30" s="18"/>
      <c r="C30" s="18"/>
      <c r="D30" s="18"/>
      <c r="E30" s="18"/>
      <c r="F30" s="18"/>
      <c r="G30" s="14"/>
      <c r="H30" s="14"/>
      <c r="I30" s="14"/>
      <c r="J30" s="14"/>
      <c r="K30" s="14"/>
      <c r="L30" s="14"/>
      <c r="M30" s="14"/>
      <c r="N30" s="14"/>
      <c r="O30" s="1"/>
      <c r="P30"/>
      <c r="Q30"/>
      <c r="R30"/>
    </row>
    <row r="31" spans="1:20" x14ac:dyDescent="0.3">
      <c r="A31" s="15"/>
      <c r="B31" s="17"/>
      <c r="C31" s="17"/>
      <c r="D31" s="17"/>
      <c r="E31" s="17"/>
      <c r="F31" s="17"/>
      <c r="G31" s="14"/>
      <c r="H31" s="14"/>
      <c r="I31" s="14"/>
      <c r="J31" s="14"/>
      <c r="K31" s="14"/>
      <c r="L31" s="14"/>
      <c r="M31" s="14"/>
      <c r="N31" s="14"/>
      <c r="O31" s="1"/>
      <c r="P31"/>
      <c r="Q31"/>
      <c r="R31"/>
    </row>
    <row r="32" spans="1:20" x14ac:dyDescent="0.3">
      <c r="A32" s="16"/>
      <c r="B32" s="18"/>
      <c r="C32" s="18"/>
      <c r="D32" s="18"/>
      <c r="E32" s="18"/>
      <c r="F32" s="18"/>
      <c r="G32" s="14"/>
      <c r="H32" s="14"/>
      <c r="I32" s="14"/>
      <c r="J32" s="14"/>
      <c r="K32" s="14"/>
      <c r="L32" s="14"/>
      <c r="M32" s="14"/>
      <c r="N32" s="14"/>
      <c r="O32" s="1"/>
      <c r="P32"/>
      <c r="Q32"/>
      <c r="R32"/>
    </row>
    <row r="33" spans="1:18" x14ac:dyDescent="0.3">
      <c r="A33" s="15"/>
      <c r="B33" s="17"/>
      <c r="C33" s="17"/>
      <c r="D33" s="17"/>
      <c r="E33" s="17"/>
      <c r="F33" s="17"/>
      <c r="G33" s="14"/>
      <c r="H33" s="14"/>
      <c r="I33" s="14"/>
      <c r="J33" s="14"/>
      <c r="K33" s="14"/>
      <c r="L33" s="14"/>
      <c r="M33" s="14"/>
      <c r="N33" s="14"/>
      <c r="O33" s="1"/>
      <c r="P33"/>
      <c r="Q33"/>
      <c r="R33"/>
    </row>
    <row r="34" spans="1:18" x14ac:dyDescent="0.3">
      <c r="A34" s="16"/>
      <c r="B34" s="18"/>
      <c r="C34" s="18"/>
      <c r="D34" s="18"/>
      <c r="E34" s="18"/>
      <c r="F34" s="18"/>
      <c r="G34" s="14"/>
      <c r="H34" s="14"/>
      <c r="I34" s="14"/>
      <c r="J34" s="14"/>
      <c r="K34" s="14"/>
      <c r="L34" s="14"/>
      <c r="M34" s="14"/>
      <c r="N34" s="14"/>
      <c r="O34" s="1"/>
      <c r="P34"/>
      <c r="Q34"/>
      <c r="R34"/>
    </row>
    <row r="35" spans="1:18" x14ac:dyDescent="0.3">
      <c r="A35" s="15"/>
      <c r="B35" s="17"/>
      <c r="C35" s="17"/>
      <c r="D35" s="17"/>
      <c r="E35" s="17"/>
      <c r="F35" s="17"/>
      <c r="G35" s="14"/>
      <c r="H35" s="14"/>
      <c r="I35" s="14"/>
      <c r="J35" s="14"/>
      <c r="K35" s="14"/>
      <c r="L35" s="14"/>
      <c r="M35" s="14"/>
      <c r="N35" s="14"/>
      <c r="O35" s="1"/>
      <c r="P35"/>
      <c r="Q35"/>
      <c r="R35"/>
    </row>
    <row r="36" spans="1:18" x14ac:dyDescent="0.3">
      <c r="A36" s="16"/>
      <c r="B36" s="18"/>
      <c r="C36" s="18"/>
      <c r="D36" s="18"/>
      <c r="E36" s="18"/>
      <c r="F36" s="18"/>
      <c r="G36" s="14"/>
      <c r="H36" s="14"/>
      <c r="I36" s="14"/>
      <c r="J36" s="14"/>
      <c r="K36" s="14"/>
      <c r="L36" s="14"/>
      <c r="M36" s="14"/>
      <c r="N36" s="14"/>
      <c r="O36" s="1"/>
      <c r="P36"/>
      <c r="Q36"/>
      <c r="R36"/>
    </row>
    <row r="37" spans="1:18" x14ac:dyDescent="0.3">
      <c r="A37" s="15"/>
      <c r="B37" s="17"/>
      <c r="C37" s="17"/>
      <c r="D37" s="17"/>
      <c r="E37" s="17"/>
      <c r="F37" s="17"/>
      <c r="G37" s="14"/>
      <c r="H37" s="14"/>
      <c r="I37" s="14"/>
      <c r="J37" s="14"/>
      <c r="K37" s="14"/>
      <c r="L37" s="14"/>
      <c r="M37" s="14"/>
      <c r="N37" s="14"/>
      <c r="P37"/>
      <c r="Q37"/>
      <c r="R37"/>
    </row>
    <row r="38" spans="1:18" x14ac:dyDescent="0.3">
      <c r="A38" s="16"/>
      <c r="B38" s="18"/>
      <c r="C38" s="18"/>
      <c r="D38" s="18"/>
      <c r="E38" s="18"/>
      <c r="F38" s="18"/>
      <c r="G38" s="14"/>
      <c r="H38" s="14"/>
      <c r="I38" s="14"/>
      <c r="J38" s="14"/>
      <c r="K38" s="14"/>
      <c r="L38" s="14"/>
      <c r="M38" s="14"/>
      <c r="N38" s="14"/>
      <c r="P38"/>
      <c r="Q38"/>
      <c r="R38"/>
    </row>
    <row r="39" spans="1:18" x14ac:dyDescent="0.3">
      <c r="A39" s="15"/>
      <c r="B39" s="17"/>
      <c r="C39" s="17"/>
      <c r="D39" s="17"/>
      <c r="E39" s="17"/>
      <c r="F39" s="17"/>
      <c r="G39" s="14"/>
      <c r="H39" s="14"/>
      <c r="I39" s="14"/>
      <c r="J39" s="14"/>
      <c r="K39" s="14"/>
      <c r="L39" s="14"/>
      <c r="M39" s="14"/>
      <c r="N39" s="14"/>
      <c r="P39"/>
      <c r="Q39"/>
      <c r="R39"/>
    </row>
    <row r="40" spans="1:18" x14ac:dyDescent="0.3">
      <c r="A40" s="16"/>
      <c r="B40" s="18"/>
      <c r="C40" s="18"/>
      <c r="D40" s="18"/>
      <c r="E40" s="18"/>
      <c r="F40" s="18"/>
      <c r="G40" s="14"/>
      <c r="H40" s="14"/>
      <c r="I40" s="14"/>
      <c r="J40" s="14"/>
      <c r="K40" s="14"/>
      <c r="L40" s="14"/>
      <c r="M40" s="14"/>
      <c r="N40" s="14"/>
      <c r="P40"/>
      <c r="Q40"/>
      <c r="R40"/>
    </row>
    <row r="41" spans="1:18" x14ac:dyDescent="0.3">
      <c r="A41" s="15"/>
      <c r="B41" s="17"/>
      <c r="C41" s="17"/>
      <c r="D41" s="17"/>
      <c r="E41" s="17"/>
      <c r="F41" s="17"/>
      <c r="G41" s="14"/>
      <c r="H41" s="14"/>
      <c r="I41" s="14"/>
      <c r="J41" s="14"/>
      <c r="K41" s="14"/>
      <c r="L41" s="14"/>
      <c r="M41" s="14"/>
      <c r="N41" s="14"/>
      <c r="P41"/>
      <c r="Q41"/>
      <c r="R41"/>
    </row>
    <row r="42" spans="1:18" x14ac:dyDescent="0.3">
      <c r="A42" s="16"/>
      <c r="B42" s="18"/>
      <c r="C42" s="18"/>
      <c r="D42" s="18"/>
      <c r="E42" s="18"/>
      <c r="F42" s="18"/>
      <c r="G42" s="14"/>
      <c r="H42" s="14"/>
      <c r="I42" s="14"/>
      <c r="J42" s="14"/>
      <c r="K42" s="14"/>
      <c r="L42" s="14"/>
      <c r="M42" s="14"/>
      <c r="N42" s="14"/>
      <c r="P42"/>
      <c r="Q42"/>
      <c r="R42"/>
    </row>
    <row r="43" spans="1:18" x14ac:dyDescent="0.3">
      <c r="A43" s="15"/>
      <c r="B43" s="17"/>
      <c r="C43" s="17"/>
      <c r="D43" s="17"/>
      <c r="E43" s="17"/>
      <c r="F43" s="17"/>
      <c r="G43" s="14"/>
      <c r="H43" s="14"/>
      <c r="I43" s="14"/>
      <c r="J43" s="14"/>
      <c r="K43" s="14"/>
      <c r="L43" s="14"/>
      <c r="M43" s="14"/>
      <c r="N43" s="14"/>
      <c r="P43"/>
      <c r="Q43"/>
      <c r="R43"/>
    </row>
    <row r="44" spans="1:18" x14ac:dyDescent="0.3">
      <c r="A44" s="16"/>
      <c r="B44" s="18"/>
      <c r="C44" s="18"/>
      <c r="D44" s="18"/>
      <c r="E44" s="18"/>
      <c r="F44" s="18"/>
      <c r="G44" s="14"/>
      <c r="H44" s="14"/>
      <c r="I44" s="14"/>
      <c r="J44" s="14"/>
      <c r="K44" s="14"/>
      <c r="L44" s="14"/>
      <c r="M44" s="14"/>
      <c r="N44" s="14"/>
      <c r="P44"/>
      <c r="Q44"/>
      <c r="R44"/>
    </row>
    <row r="45" spans="1:18" x14ac:dyDescent="0.3">
      <c r="A45" s="15"/>
      <c r="B45" s="17"/>
      <c r="C45" s="17"/>
      <c r="D45" s="17"/>
      <c r="E45" s="17"/>
      <c r="F45" s="17"/>
      <c r="G45" s="14"/>
      <c r="H45" s="14"/>
      <c r="I45" s="14"/>
      <c r="J45" s="14"/>
      <c r="K45" s="14"/>
      <c r="L45" s="14"/>
      <c r="M45" s="14"/>
      <c r="N45" s="14"/>
      <c r="P45"/>
      <c r="Q45"/>
      <c r="R45"/>
    </row>
    <row r="46" spans="1:18" x14ac:dyDescent="0.3">
      <c r="A46" s="16"/>
      <c r="B46" s="18"/>
      <c r="C46" s="18"/>
      <c r="D46" s="18"/>
      <c r="E46" s="18"/>
      <c r="F46" s="18"/>
      <c r="G46" s="14"/>
      <c r="H46" s="14"/>
      <c r="I46" s="14"/>
      <c r="J46" s="14"/>
      <c r="K46" s="14"/>
      <c r="L46" s="14"/>
      <c r="M46" s="14"/>
      <c r="N46" s="14"/>
      <c r="P46"/>
      <c r="Q46"/>
      <c r="R46"/>
    </row>
    <row r="47" spans="1:18" x14ac:dyDescent="0.3">
      <c r="A47" s="15"/>
      <c r="B47" s="17"/>
      <c r="C47" s="17"/>
      <c r="D47" s="17"/>
      <c r="E47" s="17"/>
      <c r="F47" s="17"/>
      <c r="G47" s="14"/>
      <c r="H47" s="14"/>
      <c r="I47" s="14"/>
      <c r="J47" s="14"/>
      <c r="K47" s="14"/>
      <c r="L47" s="14"/>
      <c r="M47" s="14"/>
      <c r="N47" s="14"/>
      <c r="P47"/>
      <c r="Q47"/>
      <c r="R47"/>
    </row>
    <row r="48" spans="1:18" x14ac:dyDescent="0.3">
      <c r="A48" s="16"/>
      <c r="B48" s="18"/>
      <c r="C48" s="18"/>
      <c r="D48" s="18"/>
      <c r="E48" s="18"/>
      <c r="F48" s="18"/>
      <c r="G48" s="14"/>
      <c r="H48" s="14"/>
      <c r="I48" s="14"/>
      <c r="J48" s="14"/>
      <c r="K48" s="14"/>
      <c r="L48" s="14"/>
      <c r="M48" s="14"/>
      <c r="N48" s="14"/>
      <c r="P48"/>
      <c r="Q48"/>
      <c r="R48"/>
    </row>
    <row r="49" spans="1:18" x14ac:dyDescent="0.3">
      <c r="A49" s="15"/>
      <c r="B49" s="17"/>
      <c r="C49" s="17"/>
      <c r="D49" s="17"/>
      <c r="E49" s="17"/>
      <c r="F49" s="17"/>
      <c r="G49" s="14"/>
      <c r="H49" s="14"/>
      <c r="I49" s="14"/>
      <c r="J49" s="14"/>
      <c r="K49" s="14"/>
      <c r="L49" s="14"/>
      <c r="M49" s="14"/>
      <c r="N49" s="14"/>
      <c r="P49"/>
      <c r="Q49"/>
      <c r="R49"/>
    </row>
    <row r="50" spans="1:18" x14ac:dyDescent="0.3">
      <c r="A50" s="16"/>
      <c r="B50" s="18"/>
      <c r="C50" s="18"/>
      <c r="D50" s="18"/>
      <c r="E50" s="18"/>
      <c r="F50" s="18"/>
      <c r="G50" s="14"/>
      <c r="H50" s="14"/>
      <c r="I50" s="14"/>
      <c r="J50" s="14"/>
      <c r="K50" s="14"/>
      <c r="L50" s="14"/>
      <c r="M50" s="14"/>
      <c r="N50" s="14"/>
      <c r="P50"/>
      <c r="Q50"/>
      <c r="R50"/>
    </row>
    <row r="51" spans="1:18" x14ac:dyDescent="0.3">
      <c r="A51" s="15"/>
      <c r="B51" s="17"/>
      <c r="C51" s="17"/>
      <c r="D51" s="17"/>
      <c r="E51" s="17"/>
      <c r="F51" s="17"/>
      <c r="G51" s="14"/>
      <c r="H51" s="14"/>
      <c r="I51" s="14"/>
      <c r="J51" s="14"/>
      <c r="K51" s="14"/>
      <c r="L51" s="14"/>
      <c r="M51" s="14"/>
      <c r="N51" s="14"/>
      <c r="P51"/>
      <c r="Q51"/>
      <c r="R51"/>
    </row>
    <row r="52" spans="1:18" x14ac:dyDescent="0.3">
      <c r="A52" s="16"/>
      <c r="B52" s="18"/>
      <c r="C52" s="18"/>
      <c r="D52" s="18"/>
      <c r="E52" s="18"/>
      <c r="F52" s="18"/>
      <c r="G52" s="14"/>
      <c r="H52" s="14"/>
      <c r="I52" s="14"/>
      <c r="J52" s="14"/>
      <c r="K52" s="14"/>
      <c r="L52" s="14"/>
      <c r="M52" s="14"/>
      <c r="N52" s="14"/>
      <c r="P52"/>
      <c r="Q52"/>
      <c r="R52"/>
    </row>
    <row r="53" spans="1:18" x14ac:dyDescent="0.3">
      <c r="A53" s="15"/>
      <c r="B53" s="17"/>
      <c r="C53" s="17"/>
      <c r="D53" s="17"/>
      <c r="E53" s="17"/>
      <c r="F53" s="17"/>
      <c r="G53" s="14"/>
      <c r="H53" s="14"/>
      <c r="I53" s="14"/>
      <c r="J53" s="14"/>
      <c r="K53" s="14"/>
      <c r="L53" s="14"/>
      <c r="M53" s="14"/>
      <c r="N53" s="18"/>
      <c r="P53"/>
      <c r="Q53"/>
      <c r="R53"/>
    </row>
    <row r="54" spans="1:18" x14ac:dyDescent="0.3">
      <c r="A54" s="16"/>
      <c r="B54" s="18"/>
      <c r="C54" s="18"/>
      <c r="D54" s="18"/>
      <c r="E54" s="18"/>
      <c r="F54" s="18"/>
      <c r="G54" s="14"/>
      <c r="H54" s="14"/>
      <c r="I54" s="14"/>
      <c r="J54" s="14"/>
      <c r="K54" s="14"/>
      <c r="L54" s="14"/>
      <c r="M54" s="14"/>
      <c r="N54" s="14"/>
      <c r="P54"/>
      <c r="Q54"/>
      <c r="R54"/>
    </row>
    <row r="55" spans="1:18" x14ac:dyDescent="0.3">
      <c r="A55" s="15"/>
      <c r="B55" s="17"/>
      <c r="C55" s="17"/>
      <c r="D55" s="17"/>
      <c r="E55" s="17"/>
      <c r="F55" s="17"/>
      <c r="G55" s="14"/>
      <c r="H55" s="14"/>
      <c r="I55" s="14"/>
      <c r="J55" s="14"/>
      <c r="K55" s="14"/>
      <c r="L55" s="14"/>
      <c r="M55" s="14"/>
      <c r="N55" s="14"/>
      <c r="P55"/>
      <c r="Q55"/>
      <c r="R55"/>
    </row>
    <row r="56" spans="1:18" x14ac:dyDescent="0.3">
      <c r="A56" s="16"/>
      <c r="B56" s="18"/>
      <c r="C56" s="18"/>
      <c r="D56" s="18"/>
      <c r="E56" s="18"/>
      <c r="F56" s="18"/>
      <c r="G56" s="14"/>
      <c r="H56" s="14"/>
      <c r="I56" s="14"/>
      <c r="J56" s="14"/>
      <c r="K56" s="14"/>
      <c r="L56" s="14"/>
      <c r="M56" s="14"/>
      <c r="N56" s="14"/>
      <c r="P56"/>
      <c r="Q56"/>
      <c r="R56"/>
    </row>
    <row r="57" spans="1:18" x14ac:dyDescent="0.3">
      <c r="A57" s="15"/>
      <c r="B57" s="17"/>
      <c r="C57" s="17"/>
      <c r="D57" s="17"/>
      <c r="E57" s="17"/>
      <c r="F57" s="17"/>
      <c r="G57" s="14"/>
      <c r="H57" s="14"/>
      <c r="I57" s="14"/>
      <c r="J57" s="14"/>
      <c r="K57" s="14"/>
      <c r="L57" s="14"/>
      <c r="M57" s="14"/>
      <c r="N57" s="18"/>
      <c r="P57"/>
      <c r="Q57"/>
      <c r="R57"/>
    </row>
    <row r="58" spans="1:18" x14ac:dyDescent="0.3">
      <c r="A58" s="16"/>
      <c r="B58" s="18"/>
      <c r="C58" s="18"/>
      <c r="D58" s="18"/>
      <c r="E58" s="18"/>
      <c r="F58" s="18"/>
      <c r="G58" s="14"/>
      <c r="H58" s="14"/>
      <c r="I58" s="14"/>
      <c r="J58" s="14"/>
      <c r="K58" s="14"/>
      <c r="L58" s="14"/>
      <c r="M58" s="14"/>
      <c r="N58" s="14"/>
      <c r="P58"/>
      <c r="Q58"/>
      <c r="R58"/>
    </row>
    <row r="59" spans="1:18" x14ac:dyDescent="0.3">
      <c r="A59" s="15"/>
      <c r="B59" s="17"/>
      <c r="C59" s="17"/>
      <c r="D59" s="17"/>
      <c r="E59" s="17"/>
      <c r="F59" s="17"/>
      <c r="G59" s="14"/>
      <c r="H59" s="14"/>
      <c r="I59" s="14"/>
      <c r="J59" s="14"/>
      <c r="K59" s="14"/>
      <c r="L59" s="14"/>
      <c r="M59" s="14"/>
      <c r="N59" s="14"/>
      <c r="P59"/>
      <c r="Q59"/>
      <c r="R59"/>
    </row>
    <row r="60" spans="1:18" x14ac:dyDescent="0.3">
      <c r="A60" s="16"/>
      <c r="B60" s="18"/>
      <c r="C60" s="18"/>
      <c r="D60" s="18"/>
      <c r="E60" s="18"/>
      <c r="F60" s="18"/>
      <c r="G60" s="14"/>
      <c r="H60" s="14"/>
      <c r="I60" s="14"/>
      <c r="J60" s="14"/>
      <c r="K60" s="14"/>
      <c r="L60" s="14"/>
      <c r="M60" s="14"/>
      <c r="N60" s="14"/>
      <c r="P60"/>
      <c r="Q60"/>
      <c r="R60"/>
    </row>
    <row r="61" spans="1:18" x14ac:dyDescent="0.3">
      <c r="A61" s="15"/>
      <c r="B61" s="17"/>
      <c r="C61" s="17"/>
      <c r="D61" s="17"/>
      <c r="E61" s="17"/>
      <c r="F61" s="17"/>
      <c r="G61" s="14"/>
      <c r="H61" s="14"/>
      <c r="I61" s="14"/>
      <c r="J61" s="14"/>
      <c r="K61" s="14"/>
      <c r="L61" s="14"/>
      <c r="M61" s="14"/>
      <c r="N61" s="18"/>
      <c r="P61"/>
      <c r="Q61"/>
      <c r="R61"/>
    </row>
    <row r="62" spans="1:18" x14ac:dyDescent="0.3">
      <c r="A62" s="16"/>
      <c r="B62" s="18"/>
      <c r="C62" s="18"/>
      <c r="D62" s="18"/>
      <c r="E62" s="18"/>
      <c r="F62" s="18"/>
      <c r="G62" s="14"/>
      <c r="H62" s="14"/>
      <c r="I62" s="14"/>
      <c r="J62" s="14"/>
      <c r="K62" s="14"/>
      <c r="L62" s="14"/>
      <c r="M62" s="14"/>
      <c r="N62" s="14"/>
      <c r="P62"/>
      <c r="Q62"/>
      <c r="R62"/>
    </row>
    <row r="63" spans="1:18" x14ac:dyDescent="0.3">
      <c r="A63" s="15"/>
      <c r="B63" s="17"/>
      <c r="C63" s="17"/>
      <c r="D63" s="17"/>
      <c r="E63" s="17"/>
      <c r="F63" s="17"/>
      <c r="G63" s="14"/>
      <c r="H63" s="14"/>
      <c r="I63" s="14"/>
      <c r="J63" s="14"/>
      <c r="K63" s="14"/>
      <c r="L63" s="14"/>
      <c r="M63" s="14"/>
      <c r="N63" s="14"/>
      <c r="P63"/>
      <c r="Q63"/>
      <c r="R63"/>
    </row>
    <row r="64" spans="1:18" x14ac:dyDescent="0.3">
      <c r="A64" s="16"/>
      <c r="B64" s="18"/>
      <c r="C64" s="18"/>
      <c r="D64" s="18"/>
      <c r="E64" s="18"/>
      <c r="F64" s="18"/>
      <c r="G64" s="14"/>
      <c r="H64" s="14"/>
      <c r="I64" s="14"/>
      <c r="J64" s="14"/>
      <c r="K64" s="14"/>
      <c r="L64" s="14"/>
      <c r="M64" s="14"/>
      <c r="N64" s="14"/>
      <c r="P64"/>
      <c r="Q64"/>
      <c r="R64"/>
    </row>
    <row r="65" spans="1:18" x14ac:dyDescent="0.3">
      <c r="A65" s="15"/>
      <c r="B65" s="17"/>
      <c r="C65" s="17"/>
      <c r="D65" s="17"/>
      <c r="E65" s="17"/>
      <c r="F65" s="17"/>
      <c r="G65" s="14"/>
      <c r="H65" s="14"/>
      <c r="I65" s="14"/>
      <c r="J65" s="14"/>
      <c r="K65" s="14"/>
      <c r="L65" s="14"/>
      <c r="M65" s="14"/>
      <c r="N65" s="14"/>
      <c r="P65"/>
      <c r="Q65"/>
      <c r="R65"/>
    </row>
    <row r="66" spans="1:18" x14ac:dyDescent="0.3">
      <c r="A66" s="16"/>
      <c r="B66" s="18"/>
      <c r="C66" s="18"/>
      <c r="D66" s="18"/>
      <c r="E66" s="18"/>
      <c r="F66" s="18"/>
      <c r="G66" s="14"/>
      <c r="H66" s="14"/>
      <c r="I66" s="14"/>
      <c r="J66" s="14"/>
      <c r="K66" s="14"/>
      <c r="L66" s="14"/>
      <c r="M66" s="14"/>
      <c r="N66" s="14"/>
      <c r="P66"/>
      <c r="Q66"/>
      <c r="R66"/>
    </row>
    <row r="67" spans="1:18" x14ac:dyDescent="0.3">
      <c r="A67" s="15"/>
      <c r="B67" s="17"/>
      <c r="C67" s="17"/>
      <c r="D67" s="17"/>
      <c r="E67" s="17"/>
      <c r="F67" s="17"/>
      <c r="G67" s="14"/>
      <c r="H67" s="14"/>
      <c r="I67" s="14"/>
      <c r="J67" s="14"/>
      <c r="K67" s="14"/>
      <c r="L67" s="14"/>
      <c r="M67" s="14"/>
      <c r="N67" s="14"/>
      <c r="P67"/>
      <c r="Q67"/>
      <c r="R67"/>
    </row>
    <row r="68" spans="1:18" x14ac:dyDescent="0.3">
      <c r="A68" s="16"/>
      <c r="B68" s="18"/>
      <c r="C68" s="18"/>
      <c r="D68" s="18"/>
      <c r="E68" s="18"/>
      <c r="F68" s="18"/>
      <c r="G68" s="14"/>
      <c r="H68" s="17"/>
      <c r="I68" s="17"/>
      <c r="J68" s="17"/>
      <c r="K68" s="17"/>
      <c r="L68" s="17"/>
      <c r="M68" s="17"/>
      <c r="N68" s="14"/>
      <c r="P68"/>
      <c r="Q68"/>
      <c r="R68"/>
    </row>
    <row r="69" spans="1:18" x14ac:dyDescent="0.3">
      <c r="A69" s="15"/>
      <c r="B69" s="17"/>
      <c r="C69" s="17"/>
      <c r="D69" s="17"/>
      <c r="E69" s="17"/>
      <c r="F69" s="17"/>
      <c r="G69" s="14"/>
      <c r="H69" s="18"/>
      <c r="I69" s="18"/>
      <c r="J69" s="18"/>
      <c r="K69" s="18"/>
      <c r="L69" s="18"/>
      <c r="M69" s="18"/>
      <c r="N69" s="14"/>
      <c r="P69"/>
      <c r="Q69"/>
      <c r="R69"/>
    </row>
    <row r="70" spans="1:18" x14ac:dyDescent="0.3">
      <c r="A70" s="16"/>
      <c r="B70" s="18"/>
      <c r="C70" s="18"/>
      <c r="D70" s="18"/>
      <c r="E70" s="18"/>
      <c r="F70" s="18"/>
      <c r="G70" s="14"/>
      <c r="H70" s="14"/>
      <c r="I70" s="14"/>
      <c r="J70" s="14"/>
      <c r="K70" s="14"/>
      <c r="L70" s="14"/>
      <c r="M70" s="14"/>
      <c r="N70" s="14"/>
      <c r="P70"/>
      <c r="Q70"/>
      <c r="R70"/>
    </row>
    <row r="71" spans="1:18" x14ac:dyDescent="0.3">
      <c r="A71" s="15"/>
      <c r="B71" s="17"/>
      <c r="C71" s="17"/>
      <c r="D71" s="17"/>
      <c r="E71" s="17"/>
      <c r="F71" s="17"/>
      <c r="G71" s="14"/>
      <c r="H71" s="14"/>
      <c r="I71" s="14"/>
      <c r="J71" s="14"/>
      <c r="K71" s="14"/>
      <c r="L71" s="14"/>
      <c r="M71" s="14"/>
      <c r="N71" s="14"/>
      <c r="P71"/>
      <c r="Q71"/>
      <c r="R71"/>
    </row>
    <row r="72" spans="1:18" x14ac:dyDescent="0.3">
      <c r="A72" s="16"/>
      <c r="B72" s="18"/>
      <c r="C72" s="18"/>
      <c r="D72" s="18"/>
      <c r="E72" s="18"/>
      <c r="F72" s="18"/>
      <c r="G72" s="14"/>
      <c r="H72" s="14"/>
      <c r="I72" s="14"/>
      <c r="J72" s="14"/>
      <c r="K72" s="14"/>
      <c r="L72" s="14"/>
      <c r="M72" s="14"/>
      <c r="N72" s="14"/>
      <c r="P72"/>
      <c r="Q72"/>
      <c r="R72"/>
    </row>
    <row r="73" spans="1:18" x14ac:dyDescent="0.3">
      <c r="A73" s="15"/>
      <c r="B73" s="17"/>
      <c r="C73" s="17"/>
      <c r="D73" s="17"/>
      <c r="E73" s="17"/>
      <c r="F73" s="17"/>
      <c r="G73" s="14"/>
      <c r="H73" s="14"/>
      <c r="I73" s="14"/>
      <c r="J73" s="14"/>
      <c r="K73" s="14"/>
      <c r="L73" s="14"/>
      <c r="M73" s="14"/>
      <c r="N73" s="14"/>
      <c r="P73"/>
      <c r="Q73"/>
      <c r="R73"/>
    </row>
    <row r="74" spans="1:18" x14ac:dyDescent="0.3">
      <c r="A74" s="16"/>
      <c r="B74" s="18"/>
      <c r="C74" s="18"/>
      <c r="D74" s="18"/>
      <c r="E74" s="18"/>
      <c r="F74" s="18"/>
      <c r="G74" s="14"/>
      <c r="H74" s="14"/>
      <c r="I74" s="14"/>
      <c r="J74" s="14"/>
      <c r="K74" s="14"/>
      <c r="L74" s="14"/>
      <c r="M74" s="14"/>
      <c r="N74" s="14"/>
      <c r="P74"/>
      <c r="Q74"/>
      <c r="R74"/>
    </row>
    <row r="75" spans="1:18" x14ac:dyDescent="0.3">
      <c r="A75" s="15"/>
      <c r="B75" s="17"/>
      <c r="C75" s="17"/>
      <c r="D75" s="17"/>
      <c r="E75" s="17"/>
      <c r="F75" s="17"/>
      <c r="G75" s="14"/>
      <c r="H75" s="14"/>
      <c r="I75" s="14"/>
      <c r="J75" s="14"/>
      <c r="K75" s="14"/>
      <c r="L75" s="14"/>
      <c r="M75" s="14"/>
      <c r="N75" s="14"/>
      <c r="P75"/>
      <c r="Q75"/>
      <c r="R75"/>
    </row>
    <row r="76" spans="1:18" x14ac:dyDescent="0.3">
      <c r="A76" s="16"/>
      <c r="B76" s="18"/>
      <c r="C76" s="18"/>
      <c r="D76" s="18"/>
      <c r="E76" s="18"/>
      <c r="F76" s="18"/>
      <c r="G76" s="14"/>
      <c r="H76" s="14"/>
      <c r="I76" s="14"/>
      <c r="J76" s="14"/>
      <c r="K76" s="14"/>
      <c r="L76" s="14"/>
      <c r="M76" s="14"/>
      <c r="N76" s="14"/>
      <c r="P76"/>
      <c r="Q76"/>
      <c r="R76"/>
    </row>
    <row r="77" spans="1:18" x14ac:dyDescent="0.3">
      <c r="A77" s="15"/>
      <c r="B77" s="17"/>
      <c r="C77" s="17"/>
      <c r="D77" s="17"/>
      <c r="E77" s="17"/>
      <c r="F77" s="17"/>
      <c r="G77" s="14"/>
      <c r="H77" s="14"/>
      <c r="I77" s="14"/>
      <c r="J77" s="14"/>
      <c r="K77" s="14"/>
      <c r="L77" s="14"/>
      <c r="M77" s="14"/>
      <c r="N77" s="14"/>
      <c r="P77"/>
      <c r="Q77"/>
      <c r="R77"/>
    </row>
    <row r="78" spans="1:18" x14ac:dyDescent="0.3">
      <c r="A78" s="16"/>
      <c r="B78" s="18"/>
      <c r="C78" s="18"/>
      <c r="D78" s="18"/>
      <c r="E78" s="18"/>
      <c r="F78" s="18"/>
      <c r="G78" s="14"/>
      <c r="H78" s="14"/>
      <c r="I78" s="14"/>
      <c r="J78" s="14"/>
      <c r="K78" s="14"/>
      <c r="L78" s="14"/>
      <c r="M78" s="14"/>
      <c r="N78" s="14"/>
      <c r="P78"/>
      <c r="Q78"/>
      <c r="R78"/>
    </row>
    <row r="79" spans="1:18" x14ac:dyDescent="0.3">
      <c r="A79" s="15"/>
      <c r="B79" s="17"/>
      <c r="C79" s="17"/>
      <c r="D79" s="17"/>
      <c r="E79" s="17"/>
      <c r="F79" s="17"/>
      <c r="G79" s="14"/>
      <c r="H79" s="14"/>
      <c r="I79" s="14"/>
      <c r="J79" s="14"/>
      <c r="K79" s="14"/>
      <c r="L79" s="14"/>
      <c r="M79" s="14"/>
      <c r="N79" s="14"/>
      <c r="P79"/>
      <c r="Q79"/>
      <c r="R79"/>
    </row>
    <row r="80" spans="1:18" x14ac:dyDescent="0.3">
      <c r="A80" s="16"/>
      <c r="B80" s="18"/>
      <c r="C80" s="18"/>
      <c r="D80" s="18"/>
      <c r="E80" s="18"/>
      <c r="F80" s="18"/>
      <c r="G80" s="14"/>
      <c r="H80" s="14"/>
      <c r="I80" s="14"/>
      <c r="J80" s="14"/>
      <c r="K80" s="14"/>
      <c r="L80" s="14"/>
      <c r="M80" s="14"/>
      <c r="N80" s="14"/>
      <c r="P80"/>
      <c r="Q80"/>
      <c r="R80"/>
    </row>
    <row r="81" spans="1:18" x14ac:dyDescent="0.3">
      <c r="A81" s="15"/>
      <c r="B81" s="17"/>
      <c r="C81" s="17"/>
      <c r="D81" s="17"/>
      <c r="E81" s="17"/>
      <c r="F81" s="17"/>
      <c r="G81" s="14"/>
      <c r="H81" s="14"/>
      <c r="I81" s="14"/>
      <c r="J81" s="14"/>
      <c r="K81" s="14"/>
      <c r="L81" s="14"/>
      <c r="M81" s="14"/>
      <c r="N81" s="14"/>
      <c r="P81"/>
      <c r="Q81"/>
      <c r="R81"/>
    </row>
    <row r="82" spans="1:18" x14ac:dyDescent="0.3">
      <c r="A82" s="16"/>
      <c r="B82" s="18"/>
      <c r="C82" s="18"/>
      <c r="D82" s="18"/>
      <c r="E82" s="18"/>
      <c r="F82" s="18"/>
      <c r="G82" s="14"/>
      <c r="H82" s="17"/>
      <c r="I82" s="17"/>
      <c r="J82" s="17"/>
      <c r="K82" s="17"/>
      <c r="L82" s="17"/>
      <c r="M82" s="17"/>
      <c r="N82" s="14"/>
      <c r="P82"/>
      <c r="Q82"/>
      <c r="R82"/>
    </row>
    <row r="83" spans="1:18" x14ac:dyDescent="0.3">
      <c r="A83" s="15"/>
      <c r="B83" s="17"/>
      <c r="C83" s="17"/>
      <c r="D83" s="17"/>
      <c r="E83" s="17"/>
      <c r="F83" s="17"/>
      <c r="G83" s="14"/>
      <c r="H83" s="18"/>
      <c r="I83" s="18"/>
      <c r="J83" s="18"/>
      <c r="K83" s="18"/>
      <c r="L83" s="18"/>
      <c r="M83" s="18"/>
      <c r="N83" s="14"/>
      <c r="P83"/>
      <c r="Q83"/>
      <c r="R83"/>
    </row>
    <row r="84" spans="1:18" x14ac:dyDescent="0.3">
      <c r="A84" s="16"/>
      <c r="B84" s="18"/>
      <c r="C84" s="18"/>
      <c r="D84" s="18"/>
      <c r="E84" s="18"/>
      <c r="F84" s="18"/>
      <c r="G84" s="14"/>
      <c r="H84" s="17"/>
      <c r="I84" s="17"/>
      <c r="J84" s="17"/>
      <c r="K84" s="17"/>
      <c r="L84" s="17"/>
      <c r="M84" s="17"/>
      <c r="N84" s="14"/>
      <c r="P84"/>
      <c r="Q84"/>
      <c r="R84"/>
    </row>
    <row r="85" spans="1:18" x14ac:dyDescent="0.3">
      <c r="A85" s="15"/>
      <c r="B85" s="17"/>
      <c r="C85" s="17"/>
      <c r="D85" s="17"/>
      <c r="E85" s="17"/>
      <c r="F85" s="17"/>
      <c r="G85" s="14"/>
      <c r="H85" s="18"/>
      <c r="I85" s="18"/>
      <c r="J85" s="18"/>
      <c r="K85" s="18"/>
      <c r="L85" s="18"/>
      <c r="M85" s="18"/>
      <c r="N85" s="18"/>
      <c r="P85"/>
      <c r="Q85"/>
      <c r="R85"/>
    </row>
    <row r="86" spans="1:18" x14ac:dyDescent="0.3">
      <c r="A86" s="16"/>
      <c r="B86" s="18"/>
      <c r="C86" s="18"/>
      <c r="D86" s="18"/>
      <c r="E86" s="18"/>
      <c r="F86" s="18"/>
      <c r="G86" s="14"/>
      <c r="H86" s="14"/>
      <c r="I86" s="14"/>
      <c r="J86" s="14"/>
      <c r="K86" s="14"/>
      <c r="L86" s="14"/>
      <c r="M86" s="14"/>
      <c r="N86" s="14"/>
      <c r="P86"/>
      <c r="Q86"/>
      <c r="R86"/>
    </row>
    <row r="87" spans="1:18" x14ac:dyDescent="0.3">
      <c r="A87" s="15"/>
      <c r="B87" s="17"/>
      <c r="C87" s="17"/>
      <c r="D87" s="17"/>
      <c r="E87" s="17"/>
      <c r="F87" s="17"/>
      <c r="G87" s="14"/>
      <c r="H87" s="14"/>
      <c r="I87" s="14"/>
      <c r="J87" s="14"/>
      <c r="K87" s="14"/>
      <c r="L87" s="14"/>
      <c r="M87" s="14"/>
      <c r="N87" s="14"/>
      <c r="P87"/>
      <c r="Q87"/>
      <c r="R87"/>
    </row>
    <row r="88" spans="1:18" x14ac:dyDescent="0.3">
      <c r="A88" s="16"/>
      <c r="B88" s="18"/>
      <c r="C88" s="18"/>
      <c r="D88" s="18"/>
      <c r="E88" s="18"/>
      <c r="F88" s="18"/>
      <c r="G88" s="14"/>
      <c r="H88" s="14"/>
      <c r="I88" s="14"/>
      <c r="J88" s="14"/>
      <c r="K88" s="14"/>
      <c r="L88" s="14"/>
      <c r="M88" s="14"/>
      <c r="N88" s="14"/>
      <c r="P88"/>
      <c r="Q88"/>
      <c r="R88"/>
    </row>
    <row r="89" spans="1:18" x14ac:dyDescent="0.3">
      <c r="A89" s="15"/>
      <c r="B89" s="17"/>
      <c r="C89" s="17"/>
      <c r="D89" s="17"/>
      <c r="E89" s="17"/>
      <c r="F89" s="17"/>
      <c r="G89" s="14"/>
      <c r="H89" s="14"/>
      <c r="I89" s="14"/>
      <c r="J89" s="14"/>
      <c r="K89" s="14"/>
      <c r="L89" s="14"/>
      <c r="M89" s="14"/>
      <c r="N89" s="14"/>
      <c r="P89"/>
      <c r="Q89"/>
      <c r="R89"/>
    </row>
    <row r="90" spans="1:18" x14ac:dyDescent="0.3">
      <c r="A90" s="16"/>
      <c r="B90" s="18"/>
      <c r="C90" s="18"/>
      <c r="D90" s="18"/>
      <c r="E90" s="18"/>
      <c r="F90" s="18"/>
      <c r="G90" s="14"/>
      <c r="H90" s="14"/>
      <c r="I90" s="14"/>
      <c r="J90" s="14"/>
      <c r="K90" s="14"/>
      <c r="L90" s="14"/>
      <c r="M90" s="14"/>
      <c r="N90" s="14"/>
      <c r="P90"/>
      <c r="Q90"/>
      <c r="R90"/>
    </row>
    <row r="91" spans="1:18" x14ac:dyDescent="0.3">
      <c r="A91" s="15"/>
      <c r="B91" s="17"/>
      <c r="C91" s="17"/>
      <c r="D91" s="17"/>
      <c r="E91" s="17"/>
      <c r="F91" s="17"/>
      <c r="G91" s="14"/>
      <c r="H91" s="14"/>
      <c r="I91" s="14"/>
      <c r="J91" s="14"/>
      <c r="K91" s="14"/>
      <c r="L91" s="14"/>
      <c r="M91" s="14"/>
      <c r="N91" s="14"/>
      <c r="P91"/>
      <c r="Q91"/>
      <c r="R91"/>
    </row>
    <row r="92" spans="1:18" x14ac:dyDescent="0.3">
      <c r="A92" s="16"/>
      <c r="B92" s="18"/>
      <c r="C92" s="18"/>
      <c r="D92" s="18"/>
      <c r="E92" s="18"/>
      <c r="F92" s="18"/>
      <c r="G92" s="14"/>
      <c r="H92" s="14"/>
      <c r="I92" s="14"/>
      <c r="J92" s="14"/>
      <c r="K92" s="14"/>
      <c r="L92" s="14"/>
      <c r="M92" s="14"/>
      <c r="N92" s="14"/>
      <c r="P92"/>
      <c r="Q92"/>
      <c r="R92"/>
    </row>
    <row r="93" spans="1:18" x14ac:dyDescent="0.3">
      <c r="A93" s="15"/>
      <c r="B93" s="17"/>
      <c r="C93" s="17"/>
      <c r="D93" s="17"/>
      <c r="E93" s="17"/>
      <c r="F93" s="17"/>
      <c r="G93" s="14"/>
      <c r="H93" s="14"/>
      <c r="I93" s="14"/>
      <c r="J93" s="14"/>
      <c r="K93" s="14"/>
      <c r="L93" s="14"/>
      <c r="M93" s="14"/>
      <c r="N93" s="14"/>
      <c r="P93"/>
      <c r="Q93"/>
      <c r="R93"/>
    </row>
    <row r="94" spans="1:18" x14ac:dyDescent="0.3">
      <c r="A94" s="16"/>
      <c r="B94" s="18"/>
      <c r="C94" s="18"/>
      <c r="D94" s="18"/>
      <c r="E94" s="18"/>
      <c r="F94" s="18"/>
      <c r="G94" s="14"/>
      <c r="H94" s="14"/>
      <c r="I94" s="14"/>
      <c r="J94" s="14"/>
      <c r="K94" s="14"/>
      <c r="L94" s="14"/>
      <c r="M94" s="14"/>
      <c r="N94" s="14"/>
      <c r="P94"/>
      <c r="Q94"/>
      <c r="R94"/>
    </row>
    <row r="95" spans="1:18" x14ac:dyDescent="0.3">
      <c r="A95" s="15"/>
      <c r="B95" s="17"/>
      <c r="C95" s="17"/>
      <c r="D95" s="17"/>
      <c r="E95" s="17"/>
      <c r="F95" s="17"/>
      <c r="G95" s="14"/>
      <c r="H95" s="14"/>
      <c r="I95" s="14"/>
      <c r="J95" s="14"/>
      <c r="K95" s="14"/>
      <c r="L95" s="14"/>
      <c r="M95" s="14"/>
      <c r="N95" s="14"/>
      <c r="P95"/>
      <c r="Q95"/>
      <c r="R95"/>
    </row>
    <row r="96" spans="1:18" x14ac:dyDescent="0.3">
      <c r="A96" s="16"/>
      <c r="B96" s="18"/>
      <c r="C96" s="18"/>
      <c r="D96" s="18"/>
      <c r="E96" s="18"/>
      <c r="F96" s="18"/>
      <c r="G96" s="14"/>
      <c r="H96" s="14"/>
      <c r="I96" s="14"/>
      <c r="J96" s="14"/>
      <c r="K96" s="14"/>
      <c r="L96" s="14"/>
      <c r="M96" s="14"/>
      <c r="N96" s="14"/>
      <c r="P96"/>
      <c r="Q96"/>
      <c r="R96"/>
    </row>
    <row r="97" spans="1:18" x14ac:dyDescent="0.3">
      <c r="A97" s="15"/>
      <c r="B97" s="17"/>
      <c r="C97" s="17"/>
      <c r="D97" s="17"/>
      <c r="E97" s="17"/>
      <c r="F97" s="17"/>
      <c r="G97" s="14"/>
      <c r="H97" s="14"/>
      <c r="I97" s="14"/>
      <c r="J97" s="14"/>
      <c r="K97" s="14"/>
      <c r="L97" s="14"/>
      <c r="M97" s="14"/>
      <c r="N97" s="14"/>
      <c r="P97"/>
      <c r="Q97"/>
      <c r="R97"/>
    </row>
    <row r="98" spans="1:18" x14ac:dyDescent="0.3">
      <c r="A98" s="16"/>
      <c r="B98" s="18"/>
      <c r="C98" s="18"/>
      <c r="D98" s="18"/>
      <c r="E98" s="18"/>
      <c r="F98" s="18"/>
      <c r="G98" s="14"/>
      <c r="H98" s="14"/>
      <c r="I98" s="14"/>
      <c r="J98" s="14"/>
      <c r="K98" s="14"/>
      <c r="L98" s="14"/>
      <c r="M98" s="14"/>
      <c r="N98" s="14"/>
      <c r="P98"/>
      <c r="Q98"/>
      <c r="R98"/>
    </row>
    <row r="99" spans="1:18" x14ac:dyDescent="0.3">
      <c r="A99" s="15"/>
      <c r="B99" s="17"/>
      <c r="C99" s="17"/>
      <c r="D99" s="17"/>
      <c r="E99" s="17"/>
      <c r="F99" s="17"/>
      <c r="G99" s="14"/>
      <c r="H99" s="14"/>
      <c r="I99" s="14"/>
      <c r="J99" s="14"/>
      <c r="K99" s="14"/>
      <c r="L99" s="14"/>
      <c r="M99" s="14"/>
      <c r="N99" s="14"/>
      <c r="P99"/>
      <c r="Q99"/>
      <c r="R99"/>
    </row>
    <row r="100" spans="1:18" x14ac:dyDescent="0.3">
      <c r="A100" s="16"/>
      <c r="B100" s="18"/>
      <c r="C100" s="18"/>
      <c r="D100" s="18"/>
      <c r="E100" s="18"/>
      <c r="F100" s="18"/>
      <c r="G100" s="14"/>
      <c r="H100" s="14"/>
      <c r="I100" s="14"/>
      <c r="J100" s="14"/>
      <c r="K100" s="14"/>
      <c r="L100" s="14"/>
      <c r="M100" s="14"/>
      <c r="N100" s="14"/>
      <c r="P100"/>
      <c r="Q100"/>
      <c r="R100"/>
    </row>
    <row r="101" spans="1:18" x14ac:dyDescent="0.3">
      <c r="A101" s="15"/>
      <c r="B101" s="17"/>
      <c r="C101" s="17"/>
      <c r="D101" s="17"/>
      <c r="E101" s="17"/>
      <c r="F101" s="17"/>
      <c r="G101" s="14"/>
      <c r="H101" s="14"/>
      <c r="I101" s="14"/>
      <c r="J101" s="14"/>
      <c r="K101" s="14"/>
      <c r="L101" s="14"/>
      <c r="M101" s="14"/>
      <c r="N101" s="14"/>
      <c r="P101"/>
      <c r="Q101"/>
      <c r="R101"/>
    </row>
    <row r="102" spans="1:18" x14ac:dyDescent="0.3">
      <c r="A102" s="16"/>
      <c r="B102" s="18"/>
      <c r="C102" s="18"/>
      <c r="D102" s="18"/>
      <c r="E102" s="18"/>
      <c r="F102" s="18"/>
      <c r="G102" s="14"/>
      <c r="H102" s="14"/>
      <c r="I102" s="14"/>
      <c r="J102" s="14"/>
      <c r="K102" s="14"/>
      <c r="L102" s="14"/>
      <c r="M102" s="14"/>
      <c r="N102" s="14"/>
      <c r="P102"/>
      <c r="Q102"/>
      <c r="R102"/>
    </row>
    <row r="103" spans="1:18" x14ac:dyDescent="0.3">
      <c r="A103" s="15"/>
      <c r="B103" s="17"/>
      <c r="C103" s="17"/>
      <c r="D103" s="17"/>
      <c r="E103" s="17"/>
      <c r="F103" s="17"/>
      <c r="G103" s="14"/>
      <c r="H103" s="14"/>
      <c r="I103" s="14"/>
      <c r="J103" s="14"/>
      <c r="K103" s="14"/>
      <c r="L103" s="14"/>
      <c r="M103" s="14"/>
      <c r="N103" s="14"/>
      <c r="P103"/>
      <c r="Q103"/>
      <c r="R103"/>
    </row>
    <row r="104" spans="1:18" x14ac:dyDescent="0.3">
      <c r="A104" s="16"/>
      <c r="B104" s="18"/>
      <c r="C104" s="18"/>
      <c r="D104" s="18"/>
      <c r="E104" s="18"/>
      <c r="F104" s="18"/>
      <c r="G104" s="14"/>
      <c r="H104" s="14"/>
      <c r="I104" s="14"/>
      <c r="J104" s="14"/>
      <c r="K104" s="14"/>
      <c r="L104" s="14"/>
      <c r="M104" s="14"/>
      <c r="N104" s="14"/>
      <c r="P104"/>
      <c r="Q104"/>
      <c r="R104"/>
    </row>
    <row r="105" spans="1:18" x14ac:dyDescent="0.3">
      <c r="A105" s="15"/>
      <c r="B105" s="17"/>
      <c r="C105" s="17"/>
      <c r="D105" s="17"/>
      <c r="E105" s="17"/>
      <c r="F105" s="17"/>
      <c r="G105" s="14"/>
      <c r="H105" s="14"/>
      <c r="I105" s="14"/>
      <c r="J105" s="14"/>
      <c r="K105" s="14"/>
      <c r="L105" s="14"/>
      <c r="M105" s="14"/>
      <c r="N105" s="14"/>
      <c r="P105"/>
      <c r="Q105"/>
      <c r="R105"/>
    </row>
    <row r="106" spans="1:18" x14ac:dyDescent="0.3">
      <c r="A106" s="16"/>
      <c r="B106" s="18"/>
      <c r="C106" s="18"/>
      <c r="D106" s="18"/>
      <c r="E106" s="18"/>
      <c r="F106" s="18"/>
      <c r="G106" s="14"/>
      <c r="H106" s="14"/>
      <c r="I106" s="14"/>
      <c r="J106" s="14"/>
      <c r="K106" s="14"/>
      <c r="L106" s="14"/>
      <c r="M106" s="14"/>
      <c r="N106" s="14"/>
      <c r="P106"/>
      <c r="Q106"/>
      <c r="R106"/>
    </row>
    <row r="107" spans="1:18" x14ac:dyDescent="0.3">
      <c r="A107" s="15"/>
      <c r="B107" s="17"/>
      <c r="C107" s="17"/>
      <c r="D107" s="17"/>
      <c r="E107" s="17"/>
      <c r="F107" s="17"/>
      <c r="G107" s="14"/>
      <c r="H107" s="14"/>
      <c r="I107" s="14"/>
      <c r="J107" s="14"/>
      <c r="K107" s="14"/>
      <c r="L107" s="14"/>
      <c r="M107" s="14"/>
      <c r="N107" s="14"/>
      <c r="P107"/>
      <c r="Q107"/>
      <c r="R107"/>
    </row>
    <row r="108" spans="1:18" x14ac:dyDescent="0.3">
      <c r="A108" s="16"/>
      <c r="B108" s="18"/>
      <c r="C108" s="18"/>
      <c r="D108" s="18"/>
      <c r="E108" s="18"/>
      <c r="F108" s="18"/>
      <c r="G108" s="14"/>
      <c r="H108" s="14"/>
      <c r="I108" s="14"/>
      <c r="J108" s="14"/>
      <c r="K108" s="14"/>
      <c r="L108" s="14"/>
      <c r="M108" s="14"/>
      <c r="N108" s="14"/>
      <c r="P108"/>
      <c r="Q108"/>
      <c r="R108"/>
    </row>
    <row r="109" spans="1:18" x14ac:dyDescent="0.3">
      <c r="A109" s="15"/>
      <c r="B109" s="17"/>
      <c r="C109" s="17"/>
      <c r="D109" s="17"/>
      <c r="E109" s="17"/>
      <c r="F109" s="17"/>
      <c r="G109" s="14"/>
      <c r="H109" s="14"/>
      <c r="I109" s="14"/>
      <c r="J109" s="14"/>
      <c r="K109" s="14"/>
      <c r="L109" s="14"/>
      <c r="M109" s="14"/>
      <c r="N109" s="14"/>
      <c r="P109"/>
      <c r="Q109"/>
      <c r="R109"/>
    </row>
    <row r="110" spans="1:18" x14ac:dyDescent="0.3">
      <c r="A110" s="16"/>
      <c r="B110" s="18"/>
      <c r="C110" s="18"/>
      <c r="D110" s="18"/>
      <c r="E110" s="18"/>
      <c r="F110" s="18"/>
      <c r="G110" s="14"/>
      <c r="H110" s="14"/>
      <c r="I110" s="14"/>
      <c r="J110" s="14"/>
      <c r="K110" s="14"/>
      <c r="L110" s="14"/>
      <c r="M110" s="14"/>
      <c r="N110" s="14"/>
      <c r="P110"/>
      <c r="Q110"/>
      <c r="R110"/>
    </row>
    <row r="111" spans="1:18" x14ac:dyDescent="0.3">
      <c r="A111" s="15"/>
      <c r="B111" s="17"/>
      <c r="C111" s="17"/>
      <c r="D111" s="17"/>
      <c r="E111" s="17"/>
      <c r="F111" s="17"/>
      <c r="G111" s="14"/>
      <c r="H111" s="14"/>
      <c r="I111" s="14"/>
      <c r="J111" s="14"/>
      <c r="K111" s="14"/>
      <c r="L111" s="14"/>
      <c r="M111" s="14"/>
      <c r="N111" s="14"/>
      <c r="P111"/>
      <c r="Q111"/>
      <c r="R111"/>
    </row>
    <row r="112" spans="1:18" x14ac:dyDescent="0.3">
      <c r="A112" s="16"/>
      <c r="B112" s="18"/>
      <c r="C112" s="18"/>
      <c r="D112" s="18"/>
      <c r="E112" s="18"/>
      <c r="F112" s="18"/>
      <c r="G112" s="14"/>
      <c r="H112" s="14"/>
      <c r="I112" s="14"/>
      <c r="J112" s="14"/>
      <c r="K112" s="14"/>
      <c r="L112" s="14"/>
      <c r="M112" s="14"/>
      <c r="N112" s="14"/>
      <c r="P112"/>
      <c r="Q112"/>
      <c r="R112"/>
    </row>
    <row r="113" spans="1:18" x14ac:dyDescent="0.3">
      <c r="A113" s="15"/>
      <c r="B113" s="17"/>
      <c r="C113" s="17"/>
      <c r="D113" s="17"/>
      <c r="E113" s="17"/>
      <c r="F113" s="17"/>
      <c r="G113" s="14"/>
      <c r="H113" s="14"/>
      <c r="I113" s="14"/>
      <c r="J113" s="14"/>
      <c r="K113" s="14"/>
      <c r="L113" s="14"/>
      <c r="M113" s="14"/>
      <c r="N113" s="14"/>
      <c r="P113"/>
      <c r="Q113"/>
      <c r="R113"/>
    </row>
    <row r="114" spans="1:18" x14ac:dyDescent="0.3">
      <c r="A114" s="16"/>
      <c r="B114" s="18"/>
      <c r="C114" s="18"/>
      <c r="D114" s="18"/>
      <c r="E114" s="18"/>
      <c r="F114" s="18"/>
      <c r="G114" s="14"/>
      <c r="H114" s="14"/>
      <c r="I114" s="14"/>
      <c r="J114" s="14"/>
      <c r="K114" s="14"/>
      <c r="L114" s="14"/>
      <c r="M114" s="14"/>
      <c r="N114" s="14"/>
      <c r="P114"/>
      <c r="Q114"/>
      <c r="R114"/>
    </row>
    <row r="115" spans="1:18" x14ac:dyDescent="0.3">
      <c r="A115" s="15"/>
      <c r="B115" s="17"/>
      <c r="C115" s="17"/>
      <c r="D115" s="17"/>
      <c r="E115" s="17"/>
      <c r="F115" s="17"/>
      <c r="G115" s="14"/>
      <c r="H115" s="14"/>
      <c r="I115" s="14"/>
      <c r="J115" s="14"/>
      <c r="K115" s="14"/>
      <c r="L115" s="14"/>
      <c r="M115" s="14"/>
      <c r="N115" s="14"/>
      <c r="P115"/>
      <c r="Q115"/>
      <c r="R115"/>
    </row>
    <row r="116" spans="1:18" x14ac:dyDescent="0.3">
      <c r="A116" s="16"/>
      <c r="B116" s="18"/>
      <c r="C116" s="18"/>
      <c r="D116" s="18"/>
      <c r="E116" s="18"/>
      <c r="F116" s="18"/>
      <c r="G116" s="14"/>
      <c r="H116" s="14"/>
      <c r="I116" s="14"/>
      <c r="J116" s="14"/>
      <c r="K116" s="14"/>
      <c r="L116" s="14"/>
      <c r="M116" s="14"/>
      <c r="N116" s="14"/>
      <c r="P116"/>
      <c r="Q116"/>
      <c r="R116"/>
    </row>
    <row r="117" spans="1:18" x14ac:dyDescent="0.3">
      <c r="A117" s="15"/>
      <c r="B117" s="17"/>
      <c r="C117" s="17"/>
      <c r="D117" s="17"/>
      <c r="E117" s="17"/>
      <c r="F117" s="17"/>
      <c r="G117" s="14"/>
      <c r="H117" s="14"/>
      <c r="I117" s="14"/>
      <c r="J117" s="14"/>
      <c r="K117" s="14"/>
      <c r="L117" s="14"/>
      <c r="M117" s="14"/>
      <c r="N117" s="14"/>
      <c r="P117"/>
      <c r="Q117"/>
      <c r="R117"/>
    </row>
    <row r="118" spans="1:18" x14ac:dyDescent="0.3">
      <c r="A118" s="16"/>
      <c r="B118" s="18"/>
      <c r="C118" s="18"/>
      <c r="D118" s="18"/>
      <c r="E118" s="18"/>
      <c r="F118" s="18"/>
      <c r="G118" s="14"/>
      <c r="H118" s="14"/>
      <c r="I118" s="14"/>
      <c r="J118" s="14"/>
      <c r="K118" s="14"/>
      <c r="L118" s="14"/>
      <c r="M118" s="14"/>
      <c r="N118" s="14"/>
      <c r="P118"/>
      <c r="Q118"/>
      <c r="R118"/>
    </row>
    <row r="119" spans="1:18" x14ac:dyDescent="0.3">
      <c r="A119" s="15"/>
      <c r="B119" s="17"/>
      <c r="C119" s="17"/>
      <c r="D119" s="17"/>
      <c r="E119" s="17"/>
      <c r="F119" s="17"/>
      <c r="G119" s="14"/>
      <c r="H119" s="14"/>
      <c r="I119" s="14"/>
      <c r="J119" s="14"/>
      <c r="K119" s="14"/>
      <c r="L119" s="14"/>
      <c r="M119" s="14"/>
      <c r="N119" s="14"/>
      <c r="P119"/>
      <c r="Q119"/>
      <c r="R119"/>
    </row>
    <row r="120" spans="1:18" x14ac:dyDescent="0.3">
      <c r="A120" s="16"/>
      <c r="B120" s="18"/>
      <c r="C120" s="18"/>
      <c r="D120" s="18"/>
      <c r="E120" s="18"/>
      <c r="F120" s="18"/>
      <c r="G120" s="14"/>
      <c r="H120" s="14"/>
      <c r="I120" s="14"/>
      <c r="J120" s="14"/>
      <c r="K120" s="14"/>
      <c r="L120" s="14"/>
      <c r="M120" s="14"/>
      <c r="N120" s="14"/>
      <c r="P120"/>
      <c r="Q120"/>
      <c r="R120"/>
    </row>
    <row r="121" spans="1:18" x14ac:dyDescent="0.3">
      <c r="A121" s="15"/>
      <c r="B121" s="17"/>
      <c r="C121" s="17"/>
      <c r="D121" s="17"/>
      <c r="E121" s="17"/>
      <c r="F121" s="17"/>
      <c r="G121" s="14"/>
      <c r="H121" s="14"/>
      <c r="I121" s="14"/>
      <c r="J121" s="14"/>
      <c r="K121" s="14"/>
      <c r="L121" s="14"/>
      <c r="M121" s="14"/>
      <c r="N121" s="14"/>
      <c r="P121"/>
      <c r="Q121"/>
      <c r="R121"/>
    </row>
    <row r="122" spans="1:18" x14ac:dyDescent="0.3">
      <c r="A122" s="16"/>
      <c r="B122" s="18"/>
      <c r="C122" s="18"/>
      <c r="D122" s="18"/>
      <c r="E122" s="18"/>
      <c r="F122" s="18"/>
      <c r="G122" s="14"/>
      <c r="H122" s="14"/>
      <c r="I122" s="14"/>
      <c r="J122" s="14"/>
      <c r="K122" s="14"/>
      <c r="L122" s="14"/>
      <c r="M122" s="14"/>
      <c r="N122" s="14"/>
      <c r="P122"/>
      <c r="Q122"/>
      <c r="R122"/>
    </row>
    <row r="123" spans="1:18" x14ac:dyDescent="0.3">
      <c r="A123" s="15"/>
      <c r="B123" s="17"/>
      <c r="C123" s="17"/>
      <c r="D123" s="17"/>
      <c r="E123" s="17"/>
      <c r="F123" s="17"/>
      <c r="G123" s="14"/>
      <c r="H123" s="14"/>
      <c r="I123" s="14"/>
      <c r="J123" s="14"/>
      <c r="K123" s="14"/>
      <c r="L123" s="14"/>
      <c r="M123" s="14"/>
      <c r="N123" s="14"/>
      <c r="P123"/>
      <c r="Q123"/>
      <c r="R123"/>
    </row>
    <row r="124" spans="1:18" x14ac:dyDescent="0.3">
      <c r="A124" s="16"/>
      <c r="B124" s="18"/>
      <c r="C124" s="18"/>
      <c r="D124" s="18"/>
      <c r="E124" s="18"/>
      <c r="F124" s="18"/>
      <c r="G124" s="14"/>
      <c r="H124" s="14"/>
      <c r="I124" s="14"/>
      <c r="J124" s="14"/>
      <c r="K124" s="14"/>
      <c r="L124" s="14"/>
      <c r="M124" s="14"/>
      <c r="N124" s="14"/>
      <c r="P124"/>
      <c r="Q124"/>
      <c r="R124"/>
    </row>
    <row r="125" spans="1:18" x14ac:dyDescent="0.3">
      <c r="A125" s="15"/>
      <c r="B125" s="17"/>
      <c r="C125" s="17"/>
      <c r="D125" s="17"/>
      <c r="E125" s="17"/>
      <c r="F125" s="17"/>
      <c r="G125" s="14"/>
      <c r="H125" s="14"/>
      <c r="I125" s="14"/>
      <c r="J125" s="14"/>
      <c r="K125" s="14"/>
      <c r="L125" s="14"/>
      <c r="M125" s="14"/>
      <c r="N125" s="14"/>
      <c r="P125"/>
      <c r="Q125"/>
      <c r="R125"/>
    </row>
    <row r="126" spans="1:18" ht="18.649999999999999" customHeight="1" x14ac:dyDescent="0.3">
      <c r="A126" s="16"/>
      <c r="B126" s="18"/>
      <c r="C126" s="18"/>
      <c r="D126" s="18"/>
      <c r="E126" s="18"/>
      <c r="F126" s="18"/>
      <c r="G126" s="14"/>
      <c r="H126" s="14"/>
      <c r="I126" s="14"/>
      <c r="J126" s="14"/>
      <c r="K126" s="14"/>
      <c r="L126" s="14"/>
      <c r="M126" s="14"/>
      <c r="N126" s="14"/>
      <c r="P126"/>
      <c r="Q126"/>
      <c r="R126"/>
    </row>
    <row r="127" spans="1:18" ht="18.649999999999999" customHeight="1" x14ac:dyDescent="0.3">
      <c r="A127" s="15"/>
      <c r="B127" s="17"/>
      <c r="C127" s="17"/>
      <c r="D127" s="17"/>
      <c r="E127" s="17"/>
      <c r="F127" s="17"/>
      <c r="G127" s="14"/>
      <c r="H127" s="14"/>
      <c r="I127" s="14"/>
      <c r="J127" s="14"/>
      <c r="K127" s="14"/>
      <c r="L127" s="14"/>
      <c r="M127" s="14"/>
      <c r="N127" s="14"/>
      <c r="P127"/>
      <c r="Q127"/>
      <c r="R127"/>
    </row>
    <row r="128" spans="1:18" x14ac:dyDescent="0.3">
      <c r="A128" s="16"/>
      <c r="B128" s="18"/>
      <c r="C128" s="18"/>
      <c r="D128" s="18"/>
      <c r="E128" s="18"/>
      <c r="F128" s="18"/>
      <c r="G128" s="14"/>
      <c r="H128" s="14"/>
      <c r="I128" s="14"/>
      <c r="J128" s="14"/>
      <c r="K128" s="14"/>
      <c r="L128" s="14"/>
      <c r="M128" s="14"/>
      <c r="N128" s="14"/>
      <c r="P128"/>
      <c r="Q128"/>
      <c r="R128"/>
    </row>
    <row r="129" spans="1:18" x14ac:dyDescent="0.3">
      <c r="A129" s="15"/>
      <c r="B129" s="17"/>
      <c r="C129" s="17"/>
      <c r="D129" s="17"/>
      <c r="E129" s="17"/>
      <c r="F129" s="17"/>
      <c r="G129" s="14"/>
      <c r="H129" s="14"/>
      <c r="I129" s="14"/>
      <c r="J129" s="14"/>
      <c r="K129" s="14"/>
      <c r="L129" s="14"/>
      <c r="M129" s="14"/>
      <c r="N129" s="14"/>
      <c r="P129"/>
      <c r="Q129"/>
      <c r="R129"/>
    </row>
    <row r="130" spans="1:18" x14ac:dyDescent="0.3">
      <c r="A130" s="16"/>
      <c r="B130" s="18"/>
      <c r="C130" s="18"/>
      <c r="D130" s="18"/>
      <c r="E130" s="18"/>
      <c r="F130" s="18"/>
      <c r="G130" s="14"/>
      <c r="H130" s="14"/>
      <c r="I130" s="14"/>
      <c r="J130" s="14"/>
      <c r="K130" s="14"/>
      <c r="L130" s="14"/>
      <c r="M130" s="14"/>
      <c r="N130" s="14"/>
      <c r="P130"/>
      <c r="Q130"/>
      <c r="R130"/>
    </row>
    <row r="131" spans="1:18" x14ac:dyDescent="0.3">
      <c r="A131" s="15"/>
      <c r="B131" s="17"/>
      <c r="C131" s="17"/>
      <c r="D131" s="17"/>
      <c r="E131" s="17"/>
      <c r="F131" s="17"/>
      <c r="G131" s="14"/>
      <c r="H131" s="14"/>
      <c r="I131" s="14"/>
      <c r="J131" s="14"/>
      <c r="K131" s="14"/>
      <c r="L131" s="14"/>
      <c r="M131" s="14"/>
      <c r="N131" s="14"/>
      <c r="P131"/>
      <c r="Q131"/>
      <c r="R131"/>
    </row>
    <row r="132" spans="1:18" x14ac:dyDescent="0.3">
      <c r="A132" s="16"/>
      <c r="B132" s="18"/>
      <c r="C132" s="18"/>
      <c r="D132" s="18"/>
      <c r="E132" s="18"/>
      <c r="F132" s="18"/>
      <c r="G132" s="14"/>
      <c r="H132" s="14"/>
      <c r="I132" s="14"/>
      <c r="J132" s="14"/>
      <c r="K132" s="14"/>
      <c r="L132" s="14"/>
      <c r="M132" s="14"/>
      <c r="N132" s="14"/>
      <c r="P132"/>
      <c r="Q132"/>
      <c r="R132"/>
    </row>
    <row r="133" spans="1:18" x14ac:dyDescent="0.3">
      <c r="A133" s="15"/>
      <c r="B133" s="17"/>
      <c r="C133" s="17"/>
      <c r="D133" s="17"/>
      <c r="E133" s="17"/>
      <c r="F133" s="17"/>
      <c r="G133" s="14"/>
      <c r="H133" s="14"/>
      <c r="I133" s="14"/>
      <c r="J133" s="14"/>
      <c r="K133" s="14"/>
      <c r="L133" s="14"/>
      <c r="M133" s="14"/>
      <c r="N133" s="14"/>
      <c r="P133"/>
      <c r="Q133"/>
      <c r="R133"/>
    </row>
    <row r="134" spans="1:18" x14ac:dyDescent="0.3">
      <c r="A134" s="16"/>
      <c r="B134" s="18"/>
      <c r="C134" s="18"/>
      <c r="D134" s="18"/>
      <c r="E134" s="18"/>
      <c r="F134" s="18"/>
      <c r="G134" s="14"/>
      <c r="H134" s="14"/>
      <c r="I134" s="14"/>
      <c r="J134" s="14"/>
      <c r="K134" s="14"/>
      <c r="L134" s="14"/>
      <c r="M134" s="14"/>
      <c r="N134" s="14"/>
      <c r="P134"/>
      <c r="Q134"/>
      <c r="R134"/>
    </row>
    <row r="135" spans="1:18" x14ac:dyDescent="0.3">
      <c r="A135" s="15"/>
      <c r="B135" s="17"/>
      <c r="C135" s="17"/>
      <c r="D135" s="17"/>
      <c r="E135" s="17"/>
      <c r="F135" s="17"/>
      <c r="G135" s="14"/>
      <c r="H135" s="14"/>
      <c r="I135" s="14"/>
      <c r="J135" s="14"/>
      <c r="K135" s="14"/>
      <c r="L135" s="14"/>
      <c r="M135" s="14"/>
      <c r="N135" s="14"/>
      <c r="P135"/>
      <c r="Q135"/>
      <c r="R135"/>
    </row>
    <row r="136" spans="1:18" x14ac:dyDescent="0.3">
      <c r="A136" s="16"/>
      <c r="B136" s="18"/>
      <c r="C136" s="18"/>
      <c r="D136" s="18"/>
      <c r="E136" s="18"/>
      <c r="F136" s="18"/>
      <c r="G136" s="14"/>
      <c r="H136" s="17"/>
      <c r="I136" s="17"/>
      <c r="J136" s="17"/>
      <c r="K136" s="17"/>
      <c r="L136" s="17"/>
      <c r="M136" s="17"/>
      <c r="N136" s="14"/>
      <c r="P136"/>
      <c r="Q136"/>
      <c r="R136"/>
    </row>
    <row r="137" spans="1:18" x14ac:dyDescent="0.3">
      <c r="A137" s="15"/>
      <c r="B137" s="17"/>
      <c r="C137" s="17"/>
      <c r="D137" s="17"/>
      <c r="E137" s="17"/>
      <c r="F137" s="17"/>
      <c r="G137" s="14"/>
      <c r="H137" s="18"/>
      <c r="I137" s="18"/>
      <c r="J137" s="18"/>
      <c r="K137" s="18"/>
      <c r="L137" s="18"/>
      <c r="M137" s="18"/>
      <c r="N137" s="14"/>
      <c r="P137"/>
      <c r="Q137"/>
      <c r="R137"/>
    </row>
    <row r="138" spans="1:18" x14ac:dyDescent="0.3">
      <c r="A138" s="16"/>
      <c r="B138" s="18"/>
      <c r="C138" s="18"/>
      <c r="D138" s="18"/>
      <c r="E138" s="18"/>
      <c r="F138" s="18"/>
      <c r="G138" s="14"/>
      <c r="H138" s="17"/>
      <c r="I138" s="17"/>
      <c r="J138" s="17"/>
      <c r="K138" s="17"/>
      <c r="L138" s="17"/>
      <c r="M138" s="17"/>
      <c r="N138" s="17"/>
      <c r="P138"/>
      <c r="Q138"/>
      <c r="R138"/>
    </row>
    <row r="139" spans="1:18" x14ac:dyDescent="0.3">
      <c r="A139" s="15"/>
      <c r="B139" s="17"/>
      <c r="C139" s="17"/>
      <c r="D139" s="17"/>
      <c r="E139" s="17"/>
      <c r="F139" s="17"/>
      <c r="G139" s="14"/>
      <c r="H139" s="18"/>
      <c r="I139" s="18"/>
      <c r="J139" s="18"/>
      <c r="K139" s="18"/>
      <c r="L139" s="18"/>
      <c r="M139" s="18"/>
      <c r="N139" s="18"/>
      <c r="P139"/>
      <c r="Q139"/>
      <c r="R139"/>
    </row>
    <row r="140" spans="1:18" x14ac:dyDescent="0.3">
      <c r="A140" s="16"/>
      <c r="B140" s="18"/>
      <c r="C140" s="18"/>
      <c r="D140" s="18"/>
      <c r="E140" s="18"/>
      <c r="F140" s="18"/>
      <c r="G140" s="14"/>
      <c r="H140" s="14"/>
      <c r="I140" s="14"/>
      <c r="J140" s="14"/>
      <c r="K140" s="14"/>
      <c r="L140" s="14"/>
      <c r="M140" s="14"/>
      <c r="N140" s="14"/>
      <c r="P140"/>
      <c r="Q140"/>
      <c r="R140"/>
    </row>
    <row r="141" spans="1:18" x14ac:dyDescent="0.3">
      <c r="A141" s="15"/>
      <c r="B141" s="17"/>
      <c r="C141" s="17"/>
      <c r="D141" s="17"/>
      <c r="E141" s="17"/>
      <c r="F141" s="17"/>
      <c r="G141" s="14"/>
      <c r="H141" s="14"/>
      <c r="I141" s="14"/>
      <c r="J141" s="14"/>
      <c r="K141" s="14"/>
      <c r="L141" s="14"/>
      <c r="M141" s="14"/>
      <c r="N141" s="14"/>
      <c r="P141"/>
      <c r="Q141"/>
      <c r="R141"/>
    </row>
    <row r="142" spans="1:18" x14ac:dyDescent="0.3">
      <c r="A142" s="16"/>
      <c r="B142" s="18"/>
      <c r="C142" s="18"/>
      <c r="D142" s="18"/>
      <c r="E142" s="18"/>
      <c r="F142" s="18"/>
      <c r="G142" s="14"/>
      <c r="H142" s="14"/>
      <c r="I142" s="14"/>
      <c r="J142" s="14"/>
      <c r="K142" s="14"/>
      <c r="L142" s="14"/>
      <c r="M142" s="14"/>
      <c r="N142" s="14"/>
      <c r="P142"/>
      <c r="Q142"/>
      <c r="R142"/>
    </row>
    <row r="143" spans="1:18" x14ac:dyDescent="0.3">
      <c r="A143" s="15"/>
      <c r="B143" s="17"/>
      <c r="C143" s="17"/>
      <c r="D143" s="17"/>
      <c r="E143" s="17"/>
      <c r="F143" s="17"/>
      <c r="G143" s="14"/>
      <c r="H143" s="14"/>
      <c r="I143" s="14"/>
      <c r="J143" s="14"/>
      <c r="K143" s="14"/>
      <c r="L143" s="14"/>
      <c r="M143" s="14"/>
      <c r="N143" s="14"/>
      <c r="P143"/>
      <c r="Q143"/>
      <c r="R143"/>
    </row>
    <row r="144" spans="1:18" x14ac:dyDescent="0.3">
      <c r="A144" s="16"/>
      <c r="B144" s="18"/>
      <c r="C144" s="18"/>
      <c r="D144" s="18"/>
      <c r="E144" s="18"/>
      <c r="F144" s="18"/>
      <c r="G144" s="14"/>
      <c r="H144" s="14"/>
      <c r="I144" s="14"/>
      <c r="J144" s="14"/>
      <c r="K144" s="14"/>
      <c r="L144" s="14"/>
      <c r="M144" s="14"/>
      <c r="N144" s="14"/>
      <c r="P144"/>
      <c r="Q144"/>
      <c r="R144"/>
    </row>
    <row r="145" spans="1:18" x14ac:dyDescent="0.3">
      <c r="A145" s="15"/>
      <c r="B145" s="17"/>
      <c r="C145" s="17"/>
      <c r="D145" s="17"/>
      <c r="E145" s="17"/>
      <c r="F145" s="17"/>
      <c r="G145" s="14"/>
      <c r="H145" s="14"/>
      <c r="I145" s="14"/>
      <c r="J145" s="14"/>
      <c r="K145" s="14"/>
      <c r="L145" s="14"/>
      <c r="M145" s="14"/>
      <c r="N145" s="14"/>
      <c r="P145"/>
      <c r="Q145"/>
      <c r="R145"/>
    </row>
    <row r="146" spans="1:18" x14ac:dyDescent="0.3">
      <c r="A146" s="16"/>
      <c r="B146" s="18"/>
      <c r="C146" s="18"/>
      <c r="D146" s="18"/>
      <c r="E146" s="18"/>
      <c r="F146" s="18"/>
      <c r="G146" s="14"/>
      <c r="H146" s="14"/>
      <c r="I146" s="14"/>
      <c r="J146" s="14"/>
      <c r="K146" s="14"/>
      <c r="L146" s="14"/>
      <c r="M146" s="14"/>
      <c r="N146" s="14"/>
      <c r="P146"/>
      <c r="Q146"/>
      <c r="R146"/>
    </row>
    <row r="147" spans="1:18" x14ac:dyDescent="0.3">
      <c r="A147" s="15"/>
      <c r="B147" s="17"/>
      <c r="C147" s="17"/>
      <c r="D147" s="17"/>
      <c r="E147" s="17"/>
      <c r="F147" s="17"/>
      <c r="G147" s="14"/>
      <c r="H147" s="14"/>
      <c r="I147" s="14"/>
      <c r="J147" s="14"/>
      <c r="K147" s="14"/>
      <c r="L147" s="14"/>
      <c r="M147" s="14"/>
      <c r="N147" s="14"/>
      <c r="P147"/>
      <c r="Q147"/>
      <c r="R147"/>
    </row>
    <row r="148" spans="1:18" x14ac:dyDescent="0.3">
      <c r="A148" s="16"/>
      <c r="B148" s="18"/>
      <c r="C148" s="18"/>
      <c r="D148" s="18"/>
      <c r="E148" s="18"/>
      <c r="F148" s="18"/>
      <c r="G148" s="14"/>
      <c r="H148" s="14"/>
      <c r="I148" s="14"/>
      <c r="J148" s="14"/>
      <c r="K148" s="14"/>
      <c r="L148" s="14"/>
      <c r="M148" s="14"/>
      <c r="N148" s="14"/>
      <c r="P148"/>
      <c r="Q148"/>
      <c r="R148"/>
    </row>
    <row r="149" spans="1:18" x14ac:dyDescent="0.3">
      <c r="A149" s="15"/>
      <c r="B149" s="17"/>
      <c r="C149" s="17"/>
      <c r="D149" s="17"/>
      <c r="E149" s="17"/>
      <c r="F149" s="17"/>
      <c r="G149" s="14"/>
      <c r="H149" s="14"/>
      <c r="I149" s="14"/>
      <c r="J149" s="14"/>
      <c r="K149" s="14"/>
      <c r="L149" s="14"/>
      <c r="M149" s="14"/>
      <c r="N149" s="14"/>
      <c r="P149"/>
      <c r="Q149"/>
      <c r="R149"/>
    </row>
    <row r="150" spans="1:18" x14ac:dyDescent="0.3">
      <c r="A150" s="16"/>
      <c r="B150" s="18"/>
      <c r="C150" s="18"/>
      <c r="D150" s="18"/>
      <c r="E150" s="18"/>
      <c r="F150" s="18"/>
      <c r="G150" s="14"/>
      <c r="H150" s="14"/>
      <c r="I150" s="14"/>
      <c r="J150" s="14"/>
      <c r="K150" s="14"/>
      <c r="L150" s="14"/>
      <c r="M150" s="14"/>
      <c r="N150" s="14"/>
      <c r="P150"/>
      <c r="Q150"/>
      <c r="R150"/>
    </row>
    <row r="151" spans="1:18" x14ac:dyDescent="0.3">
      <c r="A151" s="15"/>
      <c r="B151" s="17"/>
      <c r="C151" s="17"/>
      <c r="D151" s="17"/>
      <c r="E151" s="17"/>
      <c r="F151" s="17"/>
      <c r="G151" s="14"/>
      <c r="H151" s="14"/>
      <c r="I151" s="14"/>
      <c r="J151" s="14"/>
      <c r="K151" s="14"/>
      <c r="L151" s="14"/>
      <c r="M151" s="14"/>
      <c r="N151" s="14"/>
      <c r="P151"/>
      <c r="Q151"/>
      <c r="R151"/>
    </row>
    <row r="152" spans="1:18" x14ac:dyDescent="0.3">
      <c r="A152" s="16"/>
      <c r="B152" s="18"/>
      <c r="C152" s="18"/>
      <c r="D152" s="18"/>
      <c r="E152" s="18"/>
      <c r="F152" s="18"/>
      <c r="G152" s="14"/>
      <c r="H152" s="19"/>
      <c r="I152" s="19"/>
      <c r="J152" s="19"/>
      <c r="K152" s="19"/>
      <c r="L152" s="19"/>
      <c r="M152" s="19"/>
      <c r="N152" s="19"/>
      <c r="P152"/>
      <c r="Q152"/>
      <c r="R152"/>
    </row>
    <row r="153" spans="1:18" x14ac:dyDescent="0.3">
      <c r="A153" s="15"/>
      <c r="B153" s="17"/>
      <c r="C153" s="17"/>
      <c r="D153" s="17"/>
      <c r="E153" s="17"/>
      <c r="F153" s="17"/>
      <c r="G153" s="14"/>
      <c r="H153" s="20"/>
      <c r="I153" s="20"/>
      <c r="J153" s="20"/>
      <c r="K153" s="20"/>
      <c r="L153" s="20"/>
      <c r="M153" s="20"/>
      <c r="N153" s="20"/>
      <c r="P153"/>
      <c r="Q153"/>
      <c r="R153"/>
    </row>
    <row r="154" spans="1:18" x14ac:dyDescent="0.3">
      <c r="A154" s="16"/>
      <c r="B154" s="18"/>
      <c r="C154" s="18"/>
      <c r="D154" s="18"/>
      <c r="E154" s="18"/>
      <c r="F154" s="18"/>
      <c r="G154" s="14"/>
      <c r="H154" s="14"/>
      <c r="I154" s="14"/>
      <c r="J154" s="14"/>
      <c r="K154" s="14"/>
      <c r="L154" s="14"/>
      <c r="M154" s="14"/>
      <c r="N154" s="14"/>
      <c r="P154"/>
      <c r="Q154"/>
      <c r="R154"/>
    </row>
    <row r="155" spans="1:18" x14ac:dyDescent="0.3">
      <c r="A155" s="15"/>
      <c r="B155" s="17"/>
      <c r="C155" s="17"/>
      <c r="D155" s="17"/>
      <c r="E155" s="17"/>
      <c r="F155" s="17"/>
      <c r="G155" s="14"/>
      <c r="H155" s="14"/>
      <c r="I155" s="14"/>
      <c r="J155" s="14"/>
      <c r="K155" s="14"/>
      <c r="L155" s="14"/>
      <c r="M155" s="14"/>
      <c r="N155" s="14"/>
      <c r="P155"/>
      <c r="Q155"/>
      <c r="R155"/>
    </row>
    <row r="156" spans="1:18" x14ac:dyDescent="0.3">
      <c r="A156" s="16"/>
      <c r="B156" s="18"/>
      <c r="C156" s="18"/>
      <c r="D156" s="18"/>
      <c r="E156" s="18"/>
      <c r="F156" s="18"/>
      <c r="G156" s="14"/>
      <c r="H156" s="14"/>
      <c r="I156" s="14"/>
      <c r="J156" s="14"/>
      <c r="K156" s="14"/>
      <c r="L156" s="14"/>
      <c r="M156" s="14"/>
      <c r="N156" s="14"/>
      <c r="P156"/>
      <c r="Q156"/>
      <c r="R156"/>
    </row>
    <row r="157" spans="1:18" x14ac:dyDescent="0.3">
      <c r="A157" s="15"/>
      <c r="B157" s="17"/>
      <c r="C157" s="17"/>
      <c r="D157" s="17"/>
      <c r="E157" s="17"/>
      <c r="F157" s="17"/>
      <c r="G157" s="14"/>
      <c r="H157" s="14"/>
      <c r="I157" s="14"/>
      <c r="J157" s="14"/>
      <c r="K157" s="14"/>
      <c r="L157" s="14"/>
      <c r="M157" s="14"/>
      <c r="N157" s="14"/>
      <c r="P157"/>
      <c r="Q157"/>
      <c r="R157"/>
    </row>
    <row r="158" spans="1:18" x14ac:dyDescent="0.3">
      <c r="A158" s="16"/>
      <c r="B158" s="18"/>
      <c r="C158" s="18"/>
      <c r="D158" s="18"/>
      <c r="E158" s="18"/>
      <c r="F158" s="18"/>
      <c r="G158" s="14"/>
      <c r="H158" s="14"/>
      <c r="I158" s="14"/>
      <c r="J158" s="14"/>
      <c r="K158" s="14"/>
      <c r="L158" s="14"/>
      <c r="M158" s="14"/>
      <c r="N158" s="14"/>
      <c r="P158"/>
      <c r="Q158"/>
      <c r="R158"/>
    </row>
    <row r="159" spans="1:18" x14ac:dyDescent="0.3">
      <c r="A159" s="15"/>
      <c r="B159" s="17"/>
      <c r="C159" s="17"/>
      <c r="D159" s="17"/>
      <c r="E159" s="17"/>
      <c r="F159" s="17"/>
      <c r="G159" s="14"/>
      <c r="H159" s="14"/>
      <c r="I159" s="14"/>
      <c r="J159" s="14"/>
      <c r="K159" s="14"/>
      <c r="L159" s="14"/>
      <c r="M159" s="14"/>
      <c r="N159" s="14"/>
      <c r="P159"/>
      <c r="Q159"/>
      <c r="R159"/>
    </row>
    <row r="160" spans="1:18" x14ac:dyDescent="0.3">
      <c r="A160" s="16"/>
      <c r="B160" s="18"/>
      <c r="C160" s="18"/>
      <c r="D160" s="18"/>
      <c r="E160" s="18"/>
      <c r="F160" s="18"/>
      <c r="G160" s="14"/>
      <c r="H160" s="14"/>
      <c r="I160" s="14"/>
      <c r="J160" s="14"/>
      <c r="K160" s="14"/>
      <c r="L160" s="14"/>
      <c r="M160" s="14"/>
      <c r="N160" s="14"/>
      <c r="P160"/>
      <c r="Q160"/>
      <c r="R160"/>
    </row>
    <row r="161" spans="1:18" x14ac:dyDescent="0.3">
      <c r="A161" s="15"/>
      <c r="B161" s="17"/>
      <c r="C161" s="17"/>
      <c r="D161" s="17"/>
      <c r="E161" s="17"/>
      <c r="F161" s="17"/>
      <c r="G161" s="14"/>
      <c r="H161" s="14"/>
      <c r="I161" s="14"/>
      <c r="J161" s="14"/>
      <c r="K161" s="14"/>
      <c r="L161" s="14"/>
      <c r="M161" s="14"/>
      <c r="N161" s="14"/>
      <c r="P161"/>
      <c r="Q161"/>
      <c r="R161"/>
    </row>
    <row r="162" spans="1:18" x14ac:dyDescent="0.3">
      <c r="A162" s="16"/>
      <c r="B162" s="18"/>
      <c r="C162" s="18"/>
      <c r="D162" s="18"/>
      <c r="E162" s="18"/>
      <c r="F162" s="18"/>
      <c r="G162" s="14"/>
      <c r="H162" s="14"/>
      <c r="I162" s="14"/>
      <c r="J162" s="14"/>
      <c r="K162" s="14"/>
      <c r="L162" s="14"/>
      <c r="M162" s="14"/>
      <c r="N162" s="14"/>
      <c r="P162"/>
      <c r="Q162"/>
      <c r="R162"/>
    </row>
    <row r="163" spans="1:18" x14ac:dyDescent="0.3">
      <c r="A163" s="15"/>
      <c r="B163" s="17"/>
      <c r="C163" s="17"/>
      <c r="D163" s="17"/>
      <c r="E163" s="17"/>
      <c r="F163" s="17"/>
      <c r="G163" s="14"/>
      <c r="H163" s="14"/>
      <c r="I163" s="14"/>
      <c r="J163" s="14"/>
      <c r="K163" s="14"/>
      <c r="L163" s="14"/>
      <c r="M163" s="14"/>
      <c r="N163" s="14"/>
      <c r="P163"/>
      <c r="Q163"/>
      <c r="R163"/>
    </row>
    <row r="164" spans="1:18" x14ac:dyDescent="0.3">
      <c r="A164" s="16"/>
      <c r="B164" s="18"/>
      <c r="C164" s="18"/>
      <c r="D164" s="18"/>
      <c r="E164" s="18"/>
      <c r="F164" s="18"/>
      <c r="G164" s="14"/>
      <c r="H164" s="14"/>
      <c r="I164" s="14"/>
      <c r="J164" s="14"/>
      <c r="K164" s="14"/>
      <c r="L164" s="14"/>
      <c r="M164" s="14"/>
      <c r="N164" s="14"/>
      <c r="P164"/>
      <c r="Q164"/>
      <c r="R164"/>
    </row>
    <row r="165" spans="1:18" x14ac:dyDescent="0.3">
      <c r="A165" s="15"/>
      <c r="B165" s="17"/>
      <c r="C165" s="17"/>
      <c r="D165" s="17"/>
      <c r="E165" s="17"/>
      <c r="F165" s="17"/>
      <c r="G165" s="14"/>
      <c r="H165" s="14"/>
      <c r="I165" s="14"/>
      <c r="J165" s="14"/>
      <c r="K165" s="14"/>
      <c r="L165" s="14"/>
      <c r="M165" s="14"/>
      <c r="N165" s="14"/>
      <c r="P165"/>
      <c r="Q165"/>
      <c r="R165"/>
    </row>
    <row r="166" spans="1:18" x14ac:dyDescent="0.3">
      <c r="A166" s="16"/>
      <c r="B166" s="18"/>
      <c r="C166" s="18"/>
      <c r="D166" s="18"/>
      <c r="E166" s="18"/>
      <c r="F166" s="18"/>
      <c r="G166" s="14"/>
      <c r="H166" s="14"/>
      <c r="I166" s="14"/>
      <c r="J166" s="14"/>
      <c r="K166" s="14"/>
      <c r="L166" s="14"/>
      <c r="M166" s="14"/>
      <c r="N166" s="14"/>
      <c r="P166"/>
      <c r="Q166"/>
      <c r="R166"/>
    </row>
    <row r="167" spans="1:18" x14ac:dyDescent="0.3">
      <c r="A167" s="15"/>
      <c r="B167" s="17"/>
      <c r="C167" s="17"/>
      <c r="D167" s="17"/>
      <c r="E167" s="17"/>
      <c r="F167" s="17"/>
      <c r="G167" s="14"/>
      <c r="H167" s="14"/>
      <c r="I167" s="14"/>
      <c r="J167" s="14"/>
      <c r="K167" s="14"/>
      <c r="L167" s="14"/>
      <c r="M167" s="14"/>
      <c r="N167" s="14"/>
      <c r="P167"/>
      <c r="Q167"/>
      <c r="R167"/>
    </row>
    <row r="168" spans="1:18" x14ac:dyDescent="0.3">
      <c r="A168" s="16"/>
      <c r="B168" s="18"/>
      <c r="C168" s="18"/>
      <c r="D168" s="18"/>
      <c r="E168" s="18"/>
      <c r="F168" s="18"/>
      <c r="G168" s="14"/>
      <c r="H168" s="14"/>
      <c r="I168" s="14"/>
      <c r="J168" s="14"/>
      <c r="K168" s="14"/>
      <c r="L168" s="14"/>
      <c r="M168" s="14"/>
      <c r="N168" s="14"/>
      <c r="P168"/>
      <c r="Q168"/>
      <c r="R168"/>
    </row>
    <row r="169" spans="1:18" x14ac:dyDescent="0.3">
      <c r="A169" s="15"/>
      <c r="B169" s="17"/>
      <c r="C169" s="17"/>
      <c r="D169" s="17"/>
      <c r="E169" s="17"/>
      <c r="F169" s="17"/>
      <c r="G169" s="14"/>
      <c r="H169" s="14"/>
      <c r="I169" s="14"/>
      <c r="J169" s="14"/>
      <c r="K169" s="14"/>
      <c r="L169" s="14"/>
      <c r="M169" s="14"/>
      <c r="N169" s="14"/>
      <c r="P169"/>
      <c r="Q169"/>
      <c r="R169"/>
    </row>
    <row r="170" spans="1:18" x14ac:dyDescent="0.3">
      <c r="A170" s="16"/>
      <c r="B170" s="18"/>
      <c r="C170" s="18"/>
      <c r="D170" s="18"/>
      <c r="E170" s="18"/>
      <c r="F170" s="18"/>
      <c r="G170" s="14"/>
      <c r="H170" s="14"/>
      <c r="I170" s="14"/>
      <c r="J170" s="14"/>
      <c r="K170" s="14"/>
      <c r="L170" s="14"/>
      <c r="M170" s="14"/>
      <c r="N170" s="14"/>
      <c r="P170"/>
      <c r="Q170"/>
      <c r="R170"/>
    </row>
    <row r="171" spans="1:18" x14ac:dyDescent="0.3">
      <c r="A171" s="15"/>
      <c r="B171" s="17"/>
      <c r="C171" s="17"/>
      <c r="D171" s="17"/>
      <c r="E171" s="17"/>
      <c r="F171" s="17"/>
      <c r="G171" s="14"/>
      <c r="H171" s="14"/>
      <c r="I171" s="14"/>
      <c r="J171" s="14"/>
      <c r="K171" s="14"/>
      <c r="L171" s="14"/>
      <c r="M171" s="14"/>
      <c r="N171" s="14"/>
      <c r="P171"/>
      <c r="Q171"/>
      <c r="R171"/>
    </row>
    <row r="172" spans="1:18" x14ac:dyDescent="0.3">
      <c r="A172" s="16"/>
      <c r="B172" s="18"/>
      <c r="C172" s="18"/>
      <c r="D172" s="18"/>
      <c r="E172" s="18"/>
      <c r="F172" s="18"/>
      <c r="G172" s="14"/>
      <c r="H172" s="14"/>
      <c r="I172" s="14"/>
      <c r="J172" s="14"/>
      <c r="K172" s="14"/>
      <c r="L172" s="14"/>
      <c r="M172" s="14"/>
      <c r="N172" s="14"/>
      <c r="P172"/>
      <c r="Q172"/>
      <c r="R172"/>
    </row>
    <row r="173" spans="1:18" x14ac:dyDescent="0.3">
      <c r="A173" s="15"/>
      <c r="B173" s="17"/>
      <c r="C173" s="17"/>
      <c r="D173" s="17"/>
      <c r="E173" s="17"/>
      <c r="F173" s="17"/>
      <c r="G173" s="14"/>
      <c r="H173" s="14"/>
      <c r="I173" s="14"/>
      <c r="J173" s="14"/>
      <c r="K173" s="14"/>
      <c r="L173" s="14"/>
      <c r="M173" s="14"/>
      <c r="N173" s="14"/>
      <c r="P173"/>
      <c r="Q173"/>
      <c r="R173"/>
    </row>
    <row r="174" spans="1:18" x14ac:dyDescent="0.3">
      <c r="A174" s="16"/>
      <c r="B174" s="18"/>
      <c r="C174" s="18"/>
      <c r="D174" s="18"/>
      <c r="E174" s="18"/>
      <c r="F174" s="18"/>
      <c r="G174" s="14"/>
      <c r="H174" s="14"/>
      <c r="I174" s="14"/>
      <c r="J174" s="14"/>
      <c r="K174" s="14"/>
      <c r="L174" s="14"/>
      <c r="M174" s="14"/>
      <c r="N174" s="14"/>
      <c r="P174"/>
      <c r="Q174"/>
      <c r="R174"/>
    </row>
    <row r="175" spans="1:18" x14ac:dyDescent="0.3">
      <c r="A175" s="15"/>
      <c r="B175" s="17"/>
      <c r="C175" s="17"/>
      <c r="D175" s="17"/>
      <c r="E175" s="17"/>
      <c r="F175" s="17"/>
      <c r="G175" s="14"/>
      <c r="H175" s="14"/>
      <c r="I175" s="14"/>
      <c r="J175" s="14"/>
      <c r="K175" s="14"/>
      <c r="L175" s="14"/>
      <c r="M175" s="14"/>
      <c r="N175" s="14"/>
      <c r="P175"/>
      <c r="Q175"/>
      <c r="R175"/>
    </row>
    <row r="176" spans="1:18" x14ac:dyDescent="0.3">
      <c r="A176" s="16"/>
      <c r="B176" s="18"/>
      <c r="C176" s="18"/>
      <c r="D176" s="18"/>
      <c r="E176" s="18"/>
      <c r="F176" s="18"/>
      <c r="G176" s="14"/>
      <c r="H176" s="14"/>
      <c r="I176" s="14"/>
      <c r="J176" s="14"/>
      <c r="K176" s="14"/>
      <c r="L176" s="14"/>
      <c r="M176" s="14"/>
      <c r="N176" s="14"/>
      <c r="P176"/>
      <c r="Q176"/>
      <c r="R176"/>
    </row>
    <row r="177" spans="1:18" x14ac:dyDescent="0.3">
      <c r="A177" s="15"/>
      <c r="B177" s="17"/>
      <c r="C177" s="17"/>
      <c r="D177" s="17"/>
      <c r="E177" s="17"/>
      <c r="F177" s="17"/>
      <c r="G177" s="14"/>
      <c r="H177" s="14"/>
      <c r="I177" s="14"/>
      <c r="J177" s="14"/>
      <c r="K177" s="14"/>
      <c r="L177" s="14"/>
      <c r="M177" s="14"/>
      <c r="N177" s="14"/>
      <c r="P177"/>
      <c r="Q177"/>
      <c r="R177"/>
    </row>
    <row r="178" spans="1:18" x14ac:dyDescent="0.3">
      <c r="A178" s="16"/>
      <c r="B178" s="18"/>
      <c r="C178" s="18"/>
      <c r="D178" s="18"/>
      <c r="E178" s="18"/>
      <c r="F178" s="18"/>
      <c r="G178" s="14"/>
      <c r="H178" s="14"/>
      <c r="I178" s="14"/>
      <c r="J178" s="14"/>
      <c r="K178" s="14"/>
      <c r="L178" s="14"/>
      <c r="M178" s="14"/>
      <c r="N178" s="14"/>
      <c r="P178"/>
      <c r="Q178"/>
      <c r="R178"/>
    </row>
    <row r="179" spans="1:18" x14ac:dyDescent="0.3">
      <c r="A179" s="15"/>
      <c r="B179" s="17"/>
      <c r="C179" s="17"/>
      <c r="D179" s="17"/>
      <c r="E179" s="17"/>
      <c r="F179" s="17"/>
      <c r="G179" s="14"/>
      <c r="H179" s="14"/>
      <c r="I179" s="14"/>
      <c r="J179" s="14"/>
      <c r="K179" s="14"/>
      <c r="L179" s="14"/>
      <c r="M179" s="14"/>
      <c r="N179" s="14"/>
      <c r="P179"/>
      <c r="Q179"/>
      <c r="R179"/>
    </row>
    <row r="180" spans="1:18" x14ac:dyDescent="0.3">
      <c r="A180" s="16"/>
      <c r="B180" s="18"/>
      <c r="C180" s="18"/>
      <c r="D180" s="18"/>
      <c r="E180" s="18"/>
      <c r="F180" s="18"/>
      <c r="G180" s="14"/>
      <c r="H180" s="14"/>
      <c r="I180" s="14"/>
      <c r="J180" s="14"/>
      <c r="K180" s="14"/>
      <c r="L180" s="14"/>
      <c r="M180" s="14"/>
      <c r="N180" s="14"/>
      <c r="P180"/>
      <c r="Q180"/>
      <c r="R180"/>
    </row>
    <row r="181" spans="1:18" x14ac:dyDescent="0.3">
      <c r="A181" s="15"/>
      <c r="B181" s="17"/>
      <c r="C181" s="17"/>
      <c r="D181" s="17"/>
      <c r="E181" s="17"/>
      <c r="F181" s="17"/>
      <c r="G181" s="14"/>
      <c r="H181" s="14"/>
      <c r="I181" s="14"/>
      <c r="J181" s="14"/>
      <c r="K181" s="14"/>
      <c r="L181" s="14"/>
      <c r="M181" s="14"/>
      <c r="N181" s="14"/>
      <c r="P181"/>
      <c r="Q181"/>
      <c r="R181"/>
    </row>
    <row r="182" spans="1:18" x14ac:dyDescent="0.3">
      <c r="A182" s="16"/>
      <c r="B182" s="18"/>
      <c r="C182" s="18"/>
      <c r="D182" s="18"/>
      <c r="E182" s="18"/>
      <c r="F182" s="18"/>
      <c r="G182" s="14"/>
      <c r="H182" s="14"/>
      <c r="I182" s="14"/>
      <c r="J182" s="14"/>
      <c r="K182" s="14"/>
      <c r="L182" s="14"/>
      <c r="M182" s="14"/>
      <c r="N182" s="14"/>
      <c r="P182"/>
      <c r="Q182"/>
      <c r="R182"/>
    </row>
    <row r="183" spans="1:18" x14ac:dyDescent="0.3">
      <c r="A183" s="15"/>
      <c r="B183" s="17"/>
      <c r="C183" s="17"/>
      <c r="D183" s="17"/>
      <c r="E183" s="17"/>
      <c r="F183" s="17"/>
      <c r="G183" s="14"/>
      <c r="H183" s="14"/>
      <c r="I183" s="14"/>
      <c r="J183" s="14"/>
      <c r="K183" s="14"/>
      <c r="L183" s="14"/>
      <c r="M183" s="14"/>
      <c r="N183" s="14"/>
      <c r="P183"/>
      <c r="Q183"/>
      <c r="R183"/>
    </row>
    <row r="184" spans="1:18" x14ac:dyDescent="0.3">
      <c r="A184" s="16"/>
      <c r="B184" s="18"/>
      <c r="C184" s="18"/>
      <c r="D184" s="18"/>
      <c r="E184" s="18"/>
      <c r="F184" s="18"/>
      <c r="G184" s="14"/>
      <c r="H184" s="14"/>
      <c r="I184" s="14"/>
      <c r="J184" s="14"/>
      <c r="K184" s="14"/>
      <c r="L184" s="14"/>
      <c r="M184" s="14"/>
      <c r="N184" s="14"/>
      <c r="P184"/>
      <c r="Q184"/>
      <c r="R184"/>
    </row>
    <row r="185" spans="1:18" x14ac:dyDescent="0.3">
      <c r="A185" s="15"/>
      <c r="B185" s="17"/>
      <c r="C185" s="17"/>
      <c r="D185" s="17"/>
      <c r="E185" s="17"/>
      <c r="F185" s="17"/>
      <c r="G185" s="14"/>
      <c r="H185" s="14"/>
      <c r="I185" s="14"/>
      <c r="J185" s="14"/>
      <c r="K185" s="14"/>
      <c r="L185" s="14"/>
      <c r="M185" s="14"/>
      <c r="N185" s="14"/>
      <c r="P185"/>
      <c r="Q185"/>
      <c r="R185"/>
    </row>
    <row r="186" spans="1:18" x14ac:dyDescent="0.3">
      <c r="A186" s="16"/>
      <c r="B186" s="18"/>
      <c r="C186" s="18"/>
      <c r="D186" s="18"/>
      <c r="E186" s="18"/>
      <c r="F186" s="18"/>
      <c r="G186" s="14"/>
      <c r="H186" s="14"/>
      <c r="I186" s="14"/>
      <c r="J186" s="14"/>
      <c r="K186" s="14"/>
      <c r="L186" s="14"/>
      <c r="M186" s="14"/>
      <c r="N186" s="14"/>
      <c r="P186"/>
      <c r="Q186"/>
      <c r="R186"/>
    </row>
    <row r="187" spans="1:18" x14ac:dyDescent="0.3">
      <c r="A187" s="15"/>
      <c r="B187" s="17"/>
      <c r="C187" s="17"/>
      <c r="D187" s="17"/>
      <c r="E187" s="17"/>
      <c r="F187" s="17"/>
      <c r="G187" s="14"/>
      <c r="H187" s="14"/>
      <c r="I187" s="14"/>
      <c r="J187" s="14"/>
      <c r="K187" s="14"/>
      <c r="L187" s="14"/>
      <c r="M187" s="14"/>
      <c r="N187" s="14"/>
      <c r="P187"/>
      <c r="Q187"/>
      <c r="R187"/>
    </row>
    <row r="188" spans="1:18" x14ac:dyDescent="0.3">
      <c r="A188" s="16"/>
      <c r="B188" s="18"/>
      <c r="C188" s="18"/>
      <c r="D188" s="18"/>
      <c r="E188" s="18"/>
      <c r="F188" s="18"/>
      <c r="G188" s="14"/>
      <c r="H188" s="14"/>
      <c r="I188" s="14"/>
      <c r="J188" s="14"/>
      <c r="K188" s="14"/>
      <c r="L188" s="14"/>
      <c r="M188" s="14"/>
      <c r="N188" s="14"/>
      <c r="P188"/>
      <c r="Q188"/>
      <c r="R188"/>
    </row>
    <row r="189" spans="1:18" x14ac:dyDescent="0.3">
      <c r="A189" s="15"/>
      <c r="B189" s="17"/>
      <c r="C189" s="17"/>
      <c r="D189" s="17"/>
      <c r="E189" s="17"/>
      <c r="F189" s="17"/>
      <c r="G189" s="14"/>
      <c r="H189" s="14"/>
      <c r="I189" s="14"/>
      <c r="J189" s="14"/>
      <c r="K189" s="14"/>
      <c r="L189" s="14"/>
      <c r="M189" s="14"/>
      <c r="N189" s="14"/>
      <c r="P189"/>
      <c r="Q189"/>
      <c r="R189"/>
    </row>
    <row r="190" spans="1:18" x14ac:dyDescent="0.3">
      <c r="A190" s="16"/>
      <c r="B190" s="18"/>
      <c r="C190" s="18"/>
      <c r="D190" s="18"/>
      <c r="E190" s="18"/>
      <c r="F190" s="18"/>
      <c r="G190" s="14"/>
      <c r="H190" s="14"/>
      <c r="I190" s="14"/>
      <c r="J190" s="14"/>
      <c r="K190" s="14"/>
      <c r="L190" s="14"/>
      <c r="M190" s="14"/>
      <c r="N190" s="14"/>
      <c r="P190"/>
      <c r="Q190"/>
      <c r="R190"/>
    </row>
    <row r="191" spans="1:18" x14ac:dyDescent="0.3">
      <c r="A191" s="15"/>
      <c r="B191" s="17"/>
      <c r="C191" s="17"/>
      <c r="D191" s="17"/>
      <c r="E191" s="17"/>
      <c r="F191" s="17"/>
      <c r="G191" s="14"/>
      <c r="H191" s="14"/>
      <c r="I191" s="14"/>
      <c r="J191" s="14"/>
      <c r="K191" s="14"/>
      <c r="L191" s="14"/>
      <c r="M191" s="14"/>
      <c r="N191" s="14"/>
      <c r="P191"/>
      <c r="Q191"/>
      <c r="R191"/>
    </row>
    <row r="192" spans="1:18" x14ac:dyDescent="0.3">
      <c r="A192" s="16"/>
      <c r="B192" s="18"/>
      <c r="C192" s="18"/>
      <c r="D192" s="18"/>
      <c r="E192" s="18"/>
      <c r="F192" s="18"/>
      <c r="G192" s="14"/>
      <c r="H192" s="14"/>
      <c r="I192" s="14"/>
      <c r="J192" s="14"/>
      <c r="K192" s="14"/>
      <c r="L192" s="14"/>
      <c r="M192" s="14"/>
      <c r="N192" s="14"/>
      <c r="P192"/>
      <c r="Q192"/>
      <c r="R192"/>
    </row>
    <row r="193" spans="1:18" x14ac:dyDescent="0.3">
      <c r="A193" s="15"/>
      <c r="B193" s="17"/>
      <c r="C193" s="17"/>
      <c r="D193" s="17"/>
      <c r="E193" s="17"/>
      <c r="F193" s="17"/>
      <c r="G193" s="14"/>
      <c r="H193" s="14"/>
      <c r="I193" s="14"/>
      <c r="J193" s="14"/>
      <c r="K193" s="14"/>
      <c r="L193" s="14"/>
      <c r="M193" s="14"/>
      <c r="N193" s="14"/>
      <c r="P193"/>
      <c r="Q193"/>
      <c r="R193"/>
    </row>
    <row r="194" spans="1:18" x14ac:dyDescent="0.3">
      <c r="A194" s="16"/>
      <c r="B194" s="18"/>
      <c r="C194" s="18"/>
      <c r="D194" s="18"/>
      <c r="E194" s="18"/>
      <c r="F194" s="18"/>
      <c r="G194" s="14"/>
      <c r="H194" s="14"/>
      <c r="I194" s="14"/>
      <c r="J194" s="14"/>
      <c r="K194" s="14"/>
      <c r="L194" s="14"/>
      <c r="M194" s="14"/>
      <c r="N194" s="14"/>
      <c r="P194"/>
      <c r="Q194"/>
      <c r="R194"/>
    </row>
    <row r="195" spans="1:18" x14ac:dyDescent="0.3">
      <c r="A195" s="15"/>
      <c r="B195" s="17"/>
      <c r="C195" s="17"/>
      <c r="D195" s="17"/>
      <c r="E195" s="17"/>
      <c r="F195" s="17"/>
      <c r="G195" s="14"/>
      <c r="H195" s="14"/>
      <c r="I195" s="14"/>
      <c r="J195" s="14"/>
      <c r="K195" s="14"/>
      <c r="L195" s="14"/>
      <c r="M195" s="14"/>
      <c r="N195" s="14"/>
      <c r="P195"/>
      <c r="Q195"/>
      <c r="R195"/>
    </row>
    <row r="196" spans="1:18" x14ac:dyDescent="0.3">
      <c r="A196" s="16"/>
      <c r="B196" s="18"/>
      <c r="C196" s="18"/>
      <c r="D196" s="18"/>
      <c r="E196" s="18"/>
      <c r="F196" s="18"/>
      <c r="G196" s="14"/>
      <c r="H196" s="14"/>
      <c r="I196" s="14"/>
      <c r="J196" s="14"/>
      <c r="K196" s="14"/>
      <c r="L196" s="14"/>
      <c r="M196" s="14"/>
      <c r="N196" s="14"/>
      <c r="P196"/>
      <c r="Q196"/>
      <c r="R196"/>
    </row>
    <row r="197" spans="1:18" x14ac:dyDescent="0.3">
      <c r="A197" s="15"/>
      <c r="B197" s="17"/>
      <c r="C197" s="17"/>
      <c r="D197" s="17"/>
      <c r="E197" s="17"/>
      <c r="F197" s="17"/>
      <c r="G197" s="14"/>
      <c r="H197" s="14"/>
      <c r="I197" s="14"/>
      <c r="J197" s="14"/>
      <c r="K197" s="14"/>
      <c r="L197" s="14"/>
      <c r="M197" s="14"/>
      <c r="N197" s="14"/>
      <c r="P197"/>
      <c r="Q197"/>
      <c r="R197"/>
    </row>
    <row r="198" spans="1:18" x14ac:dyDescent="0.3">
      <c r="A198" s="16"/>
      <c r="B198" s="18"/>
      <c r="C198" s="18"/>
      <c r="D198" s="18"/>
      <c r="E198" s="18"/>
      <c r="F198" s="18"/>
      <c r="G198" s="14"/>
      <c r="H198" s="14"/>
      <c r="I198" s="14"/>
      <c r="J198" s="14"/>
      <c r="K198" s="14"/>
      <c r="L198" s="14"/>
      <c r="M198" s="14"/>
      <c r="N198" s="14"/>
      <c r="P198"/>
      <c r="Q198"/>
      <c r="R198"/>
    </row>
    <row r="199" spans="1:18" x14ac:dyDescent="0.3">
      <c r="A199" s="15"/>
      <c r="B199" s="17"/>
      <c r="C199" s="17"/>
      <c r="D199" s="17"/>
      <c r="E199" s="17"/>
      <c r="F199" s="17"/>
      <c r="G199" s="14"/>
      <c r="H199" s="14"/>
      <c r="I199" s="14"/>
      <c r="J199" s="14"/>
      <c r="K199" s="14"/>
      <c r="L199" s="14"/>
      <c r="M199" s="14"/>
      <c r="N199" s="14"/>
      <c r="P199"/>
      <c r="Q199"/>
      <c r="R199"/>
    </row>
    <row r="200" spans="1:18" x14ac:dyDescent="0.3">
      <c r="A200" s="16"/>
      <c r="B200" s="18"/>
      <c r="C200" s="18"/>
      <c r="D200" s="18"/>
      <c r="E200" s="18"/>
      <c r="F200" s="18"/>
      <c r="G200" s="14"/>
      <c r="H200" s="14"/>
      <c r="I200" s="14"/>
      <c r="J200" s="14"/>
      <c r="K200" s="14"/>
      <c r="L200" s="14"/>
      <c r="M200" s="14"/>
      <c r="N200" s="14"/>
      <c r="P200"/>
      <c r="Q200"/>
      <c r="R200"/>
    </row>
    <row r="201" spans="1:18" x14ac:dyDescent="0.3">
      <c r="A201" s="15"/>
      <c r="B201" s="17"/>
      <c r="C201" s="17"/>
      <c r="D201" s="17"/>
      <c r="E201" s="17"/>
      <c r="F201" s="17"/>
      <c r="G201" s="14"/>
      <c r="H201" s="14"/>
      <c r="I201" s="14"/>
      <c r="J201" s="14"/>
      <c r="K201" s="14"/>
      <c r="L201" s="14"/>
      <c r="M201" s="14"/>
      <c r="N201" s="14"/>
      <c r="P201"/>
      <c r="Q201"/>
      <c r="R201"/>
    </row>
    <row r="202" spans="1:18" x14ac:dyDescent="0.3">
      <c r="A202" s="16"/>
      <c r="B202" s="18"/>
      <c r="C202" s="18"/>
      <c r="D202" s="18"/>
      <c r="E202" s="18"/>
      <c r="F202" s="18"/>
      <c r="G202" s="14"/>
      <c r="H202" s="14"/>
      <c r="I202" s="14"/>
      <c r="J202" s="14"/>
      <c r="K202" s="14"/>
      <c r="L202" s="14"/>
      <c r="M202" s="14"/>
      <c r="N202" s="14"/>
      <c r="P202"/>
      <c r="Q202"/>
      <c r="R202"/>
    </row>
    <row r="203" spans="1:18" x14ac:dyDescent="0.3">
      <c r="A203" s="15"/>
      <c r="B203" s="17"/>
      <c r="C203" s="17"/>
      <c r="D203" s="17"/>
      <c r="E203" s="17"/>
      <c r="F203" s="17"/>
      <c r="G203" s="14"/>
      <c r="H203" s="14"/>
      <c r="I203" s="14"/>
      <c r="J203" s="14"/>
      <c r="K203" s="14"/>
      <c r="L203" s="14"/>
      <c r="M203" s="14"/>
      <c r="N203" s="14"/>
      <c r="P203"/>
      <c r="Q203"/>
      <c r="R203"/>
    </row>
    <row r="204" spans="1:18" x14ac:dyDescent="0.3">
      <c r="A204" s="16"/>
      <c r="B204" s="18"/>
      <c r="C204" s="18"/>
      <c r="D204" s="18"/>
      <c r="E204" s="18"/>
      <c r="F204" s="18"/>
      <c r="G204" s="14"/>
      <c r="P204"/>
      <c r="Q204"/>
      <c r="R204"/>
    </row>
    <row r="205" spans="1:18" x14ac:dyDescent="0.3">
      <c r="A205" s="11"/>
      <c r="P205"/>
      <c r="Q205"/>
      <c r="R205"/>
    </row>
    <row r="206" spans="1:18" x14ac:dyDescent="0.3">
      <c r="A206" s="11"/>
      <c r="P206"/>
      <c r="Q206"/>
      <c r="R206"/>
    </row>
    <row r="207" spans="1:18" x14ac:dyDescent="0.3">
      <c r="A207" s="11"/>
      <c r="P207"/>
      <c r="Q207"/>
      <c r="R207"/>
    </row>
    <row r="208" spans="1:18" x14ac:dyDescent="0.3">
      <c r="A208" s="11"/>
      <c r="P208"/>
      <c r="Q208"/>
      <c r="R208"/>
    </row>
    <row r="209" spans="1:1" customFormat="1" x14ac:dyDescent="0.3">
      <c r="A209" s="11"/>
    </row>
    <row r="210" spans="1:1" customFormat="1" x14ac:dyDescent="0.3">
      <c r="A210" s="11"/>
    </row>
    <row r="211" spans="1:1" customFormat="1" x14ac:dyDescent="0.3">
      <c r="A211" s="11"/>
    </row>
    <row r="212" spans="1:1" customFormat="1" x14ac:dyDescent="0.3">
      <c r="A212" s="11"/>
    </row>
    <row r="213" spans="1:1" customFormat="1" x14ac:dyDescent="0.3">
      <c r="A213" s="11"/>
    </row>
    <row r="214" spans="1:1" customFormat="1" x14ac:dyDescent="0.3">
      <c r="A214" s="11"/>
    </row>
    <row r="215" spans="1:1" customFormat="1" x14ac:dyDescent="0.3">
      <c r="A215" s="11"/>
    </row>
    <row r="216" spans="1:1" customFormat="1" x14ac:dyDescent="0.3">
      <c r="A216" s="11"/>
    </row>
    <row r="217" spans="1:1" customFormat="1" x14ac:dyDescent="0.3">
      <c r="A217" s="11"/>
    </row>
    <row r="218" spans="1:1" customFormat="1" x14ac:dyDescent="0.3">
      <c r="A218" s="11"/>
    </row>
    <row r="219" spans="1:1" customFormat="1" x14ac:dyDescent="0.3">
      <c r="A219" s="11"/>
    </row>
    <row r="220" spans="1:1" customFormat="1" x14ac:dyDescent="0.3">
      <c r="A220" s="11"/>
    </row>
    <row r="221" spans="1:1" customFormat="1" x14ac:dyDescent="0.3">
      <c r="A221" s="11"/>
    </row>
    <row r="222" spans="1:1" customFormat="1" x14ac:dyDescent="0.3">
      <c r="A222" s="11"/>
    </row>
    <row r="223" spans="1:1" customFormat="1" x14ac:dyDescent="0.3">
      <c r="A223" s="11"/>
    </row>
    <row r="224" spans="1:1" customFormat="1" x14ac:dyDescent="0.3">
      <c r="A224" s="11"/>
    </row>
    <row r="225" spans="1:1" customFormat="1" x14ac:dyDescent="0.3">
      <c r="A225" s="11"/>
    </row>
    <row r="226" spans="1:1" customFormat="1" x14ac:dyDescent="0.3">
      <c r="A226" s="11"/>
    </row>
    <row r="227" spans="1:1" customFormat="1" x14ac:dyDescent="0.3">
      <c r="A227" s="11"/>
    </row>
    <row r="228" spans="1:1" customFormat="1" x14ac:dyDescent="0.3">
      <c r="A228" s="11"/>
    </row>
    <row r="229" spans="1:1" customFormat="1" x14ac:dyDescent="0.3">
      <c r="A229" s="11"/>
    </row>
    <row r="230" spans="1:1" customFormat="1" x14ac:dyDescent="0.3">
      <c r="A230" s="11"/>
    </row>
    <row r="231" spans="1:1" customFormat="1" x14ac:dyDescent="0.3">
      <c r="A231" s="11"/>
    </row>
    <row r="232" spans="1:1" customFormat="1" x14ac:dyDescent="0.3">
      <c r="A232" s="11"/>
    </row>
    <row r="233" spans="1:1" customFormat="1" x14ac:dyDescent="0.3">
      <c r="A233" s="11"/>
    </row>
    <row r="234" spans="1:1" customFormat="1" x14ac:dyDescent="0.3">
      <c r="A234" s="11"/>
    </row>
    <row r="235" spans="1:1" customFormat="1" x14ac:dyDescent="0.3">
      <c r="A235" s="11"/>
    </row>
    <row r="236" spans="1:1" customFormat="1" x14ac:dyDescent="0.3">
      <c r="A236" s="11"/>
    </row>
    <row r="237" spans="1:1" customFormat="1" x14ac:dyDescent="0.3">
      <c r="A237" s="11"/>
    </row>
    <row r="238" spans="1:1" customFormat="1" x14ac:dyDescent="0.3">
      <c r="A238" s="11"/>
    </row>
    <row r="239" spans="1:1" customFormat="1" x14ac:dyDescent="0.3">
      <c r="A239" s="11"/>
    </row>
    <row r="240" spans="1:1" customFormat="1" x14ac:dyDescent="0.3">
      <c r="A240" s="11"/>
    </row>
    <row r="241" spans="1:18" x14ac:dyDescent="0.3">
      <c r="A241" s="11"/>
      <c r="P241"/>
      <c r="Q241"/>
      <c r="R241"/>
    </row>
    <row r="242" spans="1:18" x14ac:dyDescent="0.3">
      <c r="A242" s="11"/>
      <c r="P242"/>
      <c r="Q242"/>
      <c r="R242"/>
    </row>
    <row r="243" spans="1:18" x14ac:dyDescent="0.3">
      <c r="A243" s="11"/>
      <c r="P243"/>
      <c r="Q243"/>
      <c r="R243"/>
    </row>
    <row r="244" spans="1:18" x14ac:dyDescent="0.3">
      <c r="A244" s="11"/>
      <c r="P244"/>
      <c r="Q244"/>
      <c r="R244"/>
    </row>
    <row r="245" spans="1:18" x14ac:dyDescent="0.3">
      <c r="A245" s="11"/>
      <c r="P245"/>
      <c r="Q245"/>
      <c r="R245"/>
    </row>
    <row r="246" spans="1:18" x14ac:dyDescent="0.3">
      <c r="A246" s="11"/>
      <c r="P246"/>
      <c r="Q246"/>
      <c r="R246"/>
    </row>
    <row r="247" spans="1:18" x14ac:dyDescent="0.3">
      <c r="A247" s="11"/>
      <c r="P247"/>
      <c r="Q247"/>
      <c r="R247"/>
    </row>
    <row r="248" spans="1:18" x14ac:dyDescent="0.3">
      <c r="A248" s="11"/>
      <c r="P248"/>
      <c r="Q248"/>
      <c r="R248"/>
    </row>
    <row r="249" spans="1:18" x14ac:dyDescent="0.3">
      <c r="A249" s="11"/>
      <c r="P249"/>
      <c r="Q249"/>
      <c r="R249"/>
    </row>
    <row r="250" spans="1:18" x14ac:dyDescent="0.3">
      <c r="A250" s="11"/>
      <c r="P250"/>
      <c r="Q250"/>
      <c r="R250"/>
    </row>
    <row r="251" spans="1:18" x14ac:dyDescent="0.3">
      <c r="A251" s="11"/>
      <c r="P251"/>
      <c r="Q251"/>
      <c r="R251"/>
    </row>
    <row r="252" spans="1:18" x14ac:dyDescent="0.3">
      <c r="P252"/>
      <c r="Q252"/>
      <c r="R252"/>
    </row>
    <row r="253" spans="1:18" x14ac:dyDescent="0.3">
      <c r="P253"/>
      <c r="Q253"/>
      <c r="R253"/>
    </row>
    <row r="254" spans="1:18" x14ac:dyDescent="0.3">
      <c r="P254"/>
      <c r="Q254"/>
      <c r="R254"/>
    </row>
    <row r="255" spans="1:18" x14ac:dyDescent="0.3">
      <c r="P255"/>
      <c r="Q255"/>
      <c r="R255"/>
    </row>
    <row r="256" spans="1:18" x14ac:dyDescent="0.3">
      <c r="P256"/>
      <c r="Q256"/>
      <c r="R256"/>
    </row>
    <row r="257" spans="16:18" x14ac:dyDescent="0.3">
      <c r="P257"/>
      <c r="Q257"/>
      <c r="R257"/>
    </row>
  </sheetData>
  <mergeCells count="1408">
    <mergeCell ref="O1:T1"/>
    <mergeCell ref="O2:T3"/>
    <mergeCell ref="O4:T6"/>
    <mergeCell ref="O7:T8"/>
    <mergeCell ref="O9:T10"/>
    <mergeCell ref="O11:T11"/>
    <mergeCell ref="G83:G84"/>
    <mergeCell ref="H82:H83"/>
    <mergeCell ref="H84:H85"/>
    <mergeCell ref="I82:I83"/>
    <mergeCell ref="J82:J83"/>
    <mergeCell ref="K82:K83"/>
    <mergeCell ref="L82:L83"/>
    <mergeCell ref="M82:M83"/>
    <mergeCell ref="I84:I85"/>
    <mergeCell ref="J84:J85"/>
    <mergeCell ref="K84:K85"/>
    <mergeCell ref="L84:L85"/>
    <mergeCell ref="M84:M85"/>
    <mergeCell ref="N82:N83"/>
    <mergeCell ref="N84:N85"/>
    <mergeCell ref="G21:G22"/>
    <mergeCell ref="G23:G24"/>
    <mergeCell ref="G19:G20"/>
    <mergeCell ref="G15:G16"/>
    <mergeCell ref="G17:G18"/>
    <mergeCell ref="G13:G14"/>
    <mergeCell ref="H14:H15"/>
    <mergeCell ref="M12:M13"/>
    <mergeCell ref="M2:M4"/>
    <mergeCell ref="N2:N4"/>
    <mergeCell ref="J2:J4"/>
    <mergeCell ref="H152:H153"/>
    <mergeCell ref="G25:G26"/>
    <mergeCell ref="G31:G32"/>
    <mergeCell ref="G33:G34"/>
    <mergeCell ref="G27:G28"/>
    <mergeCell ref="G29:G30"/>
    <mergeCell ref="G63:G64"/>
    <mergeCell ref="G69:G70"/>
    <mergeCell ref="H34:H35"/>
    <mergeCell ref="I34:I35"/>
    <mergeCell ref="J34:J35"/>
    <mergeCell ref="K34:K35"/>
    <mergeCell ref="L34:L35"/>
    <mergeCell ref="M34:M35"/>
    <mergeCell ref="H32:H33"/>
    <mergeCell ref="I32:I33"/>
    <mergeCell ref="J32:J33"/>
    <mergeCell ref="H28:H29"/>
    <mergeCell ref="I28:I29"/>
    <mergeCell ref="J28:J29"/>
    <mergeCell ref="K28:K29"/>
    <mergeCell ref="L28:L29"/>
    <mergeCell ref="M28:M29"/>
    <mergeCell ref="H26:H27"/>
    <mergeCell ref="I26:I27"/>
    <mergeCell ref="J26:J27"/>
    <mergeCell ref="K26:K27"/>
    <mergeCell ref="L26:L27"/>
    <mergeCell ref="M26:M27"/>
    <mergeCell ref="I24:I25"/>
    <mergeCell ref="J24:J25"/>
    <mergeCell ref="K24:K25"/>
    <mergeCell ref="F2:G3"/>
    <mergeCell ref="H2:I3"/>
    <mergeCell ref="A2:A4"/>
    <mergeCell ref="D2:E3"/>
    <mergeCell ref="B2:C3"/>
    <mergeCell ref="A13:A14"/>
    <mergeCell ref="D13:D14"/>
    <mergeCell ref="E13:E14"/>
    <mergeCell ref="B13:B14"/>
    <mergeCell ref="C13:C14"/>
    <mergeCell ref="F13:F14"/>
    <mergeCell ref="K2:L3"/>
    <mergeCell ref="A11:A12"/>
    <mergeCell ref="D11:D12"/>
    <mergeCell ref="E11:E12"/>
    <mergeCell ref="B11:B12"/>
    <mergeCell ref="C11:C12"/>
    <mergeCell ref="F11:F12"/>
    <mergeCell ref="G11:G12"/>
    <mergeCell ref="I14:I15"/>
    <mergeCell ref="J14:J15"/>
    <mergeCell ref="K14:K15"/>
    <mergeCell ref="L14:L15"/>
    <mergeCell ref="A5:A6"/>
    <mergeCell ref="B5:B6"/>
    <mergeCell ref="C5:C6"/>
    <mergeCell ref="D5:D6"/>
    <mergeCell ref="E5:E6"/>
    <mergeCell ref="F5:F6"/>
    <mergeCell ref="G5:G6"/>
    <mergeCell ref="H10:H11"/>
    <mergeCell ref="I10:I11"/>
    <mergeCell ref="A19:A20"/>
    <mergeCell ref="D19:D20"/>
    <mergeCell ref="E19:E20"/>
    <mergeCell ref="B19:B20"/>
    <mergeCell ref="C19:C20"/>
    <mergeCell ref="F19:F20"/>
    <mergeCell ref="A17:A18"/>
    <mergeCell ref="D17:D18"/>
    <mergeCell ref="E17:E18"/>
    <mergeCell ref="B17:B18"/>
    <mergeCell ref="C17:C18"/>
    <mergeCell ref="F17:F18"/>
    <mergeCell ref="A15:A16"/>
    <mergeCell ref="D15:D16"/>
    <mergeCell ref="E15:E16"/>
    <mergeCell ref="B15:B16"/>
    <mergeCell ref="C15:C16"/>
    <mergeCell ref="F15:F16"/>
    <mergeCell ref="A25:A26"/>
    <mergeCell ref="D25:D26"/>
    <mergeCell ref="E25:E26"/>
    <mergeCell ref="B25:B26"/>
    <mergeCell ref="C25:C26"/>
    <mergeCell ref="F25:F26"/>
    <mergeCell ref="A23:A24"/>
    <mergeCell ref="D23:D24"/>
    <mergeCell ref="E23:E24"/>
    <mergeCell ref="B23:B24"/>
    <mergeCell ref="F23:F24"/>
    <mergeCell ref="A21:A22"/>
    <mergeCell ref="D21:D22"/>
    <mergeCell ref="E21:E22"/>
    <mergeCell ref="B21:B22"/>
    <mergeCell ref="C21:C22"/>
    <mergeCell ref="F21:F22"/>
    <mergeCell ref="C23:C24"/>
    <mergeCell ref="A31:A32"/>
    <mergeCell ref="D31:D32"/>
    <mergeCell ref="E31:E32"/>
    <mergeCell ref="B31:B32"/>
    <mergeCell ref="C31:C32"/>
    <mergeCell ref="F31:F32"/>
    <mergeCell ref="A29:A30"/>
    <mergeCell ref="D29:D30"/>
    <mergeCell ref="E29:E30"/>
    <mergeCell ref="B29:B30"/>
    <mergeCell ref="C29:C30"/>
    <mergeCell ref="F29:F30"/>
    <mergeCell ref="A27:A28"/>
    <mergeCell ref="D27:D28"/>
    <mergeCell ref="E27:E28"/>
    <mergeCell ref="B27:B28"/>
    <mergeCell ref="C27:C28"/>
    <mergeCell ref="F27:F28"/>
    <mergeCell ref="A37:A38"/>
    <mergeCell ref="D37:D38"/>
    <mergeCell ref="E37:E38"/>
    <mergeCell ref="B37:B38"/>
    <mergeCell ref="C37:C38"/>
    <mergeCell ref="F37:F38"/>
    <mergeCell ref="G37:G38"/>
    <mergeCell ref="A35:A36"/>
    <mergeCell ref="D35:D36"/>
    <mergeCell ref="E35:E36"/>
    <mergeCell ref="B35:B36"/>
    <mergeCell ref="C35:C36"/>
    <mergeCell ref="F35:F36"/>
    <mergeCell ref="G35:G36"/>
    <mergeCell ref="A33:A34"/>
    <mergeCell ref="D33:D34"/>
    <mergeCell ref="E33:E34"/>
    <mergeCell ref="B33:B34"/>
    <mergeCell ref="C33:C34"/>
    <mergeCell ref="F33:F34"/>
    <mergeCell ref="A45:A46"/>
    <mergeCell ref="D45:D46"/>
    <mergeCell ref="E45:E46"/>
    <mergeCell ref="B45:B46"/>
    <mergeCell ref="C45:C46"/>
    <mergeCell ref="F45:F46"/>
    <mergeCell ref="G45:G46"/>
    <mergeCell ref="A43:A44"/>
    <mergeCell ref="D43:D44"/>
    <mergeCell ref="E43:E44"/>
    <mergeCell ref="B43:B44"/>
    <mergeCell ref="C43:C44"/>
    <mergeCell ref="F43:F44"/>
    <mergeCell ref="G43:G44"/>
    <mergeCell ref="G39:G40"/>
    <mergeCell ref="A41:A42"/>
    <mergeCell ref="D41:D42"/>
    <mergeCell ref="E41:E42"/>
    <mergeCell ref="B41:B42"/>
    <mergeCell ref="C41:C42"/>
    <mergeCell ref="F41:F42"/>
    <mergeCell ref="G41:G42"/>
    <mergeCell ref="A39:A40"/>
    <mergeCell ref="D39:D40"/>
    <mergeCell ref="E39:E40"/>
    <mergeCell ref="B39:B40"/>
    <mergeCell ref="C39:C40"/>
    <mergeCell ref="F39:F40"/>
    <mergeCell ref="A53:A54"/>
    <mergeCell ref="D53:D54"/>
    <mergeCell ref="E53:E54"/>
    <mergeCell ref="B53:B54"/>
    <mergeCell ref="C53:C54"/>
    <mergeCell ref="F53:F54"/>
    <mergeCell ref="G53:G54"/>
    <mergeCell ref="A51:A52"/>
    <mergeCell ref="D51:D52"/>
    <mergeCell ref="E51:E52"/>
    <mergeCell ref="B51:B52"/>
    <mergeCell ref="C51:C52"/>
    <mergeCell ref="F51:F52"/>
    <mergeCell ref="G51:G52"/>
    <mergeCell ref="G47:G48"/>
    <mergeCell ref="A49:A50"/>
    <mergeCell ref="D49:D50"/>
    <mergeCell ref="E49:E50"/>
    <mergeCell ref="B49:B50"/>
    <mergeCell ref="C49:C50"/>
    <mergeCell ref="F49:F50"/>
    <mergeCell ref="G49:G50"/>
    <mergeCell ref="A47:A48"/>
    <mergeCell ref="D47:D48"/>
    <mergeCell ref="E47:E48"/>
    <mergeCell ref="B47:B48"/>
    <mergeCell ref="C47:C48"/>
    <mergeCell ref="F47:F48"/>
    <mergeCell ref="A59:A60"/>
    <mergeCell ref="D59:D60"/>
    <mergeCell ref="E59:E60"/>
    <mergeCell ref="B59:B60"/>
    <mergeCell ref="C59:C60"/>
    <mergeCell ref="F59:F60"/>
    <mergeCell ref="G59:G60"/>
    <mergeCell ref="G55:G56"/>
    <mergeCell ref="A57:A58"/>
    <mergeCell ref="D57:D58"/>
    <mergeCell ref="E57:E58"/>
    <mergeCell ref="B57:B58"/>
    <mergeCell ref="C57:C58"/>
    <mergeCell ref="F57:F58"/>
    <mergeCell ref="G57:G58"/>
    <mergeCell ref="A55:A56"/>
    <mergeCell ref="D55:D56"/>
    <mergeCell ref="E55:E56"/>
    <mergeCell ref="B55:B56"/>
    <mergeCell ref="C55:C56"/>
    <mergeCell ref="F55:F56"/>
    <mergeCell ref="A65:A66"/>
    <mergeCell ref="D65:D66"/>
    <mergeCell ref="E65:E66"/>
    <mergeCell ref="B65:B66"/>
    <mergeCell ref="C65:C66"/>
    <mergeCell ref="F65:F66"/>
    <mergeCell ref="G65:G66"/>
    <mergeCell ref="A63:A64"/>
    <mergeCell ref="D63:D64"/>
    <mergeCell ref="E63:E64"/>
    <mergeCell ref="B63:B64"/>
    <mergeCell ref="C63:C64"/>
    <mergeCell ref="F63:F64"/>
    <mergeCell ref="A61:A62"/>
    <mergeCell ref="D61:D62"/>
    <mergeCell ref="E61:E62"/>
    <mergeCell ref="B61:B62"/>
    <mergeCell ref="C61:C62"/>
    <mergeCell ref="F61:F62"/>
    <mergeCell ref="G61:G62"/>
    <mergeCell ref="A71:A72"/>
    <mergeCell ref="D71:D72"/>
    <mergeCell ref="E71:E72"/>
    <mergeCell ref="B71:B72"/>
    <mergeCell ref="C71:C72"/>
    <mergeCell ref="F71:F72"/>
    <mergeCell ref="G71:G72"/>
    <mergeCell ref="A69:A70"/>
    <mergeCell ref="D69:D70"/>
    <mergeCell ref="E69:E70"/>
    <mergeCell ref="B69:B70"/>
    <mergeCell ref="C69:C70"/>
    <mergeCell ref="F69:F70"/>
    <mergeCell ref="A67:A68"/>
    <mergeCell ref="D67:D68"/>
    <mergeCell ref="E67:E68"/>
    <mergeCell ref="B67:B68"/>
    <mergeCell ref="C67:C68"/>
    <mergeCell ref="F67:F68"/>
    <mergeCell ref="G67:G68"/>
    <mergeCell ref="C79:C80"/>
    <mergeCell ref="F79:F80"/>
    <mergeCell ref="G79:G80"/>
    <mergeCell ref="A77:A78"/>
    <mergeCell ref="D77:D78"/>
    <mergeCell ref="E77:E78"/>
    <mergeCell ref="B77:B78"/>
    <mergeCell ref="C77:C78"/>
    <mergeCell ref="F77:F78"/>
    <mergeCell ref="A75:A76"/>
    <mergeCell ref="D75:D76"/>
    <mergeCell ref="E75:E76"/>
    <mergeCell ref="B75:B76"/>
    <mergeCell ref="C75:C76"/>
    <mergeCell ref="F75:F76"/>
    <mergeCell ref="G75:G76"/>
    <mergeCell ref="A73:A74"/>
    <mergeCell ref="D73:D74"/>
    <mergeCell ref="E73:E74"/>
    <mergeCell ref="B73:B74"/>
    <mergeCell ref="C73:C74"/>
    <mergeCell ref="F73:F74"/>
    <mergeCell ref="G73:G74"/>
    <mergeCell ref="G77:G78"/>
    <mergeCell ref="A79:A80"/>
    <mergeCell ref="D79:D80"/>
    <mergeCell ref="E79:E80"/>
    <mergeCell ref="B79:B80"/>
    <mergeCell ref="A93:A94"/>
    <mergeCell ref="D93:D94"/>
    <mergeCell ref="E93:E94"/>
    <mergeCell ref="B93:B94"/>
    <mergeCell ref="C93:C94"/>
    <mergeCell ref="F93:F94"/>
    <mergeCell ref="G93:G94"/>
    <mergeCell ref="A91:A92"/>
    <mergeCell ref="D91:D92"/>
    <mergeCell ref="E91:E92"/>
    <mergeCell ref="B91:B92"/>
    <mergeCell ref="C91:C92"/>
    <mergeCell ref="F91:F92"/>
    <mergeCell ref="G91:G92"/>
    <mergeCell ref="G87:G88"/>
    <mergeCell ref="A89:A90"/>
    <mergeCell ref="D89:D90"/>
    <mergeCell ref="E89:E90"/>
    <mergeCell ref="B89:B90"/>
    <mergeCell ref="C89:C90"/>
    <mergeCell ref="F89:F90"/>
    <mergeCell ref="G89:G90"/>
    <mergeCell ref="A87:A88"/>
    <mergeCell ref="D87:D88"/>
    <mergeCell ref="E87:E88"/>
    <mergeCell ref="B87:B88"/>
    <mergeCell ref="C87:C88"/>
    <mergeCell ref="F87:F88"/>
    <mergeCell ref="A101:A102"/>
    <mergeCell ref="D101:D102"/>
    <mergeCell ref="E101:E102"/>
    <mergeCell ref="B101:B102"/>
    <mergeCell ref="C101:C102"/>
    <mergeCell ref="F101:F102"/>
    <mergeCell ref="G101:G102"/>
    <mergeCell ref="A99:A100"/>
    <mergeCell ref="D99:D100"/>
    <mergeCell ref="E99:E100"/>
    <mergeCell ref="B99:B100"/>
    <mergeCell ref="C99:C100"/>
    <mergeCell ref="F99:F100"/>
    <mergeCell ref="G99:G100"/>
    <mergeCell ref="G95:G96"/>
    <mergeCell ref="A97:A98"/>
    <mergeCell ref="D97:D98"/>
    <mergeCell ref="E97:E98"/>
    <mergeCell ref="B97:B98"/>
    <mergeCell ref="C97:C98"/>
    <mergeCell ref="F97:F98"/>
    <mergeCell ref="G97:G98"/>
    <mergeCell ref="A95:A96"/>
    <mergeCell ref="D95:D96"/>
    <mergeCell ref="E95:E96"/>
    <mergeCell ref="B95:B96"/>
    <mergeCell ref="C95:C96"/>
    <mergeCell ref="F95:F96"/>
    <mergeCell ref="A109:A110"/>
    <mergeCell ref="D109:D110"/>
    <mergeCell ref="E109:E110"/>
    <mergeCell ref="B109:B110"/>
    <mergeCell ref="C109:C110"/>
    <mergeCell ref="F109:F110"/>
    <mergeCell ref="G109:G110"/>
    <mergeCell ref="A107:A108"/>
    <mergeCell ref="D107:D108"/>
    <mergeCell ref="E107:E108"/>
    <mergeCell ref="B107:B108"/>
    <mergeCell ref="C107:C108"/>
    <mergeCell ref="F107:F108"/>
    <mergeCell ref="G107:G108"/>
    <mergeCell ref="G103:G104"/>
    <mergeCell ref="A105:A106"/>
    <mergeCell ref="D105:D106"/>
    <mergeCell ref="E105:E106"/>
    <mergeCell ref="B105:B106"/>
    <mergeCell ref="C105:C106"/>
    <mergeCell ref="F105:F106"/>
    <mergeCell ref="G105:G106"/>
    <mergeCell ref="A103:A104"/>
    <mergeCell ref="D103:D104"/>
    <mergeCell ref="E103:E104"/>
    <mergeCell ref="B103:B104"/>
    <mergeCell ref="C103:C104"/>
    <mergeCell ref="F103:F104"/>
    <mergeCell ref="A117:A118"/>
    <mergeCell ref="D117:D118"/>
    <mergeCell ref="E117:E118"/>
    <mergeCell ref="B117:B118"/>
    <mergeCell ref="C117:C118"/>
    <mergeCell ref="F117:F118"/>
    <mergeCell ref="G117:G118"/>
    <mergeCell ref="A115:A116"/>
    <mergeCell ref="D115:D116"/>
    <mergeCell ref="E115:E116"/>
    <mergeCell ref="B115:B116"/>
    <mergeCell ref="C115:C116"/>
    <mergeCell ref="F115:F116"/>
    <mergeCell ref="G115:G116"/>
    <mergeCell ref="G111:G112"/>
    <mergeCell ref="A113:A114"/>
    <mergeCell ref="D113:D114"/>
    <mergeCell ref="E113:E114"/>
    <mergeCell ref="B113:B114"/>
    <mergeCell ref="C113:C114"/>
    <mergeCell ref="F113:F114"/>
    <mergeCell ref="G113:G114"/>
    <mergeCell ref="A111:A112"/>
    <mergeCell ref="D111:D112"/>
    <mergeCell ref="E111:E112"/>
    <mergeCell ref="B111:B112"/>
    <mergeCell ref="C111:C112"/>
    <mergeCell ref="F111:F112"/>
    <mergeCell ref="A125:A126"/>
    <mergeCell ref="D125:D126"/>
    <mergeCell ref="E125:E126"/>
    <mergeCell ref="B125:B126"/>
    <mergeCell ref="C125:C126"/>
    <mergeCell ref="F125:F126"/>
    <mergeCell ref="G125:G126"/>
    <mergeCell ref="A123:A124"/>
    <mergeCell ref="D123:D124"/>
    <mergeCell ref="E123:E124"/>
    <mergeCell ref="B123:B124"/>
    <mergeCell ref="C123:C124"/>
    <mergeCell ref="F123:F124"/>
    <mergeCell ref="G123:G124"/>
    <mergeCell ref="G119:G120"/>
    <mergeCell ref="A121:A122"/>
    <mergeCell ref="D121:D122"/>
    <mergeCell ref="E121:E122"/>
    <mergeCell ref="B121:B122"/>
    <mergeCell ref="C121:C122"/>
    <mergeCell ref="F121:F122"/>
    <mergeCell ref="G121:G122"/>
    <mergeCell ref="A119:A120"/>
    <mergeCell ref="D119:D120"/>
    <mergeCell ref="E119:E120"/>
    <mergeCell ref="B119:B120"/>
    <mergeCell ref="C119:C120"/>
    <mergeCell ref="F119:F120"/>
    <mergeCell ref="A133:A134"/>
    <mergeCell ref="D133:D134"/>
    <mergeCell ref="E133:E134"/>
    <mergeCell ref="B133:B134"/>
    <mergeCell ref="C133:C134"/>
    <mergeCell ref="F133:F134"/>
    <mergeCell ref="G133:G134"/>
    <mergeCell ref="A131:A132"/>
    <mergeCell ref="D131:D132"/>
    <mergeCell ref="E131:E132"/>
    <mergeCell ref="B131:B132"/>
    <mergeCell ref="C131:C132"/>
    <mergeCell ref="F131:F132"/>
    <mergeCell ref="G131:G132"/>
    <mergeCell ref="G127:G128"/>
    <mergeCell ref="A129:A130"/>
    <mergeCell ref="D129:D130"/>
    <mergeCell ref="E129:E130"/>
    <mergeCell ref="B129:B130"/>
    <mergeCell ref="C129:C130"/>
    <mergeCell ref="F129:F130"/>
    <mergeCell ref="G129:G130"/>
    <mergeCell ref="A127:A128"/>
    <mergeCell ref="D127:D128"/>
    <mergeCell ref="E127:E128"/>
    <mergeCell ref="B127:B128"/>
    <mergeCell ref="C127:C128"/>
    <mergeCell ref="F127:F128"/>
    <mergeCell ref="A143:A144"/>
    <mergeCell ref="D143:D144"/>
    <mergeCell ref="E143:E144"/>
    <mergeCell ref="B143:B144"/>
    <mergeCell ref="C143:C144"/>
    <mergeCell ref="F143:F144"/>
    <mergeCell ref="G143:G144"/>
    <mergeCell ref="A141:A142"/>
    <mergeCell ref="D141:D142"/>
    <mergeCell ref="E141:E142"/>
    <mergeCell ref="B141:B142"/>
    <mergeCell ref="C141:C142"/>
    <mergeCell ref="F141:F142"/>
    <mergeCell ref="G141:G142"/>
    <mergeCell ref="G135:G136"/>
    <mergeCell ref="A139:A140"/>
    <mergeCell ref="D139:D140"/>
    <mergeCell ref="E139:E140"/>
    <mergeCell ref="B139:B140"/>
    <mergeCell ref="C139:C140"/>
    <mergeCell ref="F139:F140"/>
    <mergeCell ref="G139:G140"/>
    <mergeCell ref="A135:A136"/>
    <mergeCell ref="D135:D136"/>
    <mergeCell ref="E135:E136"/>
    <mergeCell ref="B135:B136"/>
    <mergeCell ref="C135:C136"/>
    <mergeCell ref="F135:F136"/>
    <mergeCell ref="A137:A138"/>
    <mergeCell ref="B137:B138"/>
    <mergeCell ref="C137:C138"/>
    <mergeCell ref="D137:D138"/>
    <mergeCell ref="A151:A152"/>
    <mergeCell ref="D151:D152"/>
    <mergeCell ref="E151:E152"/>
    <mergeCell ref="B151:B152"/>
    <mergeCell ref="C151:C152"/>
    <mergeCell ref="F151:F152"/>
    <mergeCell ref="G151:G152"/>
    <mergeCell ref="A149:A150"/>
    <mergeCell ref="D149:D150"/>
    <mergeCell ref="E149:E150"/>
    <mergeCell ref="B149:B150"/>
    <mergeCell ref="C149:C150"/>
    <mergeCell ref="F149:F150"/>
    <mergeCell ref="G149:G150"/>
    <mergeCell ref="G145:G146"/>
    <mergeCell ref="A147:A148"/>
    <mergeCell ref="D147:D148"/>
    <mergeCell ref="E147:E148"/>
    <mergeCell ref="B147:B148"/>
    <mergeCell ref="C147:C148"/>
    <mergeCell ref="F147:F148"/>
    <mergeCell ref="G147:G148"/>
    <mergeCell ref="A145:A146"/>
    <mergeCell ref="D145:D146"/>
    <mergeCell ref="E145:E146"/>
    <mergeCell ref="B145:B146"/>
    <mergeCell ref="C145:C146"/>
    <mergeCell ref="F145:F146"/>
    <mergeCell ref="A157:A158"/>
    <mergeCell ref="D157:D158"/>
    <mergeCell ref="E157:E158"/>
    <mergeCell ref="B157:B158"/>
    <mergeCell ref="C157:C158"/>
    <mergeCell ref="F157:F158"/>
    <mergeCell ref="G157:G158"/>
    <mergeCell ref="A155:A156"/>
    <mergeCell ref="D155:D156"/>
    <mergeCell ref="E155:E156"/>
    <mergeCell ref="B155:B156"/>
    <mergeCell ref="C155:C156"/>
    <mergeCell ref="F155:F156"/>
    <mergeCell ref="G155:G156"/>
    <mergeCell ref="A153:A154"/>
    <mergeCell ref="D153:D154"/>
    <mergeCell ref="E153:E154"/>
    <mergeCell ref="B153:B154"/>
    <mergeCell ref="C153:C154"/>
    <mergeCell ref="F153:F154"/>
    <mergeCell ref="G153:G154"/>
    <mergeCell ref="A165:A166"/>
    <mergeCell ref="D165:D166"/>
    <mergeCell ref="E165:E166"/>
    <mergeCell ref="B165:B166"/>
    <mergeCell ref="C165:C166"/>
    <mergeCell ref="F165:F166"/>
    <mergeCell ref="G165:G166"/>
    <mergeCell ref="A163:A164"/>
    <mergeCell ref="D163:D164"/>
    <mergeCell ref="E163:E164"/>
    <mergeCell ref="B163:B164"/>
    <mergeCell ref="C163:C164"/>
    <mergeCell ref="F163:F164"/>
    <mergeCell ref="G163:G164"/>
    <mergeCell ref="G159:G160"/>
    <mergeCell ref="A161:A162"/>
    <mergeCell ref="D161:D162"/>
    <mergeCell ref="E161:E162"/>
    <mergeCell ref="B161:B162"/>
    <mergeCell ref="C161:C162"/>
    <mergeCell ref="F161:F162"/>
    <mergeCell ref="G161:G162"/>
    <mergeCell ref="A159:A160"/>
    <mergeCell ref="D159:D160"/>
    <mergeCell ref="E159:E160"/>
    <mergeCell ref="B159:B160"/>
    <mergeCell ref="C159:C160"/>
    <mergeCell ref="F159:F160"/>
    <mergeCell ref="A171:A172"/>
    <mergeCell ref="D171:D172"/>
    <mergeCell ref="E171:E172"/>
    <mergeCell ref="B171:B172"/>
    <mergeCell ref="C171:C172"/>
    <mergeCell ref="F171:F172"/>
    <mergeCell ref="G171:G172"/>
    <mergeCell ref="G167:G168"/>
    <mergeCell ref="A169:A170"/>
    <mergeCell ref="D169:D170"/>
    <mergeCell ref="E169:E170"/>
    <mergeCell ref="B169:B170"/>
    <mergeCell ref="C169:C170"/>
    <mergeCell ref="F169:F170"/>
    <mergeCell ref="G169:G170"/>
    <mergeCell ref="A167:A168"/>
    <mergeCell ref="D167:D168"/>
    <mergeCell ref="E167:E168"/>
    <mergeCell ref="B167:B168"/>
    <mergeCell ref="C167:C168"/>
    <mergeCell ref="F167:F168"/>
    <mergeCell ref="G175:G176"/>
    <mergeCell ref="A177:A178"/>
    <mergeCell ref="D177:D178"/>
    <mergeCell ref="E177:E178"/>
    <mergeCell ref="B177:B178"/>
    <mergeCell ref="C177:C178"/>
    <mergeCell ref="F177:F178"/>
    <mergeCell ref="G177:G178"/>
    <mergeCell ref="A175:A176"/>
    <mergeCell ref="D175:D176"/>
    <mergeCell ref="E175:E176"/>
    <mergeCell ref="B175:B176"/>
    <mergeCell ref="C175:C176"/>
    <mergeCell ref="F175:F176"/>
    <mergeCell ref="A173:A174"/>
    <mergeCell ref="D173:D174"/>
    <mergeCell ref="E173:E174"/>
    <mergeCell ref="B173:B174"/>
    <mergeCell ref="C173:C174"/>
    <mergeCell ref="F173:F174"/>
    <mergeCell ref="G173:G174"/>
    <mergeCell ref="A181:A182"/>
    <mergeCell ref="D181:D182"/>
    <mergeCell ref="E181:E182"/>
    <mergeCell ref="B181:B182"/>
    <mergeCell ref="C181:C182"/>
    <mergeCell ref="F181:F182"/>
    <mergeCell ref="G181:G182"/>
    <mergeCell ref="A179:A180"/>
    <mergeCell ref="D179:D180"/>
    <mergeCell ref="E179:E180"/>
    <mergeCell ref="B179:B180"/>
    <mergeCell ref="C179:C180"/>
    <mergeCell ref="F179:F180"/>
    <mergeCell ref="G179:G180"/>
    <mergeCell ref="G191:G192"/>
    <mergeCell ref="G193:G194"/>
    <mergeCell ref="G189:G190"/>
    <mergeCell ref="A187:A188"/>
    <mergeCell ref="D187:D188"/>
    <mergeCell ref="E187:E188"/>
    <mergeCell ref="B187:B188"/>
    <mergeCell ref="C187:C188"/>
    <mergeCell ref="F187:F188"/>
    <mergeCell ref="G187:G188"/>
    <mergeCell ref="G183:G184"/>
    <mergeCell ref="A185:A186"/>
    <mergeCell ref="D185:D186"/>
    <mergeCell ref="E185:E186"/>
    <mergeCell ref="B185:B186"/>
    <mergeCell ref="C185:C186"/>
    <mergeCell ref="F185:F186"/>
    <mergeCell ref="G185:G186"/>
    <mergeCell ref="A183:A184"/>
    <mergeCell ref="D183:D184"/>
    <mergeCell ref="E183:E184"/>
    <mergeCell ref="B183:B184"/>
    <mergeCell ref="C183:C184"/>
    <mergeCell ref="F183:F184"/>
    <mergeCell ref="F191:F192"/>
    <mergeCell ref="C191:C192"/>
    <mergeCell ref="B191:B192"/>
    <mergeCell ref="E191:E192"/>
    <mergeCell ref="D191:D192"/>
    <mergeCell ref="A191:A192"/>
    <mergeCell ref="F193:F194"/>
    <mergeCell ref="C193:C194"/>
    <mergeCell ref="B193:B194"/>
    <mergeCell ref="E193:E194"/>
    <mergeCell ref="D193:D194"/>
    <mergeCell ref="M14:M15"/>
    <mergeCell ref="H16:H17"/>
    <mergeCell ref="I16:I17"/>
    <mergeCell ref="J16:J17"/>
    <mergeCell ref="K16:K17"/>
    <mergeCell ref="L16:L17"/>
    <mergeCell ref="H12:H13"/>
    <mergeCell ref="I12:I13"/>
    <mergeCell ref="J12:J13"/>
    <mergeCell ref="K12:K13"/>
    <mergeCell ref="L12:L13"/>
    <mergeCell ref="N24:N25"/>
    <mergeCell ref="M16:M17"/>
    <mergeCell ref="H22:H23"/>
    <mergeCell ref="I22:I23"/>
    <mergeCell ref="J22:J23"/>
    <mergeCell ref="K22:K23"/>
    <mergeCell ref="L22:L23"/>
    <mergeCell ref="M22:M23"/>
    <mergeCell ref="H20:H21"/>
    <mergeCell ref="I20:I21"/>
    <mergeCell ref="J20:J21"/>
    <mergeCell ref="K20:K21"/>
    <mergeCell ref="L20:L21"/>
    <mergeCell ref="M20:M21"/>
    <mergeCell ref="H18:H19"/>
    <mergeCell ref="I18:I19"/>
    <mergeCell ref="J18:J19"/>
    <mergeCell ref="K18:K19"/>
    <mergeCell ref="L18:L19"/>
    <mergeCell ref="M18:M19"/>
    <mergeCell ref="H24:H25"/>
    <mergeCell ref="L24:L25"/>
    <mergeCell ref="M24:M25"/>
    <mergeCell ref="K32:K33"/>
    <mergeCell ref="L32:L33"/>
    <mergeCell ref="M32:M33"/>
    <mergeCell ref="H30:H31"/>
    <mergeCell ref="I30:I31"/>
    <mergeCell ref="J30:J31"/>
    <mergeCell ref="K30:K31"/>
    <mergeCell ref="L30:L31"/>
    <mergeCell ref="M30:M31"/>
    <mergeCell ref="H40:H41"/>
    <mergeCell ref="I40:I41"/>
    <mergeCell ref="J40:J41"/>
    <mergeCell ref="K40:K41"/>
    <mergeCell ref="L40:L41"/>
    <mergeCell ref="M40:M41"/>
    <mergeCell ref="H38:H39"/>
    <mergeCell ref="I38:I39"/>
    <mergeCell ref="J38:J39"/>
    <mergeCell ref="K38:K39"/>
    <mergeCell ref="L38:L39"/>
    <mergeCell ref="M38:M39"/>
    <mergeCell ref="H36:H37"/>
    <mergeCell ref="I36:I37"/>
    <mergeCell ref="J36:J37"/>
    <mergeCell ref="K36:K37"/>
    <mergeCell ref="L36:L37"/>
    <mergeCell ref="M36:M37"/>
    <mergeCell ref="H46:H47"/>
    <mergeCell ref="I46:I47"/>
    <mergeCell ref="J46:J47"/>
    <mergeCell ref="K46:K47"/>
    <mergeCell ref="L46:L47"/>
    <mergeCell ref="M46:M47"/>
    <mergeCell ref="H44:H45"/>
    <mergeCell ref="I44:I45"/>
    <mergeCell ref="J44:J45"/>
    <mergeCell ref="K44:K45"/>
    <mergeCell ref="L44:L45"/>
    <mergeCell ref="M44:M45"/>
    <mergeCell ref="H42:H43"/>
    <mergeCell ref="I42:I43"/>
    <mergeCell ref="J42:J43"/>
    <mergeCell ref="K42:K43"/>
    <mergeCell ref="L42:L43"/>
    <mergeCell ref="M42:M43"/>
    <mergeCell ref="H52:H53"/>
    <mergeCell ref="I52:I53"/>
    <mergeCell ref="J52:J53"/>
    <mergeCell ref="K52:K53"/>
    <mergeCell ref="L52:L53"/>
    <mergeCell ref="M52:M53"/>
    <mergeCell ref="H50:H51"/>
    <mergeCell ref="I50:I51"/>
    <mergeCell ref="J50:J51"/>
    <mergeCell ref="K50:K51"/>
    <mergeCell ref="L50:L51"/>
    <mergeCell ref="M50:M51"/>
    <mergeCell ref="H48:H49"/>
    <mergeCell ref="I48:I49"/>
    <mergeCell ref="J48:J49"/>
    <mergeCell ref="K48:K49"/>
    <mergeCell ref="L48:L49"/>
    <mergeCell ref="M48:M49"/>
    <mergeCell ref="H58:H59"/>
    <mergeCell ref="I58:I59"/>
    <mergeCell ref="J58:J59"/>
    <mergeCell ref="K58:K59"/>
    <mergeCell ref="L58:L59"/>
    <mergeCell ref="M58:M59"/>
    <mergeCell ref="H56:H57"/>
    <mergeCell ref="I56:I57"/>
    <mergeCell ref="J56:J57"/>
    <mergeCell ref="K56:K57"/>
    <mergeCell ref="L56:L57"/>
    <mergeCell ref="M56:M57"/>
    <mergeCell ref="H54:H55"/>
    <mergeCell ref="I54:I55"/>
    <mergeCell ref="J54:J55"/>
    <mergeCell ref="K54:K55"/>
    <mergeCell ref="L54:L55"/>
    <mergeCell ref="M54:M55"/>
    <mergeCell ref="H64:H65"/>
    <mergeCell ref="I64:I65"/>
    <mergeCell ref="J64:J65"/>
    <mergeCell ref="K64:K65"/>
    <mergeCell ref="L64:L65"/>
    <mergeCell ref="M64:M65"/>
    <mergeCell ref="H62:H63"/>
    <mergeCell ref="I62:I63"/>
    <mergeCell ref="J62:J63"/>
    <mergeCell ref="K62:K63"/>
    <mergeCell ref="L62:L63"/>
    <mergeCell ref="M62:M63"/>
    <mergeCell ref="H60:H61"/>
    <mergeCell ref="I60:I61"/>
    <mergeCell ref="J60:J61"/>
    <mergeCell ref="K60:K61"/>
    <mergeCell ref="L60:L61"/>
    <mergeCell ref="M60:M61"/>
    <mergeCell ref="H68:H69"/>
    <mergeCell ref="I68:I69"/>
    <mergeCell ref="J68:J69"/>
    <mergeCell ref="K68:K69"/>
    <mergeCell ref="L68:L69"/>
    <mergeCell ref="M68:M69"/>
    <mergeCell ref="H66:H67"/>
    <mergeCell ref="I66:I67"/>
    <mergeCell ref="J66:J67"/>
    <mergeCell ref="K66:K67"/>
    <mergeCell ref="L66:L67"/>
    <mergeCell ref="M66:M67"/>
    <mergeCell ref="H74:H75"/>
    <mergeCell ref="I74:I75"/>
    <mergeCell ref="J74:J75"/>
    <mergeCell ref="K74:K75"/>
    <mergeCell ref="L74:L75"/>
    <mergeCell ref="M74:M75"/>
    <mergeCell ref="H72:H73"/>
    <mergeCell ref="I72:I73"/>
    <mergeCell ref="J72:J73"/>
    <mergeCell ref="K72:K73"/>
    <mergeCell ref="L72:L73"/>
    <mergeCell ref="M72:M73"/>
    <mergeCell ref="H70:H71"/>
    <mergeCell ref="I70:I71"/>
    <mergeCell ref="J70:J71"/>
    <mergeCell ref="K70:K71"/>
    <mergeCell ref="L70:L71"/>
    <mergeCell ref="M70:M71"/>
    <mergeCell ref="H80:H81"/>
    <mergeCell ref="I80:I81"/>
    <mergeCell ref="J80:J81"/>
    <mergeCell ref="K80:K81"/>
    <mergeCell ref="L80:L81"/>
    <mergeCell ref="M80:M81"/>
    <mergeCell ref="H78:H79"/>
    <mergeCell ref="I78:I79"/>
    <mergeCell ref="J78:J79"/>
    <mergeCell ref="K78:K79"/>
    <mergeCell ref="L78:L79"/>
    <mergeCell ref="M78:M79"/>
    <mergeCell ref="H76:H77"/>
    <mergeCell ref="I76:I77"/>
    <mergeCell ref="J76:J77"/>
    <mergeCell ref="K76:K77"/>
    <mergeCell ref="L76:L77"/>
    <mergeCell ref="M76:M77"/>
    <mergeCell ref="H86:H87"/>
    <mergeCell ref="I86:I87"/>
    <mergeCell ref="J86:J87"/>
    <mergeCell ref="K86:K87"/>
    <mergeCell ref="L86:L87"/>
    <mergeCell ref="M86:M87"/>
    <mergeCell ref="H94:H95"/>
    <mergeCell ref="I94:I95"/>
    <mergeCell ref="J94:J95"/>
    <mergeCell ref="K94:K95"/>
    <mergeCell ref="L94:L95"/>
    <mergeCell ref="M94:M95"/>
    <mergeCell ref="H92:H93"/>
    <mergeCell ref="I92:I93"/>
    <mergeCell ref="J92:J93"/>
    <mergeCell ref="K92:K93"/>
    <mergeCell ref="L92:L93"/>
    <mergeCell ref="M92:M93"/>
    <mergeCell ref="H90:H91"/>
    <mergeCell ref="I90:I91"/>
    <mergeCell ref="J90:J91"/>
    <mergeCell ref="K90:K91"/>
    <mergeCell ref="L90:L91"/>
    <mergeCell ref="M90:M91"/>
    <mergeCell ref="H98:H99"/>
    <mergeCell ref="I98:I99"/>
    <mergeCell ref="J98:J99"/>
    <mergeCell ref="K98:K99"/>
    <mergeCell ref="L98:L99"/>
    <mergeCell ref="M98:M99"/>
    <mergeCell ref="H96:H97"/>
    <mergeCell ref="I96:I97"/>
    <mergeCell ref="J96:J97"/>
    <mergeCell ref="K96:K97"/>
    <mergeCell ref="L96:L97"/>
    <mergeCell ref="M96:M97"/>
    <mergeCell ref="H88:H89"/>
    <mergeCell ref="I88:I89"/>
    <mergeCell ref="J88:J89"/>
    <mergeCell ref="K88:K89"/>
    <mergeCell ref="L88:L89"/>
    <mergeCell ref="M88:M89"/>
    <mergeCell ref="H104:H105"/>
    <mergeCell ref="I104:I105"/>
    <mergeCell ref="J104:J105"/>
    <mergeCell ref="K104:K105"/>
    <mergeCell ref="L104:L105"/>
    <mergeCell ref="M104:M105"/>
    <mergeCell ref="H102:H103"/>
    <mergeCell ref="I102:I103"/>
    <mergeCell ref="J102:J103"/>
    <mergeCell ref="K102:K103"/>
    <mergeCell ref="L102:L103"/>
    <mergeCell ref="M102:M103"/>
    <mergeCell ref="H100:H101"/>
    <mergeCell ref="I100:I101"/>
    <mergeCell ref="J100:J101"/>
    <mergeCell ref="K100:K101"/>
    <mergeCell ref="L100:L101"/>
    <mergeCell ref="M100:M101"/>
    <mergeCell ref="H110:H111"/>
    <mergeCell ref="I110:I111"/>
    <mergeCell ref="J110:J111"/>
    <mergeCell ref="K110:K111"/>
    <mergeCell ref="L110:L111"/>
    <mergeCell ref="M110:M111"/>
    <mergeCell ref="H108:H109"/>
    <mergeCell ref="I108:I109"/>
    <mergeCell ref="J108:J109"/>
    <mergeCell ref="K108:K109"/>
    <mergeCell ref="L108:L109"/>
    <mergeCell ref="M108:M109"/>
    <mergeCell ref="H106:H107"/>
    <mergeCell ref="I106:I107"/>
    <mergeCell ref="J106:J107"/>
    <mergeCell ref="K106:K107"/>
    <mergeCell ref="L106:L107"/>
    <mergeCell ref="M106:M107"/>
    <mergeCell ref="H116:H117"/>
    <mergeCell ref="I116:I117"/>
    <mergeCell ref="J116:J117"/>
    <mergeCell ref="K116:K117"/>
    <mergeCell ref="L116:L117"/>
    <mergeCell ref="M116:M117"/>
    <mergeCell ref="H114:H115"/>
    <mergeCell ref="I114:I115"/>
    <mergeCell ref="J114:J115"/>
    <mergeCell ref="K114:K115"/>
    <mergeCell ref="L114:L115"/>
    <mergeCell ref="M114:M115"/>
    <mergeCell ref="H112:H113"/>
    <mergeCell ref="I112:I113"/>
    <mergeCell ref="J112:J113"/>
    <mergeCell ref="K112:K113"/>
    <mergeCell ref="L112:L113"/>
    <mergeCell ref="M112:M113"/>
    <mergeCell ref="H122:H123"/>
    <mergeCell ref="I122:I123"/>
    <mergeCell ref="J122:J123"/>
    <mergeCell ref="K122:K123"/>
    <mergeCell ref="L122:L123"/>
    <mergeCell ref="M122:M123"/>
    <mergeCell ref="H120:H121"/>
    <mergeCell ref="I120:I121"/>
    <mergeCell ref="J120:J121"/>
    <mergeCell ref="K120:K121"/>
    <mergeCell ref="L120:L121"/>
    <mergeCell ref="M120:M121"/>
    <mergeCell ref="H118:H119"/>
    <mergeCell ref="I118:I119"/>
    <mergeCell ref="J118:J119"/>
    <mergeCell ref="K118:K119"/>
    <mergeCell ref="L118:L119"/>
    <mergeCell ref="M118:M119"/>
    <mergeCell ref="H128:H129"/>
    <mergeCell ref="I128:I129"/>
    <mergeCell ref="J128:J129"/>
    <mergeCell ref="K128:K129"/>
    <mergeCell ref="L128:L129"/>
    <mergeCell ref="M128:M129"/>
    <mergeCell ref="H126:H127"/>
    <mergeCell ref="I126:I127"/>
    <mergeCell ref="J126:J127"/>
    <mergeCell ref="K126:K127"/>
    <mergeCell ref="L126:L127"/>
    <mergeCell ref="M126:M127"/>
    <mergeCell ref="H124:H125"/>
    <mergeCell ref="I124:I125"/>
    <mergeCell ref="J124:J125"/>
    <mergeCell ref="K124:K125"/>
    <mergeCell ref="L124:L125"/>
    <mergeCell ref="M124:M125"/>
    <mergeCell ref="H134:H135"/>
    <mergeCell ref="I134:I135"/>
    <mergeCell ref="J134:J135"/>
    <mergeCell ref="K134:K135"/>
    <mergeCell ref="L134:L135"/>
    <mergeCell ref="M134:M135"/>
    <mergeCell ref="H132:H133"/>
    <mergeCell ref="I132:I133"/>
    <mergeCell ref="J132:J133"/>
    <mergeCell ref="K132:K133"/>
    <mergeCell ref="L132:L133"/>
    <mergeCell ref="M132:M133"/>
    <mergeCell ref="H130:H131"/>
    <mergeCell ref="I130:I131"/>
    <mergeCell ref="J130:J131"/>
    <mergeCell ref="K130:K131"/>
    <mergeCell ref="L130:L131"/>
    <mergeCell ref="M130:M131"/>
    <mergeCell ref="H144:H145"/>
    <mergeCell ref="I144:I145"/>
    <mergeCell ref="J144:J145"/>
    <mergeCell ref="K144:K145"/>
    <mergeCell ref="L144:L145"/>
    <mergeCell ref="M144:M145"/>
    <mergeCell ref="H142:H143"/>
    <mergeCell ref="I142:I143"/>
    <mergeCell ref="J142:J143"/>
    <mergeCell ref="K142:K143"/>
    <mergeCell ref="L142:L143"/>
    <mergeCell ref="M142:M143"/>
    <mergeCell ref="H140:H141"/>
    <mergeCell ref="I140:I141"/>
    <mergeCell ref="J140:J141"/>
    <mergeCell ref="K140:K141"/>
    <mergeCell ref="L140:L141"/>
    <mergeCell ref="M140:M141"/>
    <mergeCell ref="H150:H151"/>
    <mergeCell ref="I150:I151"/>
    <mergeCell ref="J150:J151"/>
    <mergeCell ref="K150:K151"/>
    <mergeCell ref="L150:L151"/>
    <mergeCell ref="M150:M151"/>
    <mergeCell ref="H148:H149"/>
    <mergeCell ref="I148:I149"/>
    <mergeCell ref="J148:J149"/>
    <mergeCell ref="K148:K149"/>
    <mergeCell ref="L148:L149"/>
    <mergeCell ref="M148:M149"/>
    <mergeCell ref="H146:H147"/>
    <mergeCell ref="I146:I147"/>
    <mergeCell ref="J146:J147"/>
    <mergeCell ref="K146:K147"/>
    <mergeCell ref="L146:L147"/>
    <mergeCell ref="M146:M147"/>
    <mergeCell ref="H158:H159"/>
    <mergeCell ref="I158:I159"/>
    <mergeCell ref="J158:J159"/>
    <mergeCell ref="K158:K159"/>
    <mergeCell ref="L158:L159"/>
    <mergeCell ref="M158:M159"/>
    <mergeCell ref="H156:H157"/>
    <mergeCell ref="I156:I157"/>
    <mergeCell ref="J156:J157"/>
    <mergeCell ref="K156:K157"/>
    <mergeCell ref="L156:L157"/>
    <mergeCell ref="M156:M157"/>
    <mergeCell ref="H154:H155"/>
    <mergeCell ref="I154:I155"/>
    <mergeCell ref="J154:J155"/>
    <mergeCell ref="K154:K155"/>
    <mergeCell ref="L154:L155"/>
    <mergeCell ref="M154:M155"/>
    <mergeCell ref="H164:H165"/>
    <mergeCell ref="I164:I165"/>
    <mergeCell ref="J164:J165"/>
    <mergeCell ref="K164:K165"/>
    <mergeCell ref="L164:L165"/>
    <mergeCell ref="M164:M165"/>
    <mergeCell ref="H162:H163"/>
    <mergeCell ref="I162:I163"/>
    <mergeCell ref="J162:J163"/>
    <mergeCell ref="K162:K163"/>
    <mergeCell ref="L162:L163"/>
    <mergeCell ref="M162:M163"/>
    <mergeCell ref="H160:H161"/>
    <mergeCell ref="I160:I161"/>
    <mergeCell ref="J160:J161"/>
    <mergeCell ref="K160:K161"/>
    <mergeCell ref="L160:L161"/>
    <mergeCell ref="M160:M161"/>
    <mergeCell ref="H170:H171"/>
    <mergeCell ref="I170:I171"/>
    <mergeCell ref="J170:J171"/>
    <mergeCell ref="K170:K171"/>
    <mergeCell ref="L170:L171"/>
    <mergeCell ref="M170:M171"/>
    <mergeCell ref="H168:H169"/>
    <mergeCell ref="I168:I169"/>
    <mergeCell ref="J168:J169"/>
    <mergeCell ref="K168:K169"/>
    <mergeCell ref="L168:L169"/>
    <mergeCell ref="M168:M169"/>
    <mergeCell ref="H166:H167"/>
    <mergeCell ref="I166:I167"/>
    <mergeCell ref="J166:J167"/>
    <mergeCell ref="K166:K167"/>
    <mergeCell ref="L166:L167"/>
    <mergeCell ref="M166:M167"/>
    <mergeCell ref="H176:H177"/>
    <mergeCell ref="I176:I177"/>
    <mergeCell ref="J176:J177"/>
    <mergeCell ref="K176:K177"/>
    <mergeCell ref="L176:L177"/>
    <mergeCell ref="M176:M177"/>
    <mergeCell ref="H174:H175"/>
    <mergeCell ref="I174:I175"/>
    <mergeCell ref="J174:J175"/>
    <mergeCell ref="K174:K175"/>
    <mergeCell ref="L174:L175"/>
    <mergeCell ref="M174:M175"/>
    <mergeCell ref="H172:H173"/>
    <mergeCell ref="I172:I173"/>
    <mergeCell ref="J172:J173"/>
    <mergeCell ref="K172:K173"/>
    <mergeCell ref="L172:L173"/>
    <mergeCell ref="M172:M173"/>
    <mergeCell ref="H182:H183"/>
    <mergeCell ref="I182:I183"/>
    <mergeCell ref="J182:J183"/>
    <mergeCell ref="K182:K183"/>
    <mergeCell ref="L182:L183"/>
    <mergeCell ref="M182:M183"/>
    <mergeCell ref="H180:H181"/>
    <mergeCell ref="I180:I181"/>
    <mergeCell ref="J180:J181"/>
    <mergeCell ref="K180:K181"/>
    <mergeCell ref="L180:L181"/>
    <mergeCell ref="M180:M181"/>
    <mergeCell ref="H178:H179"/>
    <mergeCell ref="I178:I179"/>
    <mergeCell ref="J178:J179"/>
    <mergeCell ref="K178:K179"/>
    <mergeCell ref="L178:L179"/>
    <mergeCell ref="M178:M179"/>
    <mergeCell ref="H188:H189"/>
    <mergeCell ref="I188:I189"/>
    <mergeCell ref="J188:J189"/>
    <mergeCell ref="K188:K189"/>
    <mergeCell ref="L188:L189"/>
    <mergeCell ref="M188:M189"/>
    <mergeCell ref="H186:H187"/>
    <mergeCell ref="I186:I187"/>
    <mergeCell ref="J186:J187"/>
    <mergeCell ref="K186:K187"/>
    <mergeCell ref="L186:L187"/>
    <mergeCell ref="M186:M187"/>
    <mergeCell ref="H184:H185"/>
    <mergeCell ref="I184:I185"/>
    <mergeCell ref="J184:J185"/>
    <mergeCell ref="K184:K185"/>
    <mergeCell ref="L184:L185"/>
    <mergeCell ref="M184:M185"/>
    <mergeCell ref="H194:H195"/>
    <mergeCell ref="I194:I195"/>
    <mergeCell ref="J194:J195"/>
    <mergeCell ref="K194:K195"/>
    <mergeCell ref="L194:L195"/>
    <mergeCell ref="M194:M195"/>
    <mergeCell ref="H192:H193"/>
    <mergeCell ref="I192:I193"/>
    <mergeCell ref="J192:J193"/>
    <mergeCell ref="K192:K193"/>
    <mergeCell ref="L192:L193"/>
    <mergeCell ref="M192:M193"/>
    <mergeCell ref="H190:H191"/>
    <mergeCell ref="I190:I191"/>
    <mergeCell ref="J190:J191"/>
    <mergeCell ref="K190:K191"/>
    <mergeCell ref="L190:L191"/>
    <mergeCell ref="M190:M191"/>
    <mergeCell ref="N96:N97"/>
    <mergeCell ref="N98:N99"/>
    <mergeCell ref="N74:N75"/>
    <mergeCell ref="N76:N77"/>
    <mergeCell ref="N28:N29"/>
    <mergeCell ref="N30:N31"/>
    <mergeCell ref="N32:N33"/>
    <mergeCell ref="N34:N35"/>
    <mergeCell ref="N36:N37"/>
    <mergeCell ref="N38:N39"/>
    <mergeCell ref="N12:N13"/>
    <mergeCell ref="N14:N15"/>
    <mergeCell ref="N16:N17"/>
    <mergeCell ref="N18:N19"/>
    <mergeCell ref="N20:N21"/>
    <mergeCell ref="N22:N23"/>
    <mergeCell ref="N26:N27"/>
    <mergeCell ref="N116:N117"/>
    <mergeCell ref="N118:N119"/>
    <mergeCell ref="N120:N121"/>
    <mergeCell ref="N122:N123"/>
    <mergeCell ref="N64:N65"/>
    <mergeCell ref="N66:N67"/>
    <mergeCell ref="N68:N69"/>
    <mergeCell ref="N70:N71"/>
    <mergeCell ref="N72:N73"/>
    <mergeCell ref="N52:N53"/>
    <mergeCell ref="N54:N55"/>
    <mergeCell ref="N56:N57"/>
    <mergeCell ref="N58:N59"/>
    <mergeCell ref="N60:N61"/>
    <mergeCell ref="N62:N63"/>
    <mergeCell ref="N112:N113"/>
    <mergeCell ref="N40:N41"/>
    <mergeCell ref="N42:N43"/>
    <mergeCell ref="N44:N45"/>
    <mergeCell ref="N46:N47"/>
    <mergeCell ref="N48:N49"/>
    <mergeCell ref="N50:N51"/>
    <mergeCell ref="N100:N101"/>
    <mergeCell ref="N102:N103"/>
    <mergeCell ref="N104:N105"/>
    <mergeCell ref="N106:N107"/>
    <mergeCell ref="N108:N109"/>
    <mergeCell ref="N110:N111"/>
    <mergeCell ref="N88:N89"/>
    <mergeCell ref="N90:N91"/>
    <mergeCell ref="N92:N93"/>
    <mergeCell ref="N94:N95"/>
    <mergeCell ref="N194:N195"/>
    <mergeCell ref="N172:N173"/>
    <mergeCell ref="N174:N175"/>
    <mergeCell ref="N176:N177"/>
    <mergeCell ref="N178:N179"/>
    <mergeCell ref="N180:N181"/>
    <mergeCell ref="N182:N183"/>
    <mergeCell ref="N160:N161"/>
    <mergeCell ref="N162:N163"/>
    <mergeCell ref="N164:N165"/>
    <mergeCell ref="N166:N167"/>
    <mergeCell ref="N168:N169"/>
    <mergeCell ref="N170:N171"/>
    <mergeCell ref="N78:N79"/>
    <mergeCell ref="N80:N81"/>
    <mergeCell ref="N86:N87"/>
    <mergeCell ref="N150:N151"/>
    <mergeCell ref="N154:N155"/>
    <mergeCell ref="N156:N157"/>
    <mergeCell ref="N158:N159"/>
    <mergeCell ref="N140:N141"/>
    <mergeCell ref="N142:N143"/>
    <mergeCell ref="N144:N145"/>
    <mergeCell ref="N146:N147"/>
    <mergeCell ref="N148:N149"/>
    <mergeCell ref="N124:N125"/>
    <mergeCell ref="N126:N127"/>
    <mergeCell ref="N128:N129"/>
    <mergeCell ref="N130:N131"/>
    <mergeCell ref="N132:N133"/>
    <mergeCell ref="N134:N135"/>
    <mergeCell ref="N114:N115"/>
    <mergeCell ref="I136:I137"/>
    <mergeCell ref="J136:J137"/>
    <mergeCell ref="K136:K137"/>
    <mergeCell ref="L136:L137"/>
    <mergeCell ref="M136:M137"/>
    <mergeCell ref="N136:N137"/>
    <mergeCell ref="I138:I139"/>
    <mergeCell ref="J138:J139"/>
    <mergeCell ref="K138:K139"/>
    <mergeCell ref="L138:L139"/>
    <mergeCell ref="M138:M139"/>
    <mergeCell ref="N138:N139"/>
    <mergeCell ref="N184:N185"/>
    <mergeCell ref="N186:N187"/>
    <mergeCell ref="N188:N189"/>
    <mergeCell ref="N190:N191"/>
    <mergeCell ref="N192:N193"/>
    <mergeCell ref="I152:I153"/>
    <mergeCell ref="J152:J153"/>
    <mergeCell ref="K152:K153"/>
    <mergeCell ref="L152:L153"/>
    <mergeCell ref="M152:M153"/>
    <mergeCell ref="N152:N153"/>
    <mergeCell ref="D85:D86"/>
    <mergeCell ref="A85:A86"/>
    <mergeCell ref="F83:F84"/>
    <mergeCell ref="E83:E84"/>
    <mergeCell ref="D83:D84"/>
    <mergeCell ref="C83:C84"/>
    <mergeCell ref="B83:B84"/>
    <mergeCell ref="A83:A84"/>
    <mergeCell ref="C85:C86"/>
    <mergeCell ref="F85:F86"/>
    <mergeCell ref="G85:G86"/>
    <mergeCell ref="A81:A82"/>
    <mergeCell ref="D81:D82"/>
    <mergeCell ref="E81:E82"/>
    <mergeCell ref="B81:B82"/>
    <mergeCell ref="C81:C82"/>
    <mergeCell ref="F81:F82"/>
    <mergeCell ref="G81:G82"/>
    <mergeCell ref="J10:J11"/>
    <mergeCell ref="K10:K11"/>
    <mergeCell ref="L10:L11"/>
    <mergeCell ref="M10:M11"/>
    <mergeCell ref="A193:A194"/>
    <mergeCell ref="A9:A10"/>
    <mergeCell ref="B9:B10"/>
    <mergeCell ref="C9:C10"/>
    <mergeCell ref="D9:D10"/>
    <mergeCell ref="E9:E10"/>
    <mergeCell ref="F9:F10"/>
    <mergeCell ref="G9:G10"/>
    <mergeCell ref="A7:A8"/>
    <mergeCell ref="B7:B8"/>
    <mergeCell ref="C7:C8"/>
    <mergeCell ref="D7:D8"/>
    <mergeCell ref="E7:E8"/>
    <mergeCell ref="F7:F8"/>
    <mergeCell ref="G7:G8"/>
    <mergeCell ref="F189:F190"/>
    <mergeCell ref="C189:C190"/>
    <mergeCell ref="B189:B190"/>
    <mergeCell ref="E189:E190"/>
    <mergeCell ref="D189:D190"/>
    <mergeCell ref="A189:A190"/>
    <mergeCell ref="E137:E138"/>
    <mergeCell ref="F137:F138"/>
    <mergeCell ref="G137:G138"/>
    <mergeCell ref="H136:H137"/>
    <mergeCell ref="H138:H139"/>
    <mergeCell ref="B85:B86"/>
    <mergeCell ref="E85:E86"/>
    <mergeCell ref="N6:N7"/>
    <mergeCell ref="N8:N9"/>
    <mergeCell ref="N10:N11"/>
    <mergeCell ref="A195:A196"/>
    <mergeCell ref="B195:B196"/>
    <mergeCell ref="C195:C196"/>
    <mergeCell ref="D195:D196"/>
    <mergeCell ref="E195:E196"/>
    <mergeCell ref="F195:F196"/>
    <mergeCell ref="G195:G196"/>
    <mergeCell ref="A199:A200"/>
    <mergeCell ref="B199:B200"/>
    <mergeCell ref="C199:C200"/>
    <mergeCell ref="D199:D200"/>
    <mergeCell ref="E199:E200"/>
    <mergeCell ref="F199:F200"/>
    <mergeCell ref="G199:G200"/>
    <mergeCell ref="E197:E198"/>
    <mergeCell ref="F197:F198"/>
    <mergeCell ref="G197:G198"/>
    <mergeCell ref="H6:H7"/>
    <mergeCell ref="I6:I7"/>
    <mergeCell ref="J6:J7"/>
    <mergeCell ref="K6:K7"/>
    <mergeCell ref="L6:L7"/>
    <mergeCell ref="M6:M7"/>
    <mergeCell ref="H8:H9"/>
    <mergeCell ref="I8:I9"/>
    <mergeCell ref="J8:J9"/>
    <mergeCell ref="K8:K9"/>
    <mergeCell ref="L8:L9"/>
    <mergeCell ref="M8:M9"/>
    <mergeCell ref="A197:A198"/>
    <mergeCell ref="B197:B198"/>
    <mergeCell ref="C197:C198"/>
    <mergeCell ref="D197:D198"/>
    <mergeCell ref="A201:A202"/>
    <mergeCell ref="B201:B202"/>
    <mergeCell ref="C201:C202"/>
    <mergeCell ref="D201:D202"/>
    <mergeCell ref="E201:E202"/>
    <mergeCell ref="F201:F202"/>
    <mergeCell ref="G201:G202"/>
    <mergeCell ref="A203:A204"/>
    <mergeCell ref="B203:B204"/>
    <mergeCell ref="C203:C204"/>
    <mergeCell ref="D203:D204"/>
    <mergeCell ref="E203:E204"/>
    <mergeCell ref="F203:F204"/>
    <mergeCell ref="G203:G204"/>
    <mergeCell ref="H202:H203"/>
    <mergeCell ref="I202:I203"/>
    <mergeCell ref="J202:J203"/>
    <mergeCell ref="K202:K203"/>
    <mergeCell ref="L202:L203"/>
    <mergeCell ref="M202:M203"/>
    <mergeCell ref="N202:N203"/>
    <mergeCell ref="H196:H197"/>
    <mergeCell ref="I196:I197"/>
    <mergeCell ref="J196:J197"/>
    <mergeCell ref="K196:K197"/>
    <mergeCell ref="L196:L197"/>
    <mergeCell ref="M196:M197"/>
    <mergeCell ref="N196:N197"/>
    <mergeCell ref="H198:H199"/>
    <mergeCell ref="I198:I199"/>
    <mergeCell ref="J198:J199"/>
    <mergeCell ref="K198:K199"/>
    <mergeCell ref="L198:L199"/>
    <mergeCell ref="M198:M199"/>
    <mergeCell ref="N198:N199"/>
    <mergeCell ref="H200:H201"/>
    <mergeCell ref="I200:I201"/>
    <mergeCell ref="J200:J201"/>
    <mergeCell ref="K200:K201"/>
    <mergeCell ref="L200:L201"/>
    <mergeCell ref="M200:M201"/>
    <mergeCell ref="N200:N20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AD65-BD63-47FD-B267-CD6BE452C8B2}">
  <dimension ref="A1:W257"/>
  <sheetViews>
    <sheetView tabSelected="1" workbookViewId="0">
      <selection activeCell="J12" sqref="J12:J13"/>
    </sheetView>
  </sheetViews>
  <sheetFormatPr defaultRowHeight="14" x14ac:dyDescent="0.3"/>
  <cols>
    <col min="1" max="1" width="8.6640625" style="3"/>
    <col min="16" max="18" width="8.6640625" style="3"/>
  </cols>
  <sheetData>
    <row r="1" spans="1:23" ht="13.75" customHeight="1" x14ac:dyDescent="0.3">
      <c r="A1" s="33" t="s">
        <v>13</v>
      </c>
      <c r="B1" s="24" t="s">
        <v>10</v>
      </c>
      <c r="C1" s="25"/>
      <c r="D1" s="14" t="s">
        <v>0</v>
      </c>
      <c r="E1" s="14"/>
      <c r="F1" s="14" t="s">
        <v>1</v>
      </c>
      <c r="G1" s="14"/>
      <c r="H1" s="14" t="s">
        <v>2</v>
      </c>
      <c r="I1" s="14"/>
      <c r="J1" s="14" t="s">
        <v>3</v>
      </c>
      <c r="K1" s="14" t="s">
        <v>4</v>
      </c>
      <c r="L1" s="14"/>
      <c r="M1" s="14" t="s">
        <v>5</v>
      </c>
      <c r="N1" s="14" t="s">
        <v>22</v>
      </c>
      <c r="O1" s="28" t="s">
        <v>16</v>
      </c>
      <c r="P1" s="34"/>
      <c r="Q1" s="34"/>
      <c r="R1" s="34"/>
      <c r="S1" s="34"/>
      <c r="T1" s="34"/>
      <c r="U1" s="35"/>
      <c r="V1" s="35"/>
      <c r="W1" s="35"/>
    </row>
    <row r="2" spans="1:23" ht="13.75" customHeight="1" x14ac:dyDescent="0.3">
      <c r="A2" s="33"/>
      <c r="B2" s="26"/>
      <c r="C2" s="27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30" t="s">
        <v>17</v>
      </c>
      <c r="P2" s="36"/>
      <c r="Q2" s="36"/>
      <c r="R2" s="36"/>
      <c r="S2" s="36"/>
      <c r="T2" s="36"/>
      <c r="U2" s="35"/>
      <c r="V2" s="35"/>
      <c r="W2" s="35"/>
    </row>
    <row r="3" spans="1:23" ht="13.75" customHeight="1" x14ac:dyDescent="0.3">
      <c r="A3" s="33"/>
      <c r="B3" s="10" t="s">
        <v>11</v>
      </c>
      <c r="C3" s="10" t="s">
        <v>12</v>
      </c>
      <c r="D3" s="10" t="s">
        <v>8</v>
      </c>
      <c r="E3" s="10" t="s">
        <v>9</v>
      </c>
      <c r="F3" s="10" t="s">
        <v>6</v>
      </c>
      <c r="G3" s="10" t="s">
        <v>7</v>
      </c>
      <c r="H3" s="10" t="s">
        <v>6</v>
      </c>
      <c r="I3" s="10" t="s">
        <v>7</v>
      </c>
      <c r="J3" s="14"/>
      <c r="K3" s="10" t="s">
        <v>6</v>
      </c>
      <c r="L3" s="10" t="s">
        <v>7</v>
      </c>
      <c r="M3" s="14"/>
      <c r="N3" s="14"/>
      <c r="O3" s="30"/>
      <c r="P3" s="36"/>
      <c r="Q3" s="36"/>
      <c r="R3" s="36"/>
      <c r="S3" s="36"/>
      <c r="T3" s="36"/>
      <c r="U3" s="35"/>
      <c r="V3" s="35"/>
      <c r="W3" s="35"/>
    </row>
    <row r="4" spans="1:23" ht="13.75" customHeight="1" x14ac:dyDescent="0.3">
      <c r="A4" s="10">
        <v>1</v>
      </c>
      <c r="B4" s="10">
        <v>4</v>
      </c>
      <c r="C4" s="10">
        <v>5</v>
      </c>
      <c r="D4" s="10">
        <v>2</v>
      </c>
      <c r="E4" s="10">
        <v>3</v>
      </c>
      <c r="F4" s="10">
        <v>6</v>
      </c>
      <c r="G4" s="10">
        <v>7</v>
      </c>
      <c r="H4" s="10">
        <v>8</v>
      </c>
      <c r="I4" s="10">
        <v>9</v>
      </c>
      <c r="J4" s="10">
        <v>10</v>
      </c>
      <c r="K4" s="10">
        <v>11</v>
      </c>
      <c r="L4" s="10">
        <v>12</v>
      </c>
      <c r="M4" s="10">
        <v>13</v>
      </c>
      <c r="N4" s="10">
        <v>14</v>
      </c>
      <c r="O4" s="30" t="s">
        <v>18</v>
      </c>
      <c r="P4" s="36"/>
      <c r="Q4" s="36"/>
      <c r="R4" s="36"/>
      <c r="S4" s="36"/>
      <c r="T4" s="36"/>
    </row>
    <row r="5" spans="1:23" ht="13.75" customHeight="1" x14ac:dyDescent="0.3">
      <c r="A5" s="14" t="s">
        <v>23</v>
      </c>
      <c r="B5" s="17"/>
      <c r="C5" s="17">
        <v>0.2</v>
      </c>
      <c r="D5" s="14">
        <v>-1.7000000000000001E-2</v>
      </c>
      <c r="E5" s="14">
        <v>1.7000000000000001E-2</v>
      </c>
      <c r="F5" s="14"/>
      <c r="G5" s="14"/>
      <c r="H5" s="4"/>
      <c r="I5" s="4"/>
      <c r="J5" s="10"/>
      <c r="K5" s="10"/>
      <c r="L5" s="10"/>
      <c r="M5" s="10"/>
      <c r="N5" s="10"/>
      <c r="O5" s="30"/>
      <c r="P5" s="36"/>
      <c r="Q5" s="36"/>
      <c r="R5" s="36"/>
      <c r="S5" s="36"/>
      <c r="T5" s="36"/>
    </row>
    <row r="6" spans="1:23" ht="13.75" customHeight="1" x14ac:dyDescent="0.3">
      <c r="A6" s="14"/>
      <c r="B6" s="18"/>
      <c r="C6" s="18"/>
      <c r="D6" s="14"/>
      <c r="E6" s="14"/>
      <c r="F6" s="14"/>
      <c r="G6" s="14"/>
      <c r="H6" s="17"/>
      <c r="I6" s="17"/>
      <c r="J6" s="17"/>
      <c r="K6" s="17"/>
      <c r="L6" s="17"/>
      <c r="M6" s="17"/>
      <c r="N6" s="17"/>
      <c r="O6" s="30"/>
      <c r="P6" s="36"/>
      <c r="Q6" s="36"/>
      <c r="R6" s="36"/>
      <c r="S6" s="36"/>
      <c r="T6" s="36"/>
    </row>
    <row r="7" spans="1:23" ht="13.75" customHeight="1" x14ac:dyDescent="0.3">
      <c r="A7" s="14">
        <v>200</v>
      </c>
      <c r="B7" s="17">
        <v>2</v>
      </c>
      <c r="C7" s="17"/>
      <c r="D7" s="14">
        <v>-0.26700000000000002</v>
      </c>
      <c r="E7" s="14">
        <v>-1.0999999999999999E-2</v>
      </c>
      <c r="F7" s="14"/>
      <c r="G7" s="14"/>
      <c r="H7" s="18"/>
      <c r="I7" s="18"/>
      <c r="J7" s="18"/>
      <c r="K7" s="18"/>
      <c r="L7" s="18"/>
      <c r="M7" s="18"/>
      <c r="N7" s="18"/>
      <c r="O7" s="30" t="s">
        <v>24</v>
      </c>
      <c r="P7" s="36"/>
      <c r="Q7" s="36"/>
      <c r="R7" s="36"/>
      <c r="S7" s="36"/>
      <c r="T7" s="36"/>
    </row>
    <row r="8" spans="1:23" ht="13.75" customHeight="1" x14ac:dyDescent="0.3">
      <c r="A8" s="14"/>
      <c r="B8" s="18"/>
      <c r="C8" s="18"/>
      <c r="D8" s="14"/>
      <c r="E8" s="14"/>
      <c r="F8" s="14"/>
      <c r="G8" s="14"/>
      <c r="H8" s="17"/>
      <c r="I8" s="17"/>
      <c r="J8" s="17"/>
      <c r="K8" s="17"/>
      <c r="L8" s="17"/>
      <c r="M8" s="17"/>
      <c r="N8" s="17"/>
      <c r="O8" s="30"/>
      <c r="P8" s="36"/>
      <c r="Q8" s="36"/>
      <c r="R8" s="36"/>
      <c r="S8" s="36"/>
      <c r="T8" s="36"/>
    </row>
    <row r="9" spans="1:23" ht="13.75" customHeight="1" x14ac:dyDescent="0.3">
      <c r="A9" s="14">
        <v>400</v>
      </c>
      <c r="B9" s="17"/>
      <c r="C9" s="17">
        <v>1.6</v>
      </c>
      <c r="D9" s="14">
        <v>-1.7999999999999999E-2</v>
      </c>
      <c r="E9" s="14">
        <v>1.7999999999999999E-2</v>
      </c>
      <c r="F9" s="14"/>
      <c r="G9" s="14"/>
      <c r="H9" s="18"/>
      <c r="I9" s="18"/>
      <c r="J9" s="18"/>
      <c r="K9" s="18"/>
      <c r="L9" s="18"/>
      <c r="M9" s="18"/>
      <c r="N9" s="18"/>
      <c r="O9" s="30" t="s">
        <v>19</v>
      </c>
      <c r="P9" s="36"/>
      <c r="Q9" s="36"/>
      <c r="R9" s="36"/>
      <c r="S9" s="36"/>
      <c r="T9" s="36"/>
    </row>
    <row r="10" spans="1:23" x14ac:dyDescent="0.3">
      <c r="A10" s="14"/>
      <c r="B10" s="18"/>
      <c r="C10" s="18"/>
      <c r="D10" s="14"/>
      <c r="E10" s="14"/>
      <c r="F10" s="14"/>
      <c r="G10" s="14"/>
      <c r="H10" s="17"/>
      <c r="I10" s="17"/>
      <c r="J10" s="17"/>
      <c r="K10" s="17"/>
      <c r="L10" s="17"/>
      <c r="M10" s="17"/>
      <c r="N10" s="17">
        <v>-1560</v>
      </c>
      <c r="O10" s="30"/>
      <c r="P10" s="36"/>
      <c r="Q10" s="36"/>
      <c r="R10" s="36"/>
      <c r="S10" s="36"/>
      <c r="T10" s="36"/>
    </row>
    <row r="11" spans="1:23" x14ac:dyDescent="0.3">
      <c r="A11" s="14">
        <v>600</v>
      </c>
      <c r="B11" s="17">
        <v>1.4</v>
      </c>
      <c r="C11" s="17"/>
      <c r="D11" s="14">
        <v>-0.02</v>
      </c>
      <c r="E11" s="14">
        <v>0.06</v>
      </c>
      <c r="F11" s="14"/>
      <c r="G11" s="14"/>
      <c r="H11" s="18"/>
      <c r="I11" s="18"/>
      <c r="J11" s="18"/>
      <c r="K11" s="18"/>
      <c r="L11" s="18"/>
      <c r="M11" s="18"/>
      <c r="N11" s="18"/>
      <c r="O11" s="30" t="s">
        <v>20</v>
      </c>
      <c r="P11" s="36"/>
      <c r="Q11" s="36"/>
      <c r="R11" s="36"/>
      <c r="S11" s="36"/>
      <c r="T11" s="36"/>
    </row>
    <row r="12" spans="1:23" x14ac:dyDescent="0.3">
      <c r="A12" s="14"/>
      <c r="B12" s="18"/>
      <c r="C12" s="18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37"/>
      <c r="P12" s="35"/>
      <c r="Q12" s="35"/>
      <c r="R12" s="35"/>
      <c r="S12" s="35"/>
    </row>
    <row r="13" spans="1:23" x14ac:dyDescent="0.3">
      <c r="A13" s="14">
        <v>665</v>
      </c>
      <c r="B13" s="17">
        <v>0</v>
      </c>
      <c r="C13" s="17">
        <v>0</v>
      </c>
      <c r="D13" s="14">
        <v>0.1</v>
      </c>
      <c r="E13" s="14">
        <v>-0.1</v>
      </c>
      <c r="F13" s="14"/>
      <c r="G13" s="14"/>
      <c r="H13" s="14"/>
      <c r="I13" s="14"/>
      <c r="J13" s="14"/>
      <c r="K13" s="14"/>
      <c r="L13" s="14"/>
      <c r="M13" s="14"/>
      <c r="N13" s="14"/>
      <c r="O13" s="1"/>
      <c r="P13"/>
      <c r="Q13"/>
      <c r="R13"/>
    </row>
    <row r="14" spans="1:23" x14ac:dyDescent="0.3">
      <c r="A14" s="14"/>
      <c r="B14" s="18"/>
      <c r="C14" s="18"/>
      <c r="D14" s="14"/>
      <c r="E14" s="14"/>
      <c r="F14" s="14"/>
      <c r="G14" s="14"/>
      <c r="H14" s="14" t="s">
        <v>14</v>
      </c>
      <c r="I14" s="14"/>
      <c r="J14" s="14"/>
      <c r="K14" s="14"/>
      <c r="L14" s="14"/>
      <c r="M14" s="14"/>
      <c r="N14" s="14"/>
      <c r="O14" s="1"/>
      <c r="P14"/>
      <c r="Q14"/>
      <c r="R14"/>
    </row>
    <row r="15" spans="1:23" x14ac:dyDescent="0.3">
      <c r="A15" s="14">
        <v>700</v>
      </c>
      <c r="B15" s="17"/>
      <c r="C15" s="17">
        <v>1</v>
      </c>
      <c r="D15" s="14">
        <v>-0.02</v>
      </c>
      <c r="E15" s="14">
        <v>0.04</v>
      </c>
      <c r="F15" s="14"/>
      <c r="G15" s="14"/>
      <c r="H15" s="14"/>
      <c r="I15" s="14"/>
      <c r="J15" s="14"/>
      <c r="K15" s="14"/>
      <c r="L15" s="14"/>
      <c r="M15" s="14"/>
      <c r="N15" s="14"/>
      <c r="O15" s="1"/>
      <c r="P15"/>
      <c r="Q15"/>
      <c r="R15"/>
    </row>
    <row r="16" spans="1:23" x14ac:dyDescent="0.3">
      <c r="A16" s="14"/>
      <c r="B16" s="18"/>
      <c r="C16" s="18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"/>
      <c r="P16"/>
      <c r="Q16"/>
      <c r="R16"/>
    </row>
    <row r="17" spans="1:18" x14ac:dyDescent="0.3">
      <c r="A17" s="17">
        <v>800</v>
      </c>
      <c r="B17" s="17"/>
      <c r="C17" s="17">
        <v>0.9</v>
      </c>
      <c r="D17" s="17">
        <v>-1.4999999999999999E-2</v>
      </c>
      <c r="E17" s="17">
        <v>6.7000000000000004E-2</v>
      </c>
      <c r="F17" s="17"/>
      <c r="G17" s="14"/>
      <c r="H17" s="14"/>
      <c r="I17" s="14"/>
      <c r="J17" s="14"/>
      <c r="K17" s="14"/>
      <c r="L17" s="14"/>
      <c r="M17" s="14"/>
      <c r="N17" s="14"/>
      <c r="O17" s="1"/>
      <c r="P17"/>
      <c r="Q17"/>
      <c r="R17"/>
    </row>
    <row r="18" spans="1:18" x14ac:dyDescent="0.3">
      <c r="A18" s="18"/>
      <c r="B18" s="18"/>
      <c r="C18" s="18"/>
      <c r="D18" s="18"/>
      <c r="E18" s="18"/>
      <c r="F18" s="18"/>
      <c r="G18" s="14"/>
      <c r="H18" s="14"/>
      <c r="I18" s="14"/>
      <c r="J18" s="14"/>
      <c r="K18" s="14"/>
      <c r="L18" s="14"/>
      <c r="M18" s="14"/>
      <c r="N18" s="14"/>
      <c r="O18" s="1"/>
      <c r="P18"/>
      <c r="Q18"/>
      <c r="R18"/>
    </row>
    <row r="19" spans="1:18" x14ac:dyDescent="0.3">
      <c r="A19" s="17">
        <v>880</v>
      </c>
      <c r="B19" s="17">
        <v>0</v>
      </c>
      <c r="C19" s="17">
        <v>0</v>
      </c>
      <c r="D19" s="17">
        <v>-1.4999999999999999E-2</v>
      </c>
      <c r="E19" s="17">
        <v>6.7000000000000004E-2</v>
      </c>
      <c r="F19" s="17"/>
      <c r="G19" s="14"/>
      <c r="H19" s="14"/>
      <c r="I19" s="14"/>
      <c r="J19" s="14"/>
      <c r="K19" s="14"/>
      <c r="L19" s="14"/>
      <c r="M19" s="14"/>
      <c r="N19" s="14"/>
      <c r="O19" s="1"/>
      <c r="P19"/>
      <c r="Q19"/>
      <c r="R19"/>
    </row>
    <row r="20" spans="1:18" x14ac:dyDescent="0.3">
      <c r="A20" s="18"/>
      <c r="B20" s="18"/>
      <c r="C20" s="18"/>
      <c r="D20" s="18"/>
      <c r="E20" s="18"/>
      <c r="F20" s="18"/>
      <c r="G20" s="14"/>
      <c r="H20" s="14"/>
      <c r="I20" s="14"/>
      <c r="J20" s="14"/>
      <c r="K20" s="14"/>
      <c r="L20" s="14"/>
      <c r="M20" s="14"/>
      <c r="N20" s="14"/>
      <c r="O20" s="1"/>
      <c r="P20"/>
      <c r="Q20"/>
      <c r="R20"/>
    </row>
    <row r="21" spans="1:18" x14ac:dyDescent="0.3">
      <c r="A21" s="17" t="s">
        <v>25</v>
      </c>
      <c r="B21" s="17">
        <v>2.2999999999999998</v>
      </c>
      <c r="C21" s="17"/>
      <c r="D21" s="17">
        <v>-1.7000000000000001E-2</v>
      </c>
      <c r="E21" s="17">
        <v>0.08</v>
      </c>
      <c r="F21" s="17"/>
      <c r="G21" s="14"/>
      <c r="H21" s="14"/>
      <c r="I21" s="14"/>
      <c r="J21" s="14"/>
      <c r="K21" s="14"/>
      <c r="L21" s="14"/>
      <c r="M21" s="14"/>
      <c r="N21" s="14"/>
      <c r="O21" s="1"/>
      <c r="P21"/>
      <c r="Q21"/>
      <c r="R21"/>
    </row>
    <row r="22" spans="1:18" x14ac:dyDescent="0.3">
      <c r="A22" s="18"/>
      <c r="B22" s="18"/>
      <c r="C22" s="18"/>
      <c r="D22" s="18"/>
      <c r="E22" s="18"/>
      <c r="F22" s="18"/>
      <c r="G22" s="14"/>
      <c r="H22" s="14"/>
      <c r="I22" s="14"/>
      <c r="J22" s="14"/>
      <c r="K22" s="14"/>
      <c r="L22" s="14"/>
      <c r="M22" s="14"/>
      <c r="N22" s="14"/>
      <c r="O22" s="1"/>
      <c r="P22"/>
      <c r="Q22"/>
      <c r="R22"/>
    </row>
    <row r="23" spans="1:18" x14ac:dyDescent="0.3">
      <c r="A23" s="17">
        <v>125</v>
      </c>
      <c r="B23" s="17">
        <v>9</v>
      </c>
      <c r="C23" s="17"/>
      <c r="D23" s="17">
        <v>-8.6999999999999994E-2</v>
      </c>
      <c r="E23" s="17">
        <v>-1.0800000000000001E-2</v>
      </c>
      <c r="F23" s="17"/>
      <c r="G23" s="14"/>
      <c r="H23" s="14"/>
      <c r="I23" s="14"/>
      <c r="J23" s="14"/>
      <c r="K23" s="14"/>
      <c r="L23" s="14"/>
      <c r="M23" s="14"/>
      <c r="N23" s="14"/>
      <c r="O23" s="1"/>
      <c r="P23"/>
      <c r="Q23"/>
      <c r="R23"/>
    </row>
    <row r="24" spans="1:18" x14ac:dyDescent="0.3">
      <c r="A24" s="18"/>
      <c r="B24" s="18"/>
      <c r="C24" s="18"/>
      <c r="D24" s="18"/>
      <c r="E24" s="18"/>
      <c r="F24" s="18"/>
      <c r="G24" s="14"/>
      <c r="H24" s="14"/>
      <c r="I24" s="14"/>
      <c r="J24" s="14"/>
      <c r="K24" s="14"/>
      <c r="L24" s="14"/>
      <c r="M24" s="14"/>
      <c r="N24" s="14"/>
      <c r="O24" s="1"/>
      <c r="P24"/>
      <c r="Q24"/>
      <c r="R24"/>
    </row>
    <row r="25" spans="1:18" x14ac:dyDescent="0.3">
      <c r="A25" s="17">
        <v>200</v>
      </c>
      <c r="B25" s="17">
        <v>5</v>
      </c>
      <c r="C25" s="17"/>
      <c r="D25" s="17">
        <v>0.04</v>
      </c>
      <c r="E25" s="17">
        <v>-0.09</v>
      </c>
      <c r="F25" s="17"/>
      <c r="G25" s="14"/>
      <c r="H25" s="14"/>
      <c r="I25" s="14"/>
      <c r="J25" s="14"/>
      <c r="K25" s="14"/>
      <c r="L25" s="14"/>
      <c r="M25" s="14"/>
      <c r="N25" s="14"/>
      <c r="O25" s="1"/>
      <c r="P25"/>
      <c r="Q25"/>
      <c r="R25"/>
    </row>
    <row r="26" spans="1:18" x14ac:dyDescent="0.3">
      <c r="A26" s="18"/>
      <c r="B26" s="18"/>
      <c r="C26" s="18"/>
      <c r="D26" s="18"/>
      <c r="E26" s="18"/>
      <c r="F26" s="18"/>
      <c r="G26" s="14"/>
      <c r="H26" s="14"/>
      <c r="I26" s="14"/>
      <c r="J26" s="14"/>
      <c r="K26" s="14"/>
      <c r="L26" s="14"/>
      <c r="M26" s="14"/>
      <c r="N26" s="14"/>
      <c r="O26" s="1"/>
      <c r="P26"/>
      <c r="Q26"/>
      <c r="R26"/>
    </row>
    <row r="27" spans="1:18" x14ac:dyDescent="0.3">
      <c r="A27" s="17">
        <v>275</v>
      </c>
      <c r="B27" s="17">
        <v>0</v>
      </c>
      <c r="C27" s="17">
        <v>0</v>
      </c>
      <c r="D27" s="17">
        <v>2.7E-2</v>
      </c>
      <c r="E27" s="17">
        <v>-6.2E-2</v>
      </c>
      <c r="F27" s="17"/>
      <c r="G27" s="14"/>
      <c r="H27" s="14"/>
      <c r="I27" s="14"/>
      <c r="J27" s="14"/>
      <c r="K27" s="14"/>
      <c r="L27" s="14"/>
      <c r="M27" s="14"/>
      <c r="N27" s="14"/>
      <c r="O27" s="1"/>
      <c r="P27"/>
      <c r="Q27"/>
      <c r="R27"/>
    </row>
    <row r="28" spans="1:18" x14ac:dyDescent="0.3">
      <c r="A28" s="18"/>
      <c r="B28" s="18"/>
      <c r="C28" s="18"/>
      <c r="D28" s="18"/>
      <c r="E28" s="18"/>
      <c r="F28" s="18"/>
      <c r="G28" s="14"/>
      <c r="H28" s="14"/>
      <c r="I28" s="14"/>
      <c r="J28" s="14"/>
      <c r="K28" s="14"/>
      <c r="L28" s="14"/>
      <c r="M28" s="14"/>
      <c r="N28" s="14"/>
      <c r="O28" s="1"/>
      <c r="P28"/>
      <c r="Q28"/>
      <c r="R28"/>
    </row>
    <row r="29" spans="1:18" x14ac:dyDescent="0.3">
      <c r="A29" s="17">
        <v>340</v>
      </c>
      <c r="B29" s="17"/>
      <c r="C29" s="17">
        <v>1.7</v>
      </c>
      <c r="D29" s="17">
        <v>5.5E-2</v>
      </c>
      <c r="E29" s="17">
        <v>-8.4000000000000005E-2</v>
      </c>
      <c r="F29" s="17"/>
      <c r="G29" s="14"/>
      <c r="H29" s="14"/>
      <c r="I29" s="14"/>
      <c r="J29" s="14"/>
      <c r="K29" s="14"/>
      <c r="L29" s="14"/>
      <c r="M29" s="14"/>
      <c r="N29" s="14"/>
      <c r="O29" s="1"/>
      <c r="P29"/>
      <c r="Q29"/>
      <c r="R29"/>
    </row>
    <row r="30" spans="1:18" x14ac:dyDescent="0.3">
      <c r="A30" s="18"/>
      <c r="B30" s="18"/>
      <c r="C30" s="18"/>
      <c r="D30" s="18"/>
      <c r="E30" s="18"/>
      <c r="F30" s="18"/>
      <c r="G30" s="14"/>
      <c r="H30" s="14"/>
      <c r="I30" s="14"/>
      <c r="J30" s="14"/>
      <c r="K30" s="14"/>
      <c r="L30" s="14"/>
      <c r="M30" s="14"/>
      <c r="N30" s="14">
        <f>-0.1*(C29+C31)/2*(A31-A29)</f>
        <v>-15</v>
      </c>
      <c r="O30" s="1"/>
      <c r="P30"/>
      <c r="Q30"/>
      <c r="R30"/>
    </row>
    <row r="31" spans="1:18" x14ac:dyDescent="0.3">
      <c r="A31" s="17">
        <v>400</v>
      </c>
      <c r="B31" s="17"/>
      <c r="C31" s="17">
        <v>3.3</v>
      </c>
      <c r="D31" s="17">
        <v>2.1999999999999999E-2</v>
      </c>
      <c r="E31" s="17">
        <v>-5.2999999999999999E-2</v>
      </c>
      <c r="F31" s="17"/>
      <c r="G31" s="14"/>
      <c r="H31" s="14"/>
      <c r="I31" s="14"/>
      <c r="J31" s="14"/>
      <c r="K31" s="14"/>
      <c r="L31" s="14"/>
      <c r="M31" s="14"/>
      <c r="N31" s="14"/>
      <c r="O31" s="1"/>
      <c r="P31"/>
      <c r="Q31"/>
      <c r="R31"/>
    </row>
    <row r="32" spans="1:18" x14ac:dyDescent="0.3">
      <c r="A32" s="18"/>
      <c r="B32" s="18"/>
      <c r="C32" s="18"/>
      <c r="D32" s="18"/>
      <c r="E32" s="18"/>
      <c r="F32" s="18"/>
      <c r="G32" s="14"/>
      <c r="H32" s="14"/>
      <c r="I32" s="14"/>
      <c r="J32" s="14"/>
      <c r="K32" s="14"/>
      <c r="L32" s="14"/>
      <c r="M32" s="14"/>
      <c r="N32" s="14">
        <f t="shared" ref="N32" si="0">-0.1*(C31+C33)/2*(A33-A31)</f>
        <v>-83.999999999999986</v>
      </c>
      <c r="O32" s="1"/>
      <c r="P32"/>
      <c r="Q32"/>
      <c r="R32"/>
    </row>
    <row r="33" spans="1:18" x14ac:dyDescent="0.3">
      <c r="A33" s="17">
        <v>600</v>
      </c>
      <c r="B33" s="17"/>
      <c r="C33" s="17">
        <v>5.0999999999999996</v>
      </c>
      <c r="D33" s="17">
        <v>6.7000000000000004E-2</v>
      </c>
      <c r="E33" s="17">
        <v>8.3000000000000004E-2</v>
      </c>
      <c r="F33" s="17"/>
      <c r="G33" s="14"/>
      <c r="H33" s="14"/>
      <c r="I33" s="14"/>
      <c r="J33" s="14"/>
      <c r="K33" s="14"/>
      <c r="L33" s="14"/>
      <c r="M33" s="14"/>
      <c r="N33" s="14"/>
      <c r="O33" s="1"/>
      <c r="P33"/>
      <c r="Q33"/>
      <c r="R33"/>
    </row>
    <row r="34" spans="1:18" x14ac:dyDescent="0.3">
      <c r="A34" s="18"/>
      <c r="B34" s="18"/>
      <c r="C34" s="18"/>
      <c r="D34" s="18"/>
      <c r="E34" s="18"/>
      <c r="F34" s="18"/>
      <c r="G34" s="14"/>
      <c r="H34" s="14"/>
      <c r="I34" s="14"/>
      <c r="J34" s="14"/>
      <c r="K34" s="14"/>
      <c r="L34" s="14"/>
      <c r="M34" s="14"/>
      <c r="N34" s="14">
        <f t="shared" ref="N34" si="1">-0.1*(C33+C35)/2*(A35-A33)</f>
        <v>-130</v>
      </c>
      <c r="O34" s="1"/>
      <c r="P34"/>
      <c r="Q34"/>
      <c r="R34"/>
    </row>
    <row r="35" spans="1:18" x14ac:dyDescent="0.3">
      <c r="A35" s="17">
        <v>800</v>
      </c>
      <c r="B35" s="17"/>
      <c r="C35" s="17">
        <v>7.9</v>
      </c>
      <c r="D35" s="17">
        <v>0.1</v>
      </c>
      <c r="E35" s="17">
        <v>-6.3E-2</v>
      </c>
      <c r="F35" s="17"/>
      <c r="G35" s="14"/>
      <c r="H35" s="14"/>
      <c r="I35" s="14"/>
      <c r="J35" s="14"/>
      <c r="K35" s="14"/>
      <c r="L35" s="14"/>
      <c r="M35" s="14"/>
      <c r="N35" s="14"/>
      <c r="O35" s="1"/>
      <c r="P35"/>
      <c r="Q35"/>
      <c r="R35"/>
    </row>
    <row r="36" spans="1:18" x14ac:dyDescent="0.3">
      <c r="A36" s="18"/>
      <c r="B36" s="18"/>
      <c r="C36" s="18"/>
      <c r="D36" s="18"/>
      <c r="E36" s="18"/>
      <c r="F36" s="18"/>
      <c r="G36" s="14"/>
      <c r="H36" s="14"/>
      <c r="I36" s="14"/>
      <c r="J36" s="14"/>
      <c r="K36" s="14"/>
      <c r="L36" s="14"/>
      <c r="M36" s="14"/>
      <c r="N36" s="14">
        <f>-0.1*(C35+C37)/2*200</f>
        <v>-151.00000000000003</v>
      </c>
      <c r="O36" s="1"/>
      <c r="P36"/>
      <c r="Q36"/>
      <c r="R36"/>
    </row>
    <row r="37" spans="1:18" x14ac:dyDescent="0.3">
      <c r="A37" s="17" t="s">
        <v>26</v>
      </c>
      <c r="B37" s="17"/>
      <c r="C37" s="17">
        <v>7.2</v>
      </c>
      <c r="D37" s="17">
        <v>6.7000000000000004E-2</v>
      </c>
      <c r="E37" s="17">
        <v>-6.7000000000000004E-2</v>
      </c>
      <c r="F37" s="17"/>
      <c r="G37" s="14"/>
      <c r="H37" s="14"/>
      <c r="I37" s="14"/>
      <c r="J37" s="14"/>
      <c r="K37" s="14"/>
      <c r="L37" s="14"/>
      <c r="M37" s="14"/>
      <c r="N37" s="14"/>
      <c r="P37"/>
      <c r="Q37"/>
      <c r="R37"/>
    </row>
    <row r="38" spans="1:18" x14ac:dyDescent="0.3">
      <c r="A38" s="18"/>
      <c r="B38" s="18"/>
      <c r="C38" s="18"/>
      <c r="D38" s="18"/>
      <c r="E38" s="18"/>
      <c r="F38" s="18"/>
      <c r="G38" s="14"/>
      <c r="H38" s="14"/>
      <c r="I38" s="14"/>
      <c r="J38" s="14"/>
      <c r="K38" s="14"/>
      <c r="L38" s="14"/>
      <c r="M38" s="14"/>
      <c r="N38" s="14">
        <f>-0.1*(C37+C39)/2*200</f>
        <v>-127</v>
      </c>
      <c r="P38"/>
      <c r="Q38"/>
      <c r="R38"/>
    </row>
    <row r="39" spans="1:18" x14ac:dyDescent="0.3">
      <c r="A39" s="17">
        <v>200</v>
      </c>
      <c r="B39" s="17"/>
      <c r="C39" s="17">
        <v>5.5</v>
      </c>
      <c r="D39" s="17">
        <v>9.5000000000000001E-2</v>
      </c>
      <c r="E39" s="17">
        <v>-9.5000000000000001E-2</v>
      </c>
      <c r="F39" s="17"/>
      <c r="G39" s="14"/>
      <c r="H39" s="14"/>
      <c r="I39" s="14"/>
      <c r="J39" s="14"/>
      <c r="K39" s="14"/>
      <c r="L39" s="14"/>
      <c r="M39" s="14"/>
      <c r="N39" s="14"/>
      <c r="P39"/>
      <c r="Q39"/>
      <c r="R39"/>
    </row>
    <row r="40" spans="1:18" x14ac:dyDescent="0.3">
      <c r="A40" s="18"/>
      <c r="B40" s="18"/>
      <c r="C40" s="18"/>
      <c r="D40" s="18"/>
      <c r="E40" s="18"/>
      <c r="F40" s="18"/>
      <c r="G40" s="14"/>
      <c r="H40" s="14"/>
      <c r="I40" s="14"/>
      <c r="J40" s="14"/>
      <c r="K40" s="14"/>
      <c r="L40" s="14"/>
      <c r="M40" s="14"/>
      <c r="N40" s="14">
        <f t="shared" ref="N40" si="2">-0.1*(C39+C41)/2*(A41-A39)</f>
        <v>-55.000000000000007</v>
      </c>
      <c r="P40"/>
      <c r="Q40"/>
      <c r="R40"/>
    </row>
    <row r="41" spans="1:18" x14ac:dyDescent="0.3">
      <c r="A41" s="17">
        <v>400</v>
      </c>
      <c r="B41" s="17"/>
      <c r="C41" s="17">
        <v>0</v>
      </c>
      <c r="D41" s="17">
        <v>0.05</v>
      </c>
      <c r="E41" s="17">
        <v>-0.05</v>
      </c>
      <c r="F41" s="17"/>
      <c r="G41" s="14"/>
      <c r="H41" s="14"/>
      <c r="I41" s="14"/>
      <c r="J41" s="14"/>
      <c r="K41" s="14"/>
      <c r="L41" s="14"/>
      <c r="M41" s="14"/>
      <c r="N41" s="14"/>
      <c r="P41"/>
      <c r="Q41"/>
      <c r="R41"/>
    </row>
    <row r="42" spans="1:18" x14ac:dyDescent="0.3">
      <c r="A42" s="18"/>
      <c r="B42" s="18"/>
      <c r="C42" s="18"/>
      <c r="D42" s="18"/>
      <c r="E42" s="18"/>
      <c r="F42" s="18"/>
      <c r="G42" s="14"/>
      <c r="H42" s="14"/>
      <c r="I42" s="14"/>
      <c r="J42" s="14"/>
      <c r="K42" s="14"/>
      <c r="L42" s="14"/>
      <c r="M42" s="14"/>
      <c r="N42" s="14">
        <f>0.1*(C41+B43)/2*(A43-A41)</f>
        <v>76.125</v>
      </c>
      <c r="P42"/>
      <c r="Q42"/>
      <c r="R42"/>
    </row>
    <row r="43" spans="1:18" x14ac:dyDescent="0.3">
      <c r="A43" s="17">
        <v>575</v>
      </c>
      <c r="B43" s="17">
        <v>8.6999999999999993</v>
      </c>
      <c r="C43" s="17"/>
      <c r="D43" s="17">
        <v>-8.9999999999999993E-3</v>
      </c>
      <c r="E43" s="17">
        <v>-2.5000000000000001E-2</v>
      </c>
      <c r="F43" s="17"/>
      <c r="G43" s="14"/>
      <c r="H43" s="14"/>
      <c r="I43" s="14"/>
      <c r="J43" s="14"/>
      <c r="K43" s="14"/>
      <c r="L43" s="14"/>
      <c r="M43" s="14"/>
      <c r="N43" s="14"/>
      <c r="P43"/>
      <c r="Q43"/>
      <c r="R43"/>
    </row>
    <row r="44" spans="1:18" x14ac:dyDescent="0.3">
      <c r="A44" s="18"/>
      <c r="B44" s="18"/>
      <c r="C44" s="18"/>
      <c r="D44" s="18"/>
      <c r="E44" s="18"/>
      <c r="F44" s="18"/>
      <c r="G44" s="14"/>
      <c r="H44" s="14"/>
      <c r="I44" s="14"/>
      <c r="J44" s="14"/>
      <c r="K44" s="14"/>
      <c r="L44" s="14"/>
      <c r="M44" s="14"/>
      <c r="N44" s="14">
        <f>0.1*(B43+B45)/2*(A45-A43)</f>
        <v>19.75</v>
      </c>
      <c r="P44"/>
      <c r="Q44"/>
      <c r="R44"/>
    </row>
    <row r="45" spans="1:18" x14ac:dyDescent="0.3">
      <c r="A45" s="17">
        <v>600</v>
      </c>
      <c r="B45" s="17">
        <v>7.1</v>
      </c>
      <c r="C45" s="17"/>
      <c r="D45" s="17">
        <v>1.7999999999999999E-2</v>
      </c>
      <c r="E45" s="17">
        <v>-0.09</v>
      </c>
      <c r="F45" s="17"/>
      <c r="G45" s="14"/>
      <c r="H45" s="14"/>
      <c r="I45" s="14"/>
      <c r="J45" s="14"/>
      <c r="K45" s="14"/>
      <c r="L45" s="14"/>
      <c r="M45" s="14"/>
      <c r="N45" s="14"/>
      <c r="P45"/>
      <c r="Q45"/>
      <c r="R45"/>
    </row>
    <row r="46" spans="1:18" x14ac:dyDescent="0.3">
      <c r="A46" s="18"/>
      <c r="B46" s="18"/>
      <c r="C46" s="18"/>
      <c r="D46" s="18"/>
      <c r="E46" s="18"/>
      <c r="F46" s="18"/>
      <c r="G46" s="14"/>
      <c r="H46" s="14"/>
      <c r="I46" s="14"/>
      <c r="J46" s="14"/>
      <c r="K46" s="14"/>
      <c r="L46" s="14"/>
      <c r="M46" s="14"/>
      <c r="N46" s="14">
        <f>0.1*(B45+C47)/2*(A47-A45)</f>
        <v>35.5</v>
      </c>
      <c r="P46"/>
      <c r="Q46"/>
      <c r="R46"/>
    </row>
    <row r="47" spans="1:18" x14ac:dyDescent="0.3">
      <c r="A47" s="17">
        <v>700</v>
      </c>
      <c r="B47" s="17">
        <v>0</v>
      </c>
      <c r="C47" s="17">
        <v>0</v>
      </c>
      <c r="D47" s="17">
        <v>2.5000000000000001E-2</v>
      </c>
      <c r="E47" s="17">
        <v>-2.5000000000000001E-2</v>
      </c>
      <c r="F47" s="17"/>
      <c r="G47" s="14"/>
      <c r="H47" s="14"/>
      <c r="I47" s="14"/>
      <c r="J47" s="14"/>
      <c r="K47" s="14"/>
      <c r="L47" s="14"/>
      <c r="M47" s="14"/>
      <c r="N47" s="14"/>
      <c r="P47"/>
      <c r="Q47"/>
      <c r="R47"/>
    </row>
    <row r="48" spans="1:18" x14ac:dyDescent="0.3">
      <c r="A48" s="18"/>
      <c r="B48" s="18"/>
      <c r="C48" s="18"/>
      <c r="D48" s="18"/>
      <c r="E48" s="18"/>
      <c r="F48" s="18"/>
      <c r="G48" s="14"/>
      <c r="H48" s="14"/>
      <c r="I48" s="14"/>
      <c r="J48" s="14"/>
      <c r="K48" s="14"/>
      <c r="L48" s="14"/>
      <c r="M48" s="14"/>
      <c r="N48" s="14">
        <f t="shared" ref="N48" si="3">-0.1*(C47+C49)/2*(A49-A47)</f>
        <v>-34.5</v>
      </c>
      <c r="P48"/>
      <c r="Q48"/>
      <c r="R48"/>
    </row>
    <row r="49" spans="1:18" x14ac:dyDescent="0.3">
      <c r="A49" s="17">
        <v>800</v>
      </c>
      <c r="B49" s="17"/>
      <c r="C49" s="17">
        <v>6.9</v>
      </c>
      <c r="D49" s="17">
        <v>3.1E-2</v>
      </c>
      <c r="E49" s="17">
        <v>-3.1E-2</v>
      </c>
      <c r="F49" s="17"/>
      <c r="G49" s="14"/>
      <c r="H49" s="14"/>
      <c r="I49" s="14"/>
      <c r="J49" s="14"/>
      <c r="K49" s="14"/>
      <c r="L49" s="14"/>
      <c r="M49" s="14"/>
      <c r="N49" s="14"/>
      <c r="P49"/>
      <c r="Q49"/>
      <c r="R49"/>
    </row>
    <row r="50" spans="1:18" x14ac:dyDescent="0.3">
      <c r="A50" s="18"/>
      <c r="B50" s="18"/>
      <c r="C50" s="18"/>
      <c r="D50" s="18"/>
      <c r="E50" s="18"/>
      <c r="F50" s="18"/>
      <c r="G50" s="14"/>
      <c r="H50" s="14"/>
      <c r="I50" s="14"/>
      <c r="J50" s="14"/>
      <c r="K50" s="14"/>
      <c r="L50" s="14"/>
      <c r="M50" s="14"/>
      <c r="N50" s="14">
        <f t="shared" ref="N50" si="4">-0.1*(C49+C51)/2*(A51-A49)</f>
        <v>-15.600000000000001</v>
      </c>
      <c r="P50"/>
      <c r="Q50"/>
      <c r="R50"/>
    </row>
    <row r="51" spans="1:18" x14ac:dyDescent="0.3">
      <c r="A51" s="17">
        <v>820</v>
      </c>
      <c r="B51" s="17"/>
      <c r="C51" s="17">
        <v>8.6999999999999993</v>
      </c>
      <c r="D51" s="17">
        <v>8.1000000000000003E-2</v>
      </c>
      <c r="E51" s="17">
        <v>8.9999999999999993E-3</v>
      </c>
      <c r="F51" s="17"/>
      <c r="G51" s="14"/>
      <c r="H51" s="14"/>
      <c r="I51" s="14"/>
      <c r="J51" s="14"/>
      <c r="K51" s="14"/>
      <c r="L51" s="14"/>
      <c r="M51" s="14"/>
      <c r="N51" s="14"/>
      <c r="P51"/>
      <c r="Q51"/>
      <c r="R51"/>
    </row>
    <row r="52" spans="1:18" x14ac:dyDescent="0.3">
      <c r="A52" s="18"/>
      <c r="B52" s="18"/>
      <c r="C52" s="18"/>
      <c r="D52" s="18"/>
      <c r="E52" s="18"/>
      <c r="F52" s="18"/>
      <c r="G52" s="14"/>
      <c r="H52" s="14"/>
      <c r="I52" s="14"/>
      <c r="J52" s="14"/>
      <c r="K52" s="14"/>
      <c r="L52" s="14"/>
      <c r="M52" s="14"/>
      <c r="N52" s="14"/>
      <c r="P52"/>
      <c r="Q52"/>
      <c r="R52"/>
    </row>
    <row r="53" spans="1:18" x14ac:dyDescent="0.3">
      <c r="A53" s="17" t="s">
        <v>27</v>
      </c>
      <c r="B53" s="17"/>
      <c r="C53" s="17">
        <v>2.2000000000000002</v>
      </c>
      <c r="D53" s="17">
        <v>4.9000000000000002E-2</v>
      </c>
      <c r="E53" s="17">
        <v>-4.9000000000000002E-2</v>
      </c>
      <c r="F53" s="17"/>
      <c r="G53" s="14"/>
      <c r="H53" s="14"/>
      <c r="I53" s="14"/>
      <c r="J53" s="14"/>
      <c r="K53" s="14"/>
      <c r="L53" s="14"/>
      <c r="M53" s="14"/>
      <c r="N53" s="18"/>
      <c r="P53"/>
      <c r="Q53"/>
      <c r="R53"/>
    </row>
    <row r="54" spans="1:18" x14ac:dyDescent="0.3">
      <c r="A54" s="18"/>
      <c r="B54" s="18"/>
      <c r="C54" s="18"/>
      <c r="D54" s="18"/>
      <c r="E54" s="18"/>
      <c r="F54" s="18"/>
      <c r="G54" s="14"/>
      <c r="H54" s="14"/>
      <c r="I54" s="14"/>
      <c r="J54" s="14"/>
      <c r="K54" s="14"/>
      <c r="L54" s="14"/>
      <c r="M54" s="14"/>
      <c r="N54" s="14"/>
      <c r="P54"/>
      <c r="Q54"/>
      <c r="R54"/>
    </row>
    <row r="55" spans="1:18" x14ac:dyDescent="0.3">
      <c r="A55" s="17">
        <v>160</v>
      </c>
      <c r="B55" s="17"/>
      <c r="C55" s="17">
        <v>0</v>
      </c>
      <c r="D55" s="17">
        <v>7.0999999999999994E-2</v>
      </c>
      <c r="E55" s="17">
        <v>-7.0999999999999994E-2</v>
      </c>
      <c r="F55" s="17"/>
      <c r="G55" s="14"/>
      <c r="H55" s="14"/>
      <c r="I55" s="14"/>
      <c r="J55" s="14"/>
      <c r="K55" s="14"/>
      <c r="L55" s="14"/>
      <c r="M55" s="14"/>
      <c r="N55" s="14"/>
      <c r="P55"/>
      <c r="Q55"/>
      <c r="R55"/>
    </row>
    <row r="56" spans="1:18" x14ac:dyDescent="0.3">
      <c r="A56" s="18"/>
      <c r="B56" s="18"/>
      <c r="C56" s="18"/>
      <c r="D56" s="18"/>
      <c r="E56" s="18"/>
      <c r="F56" s="18"/>
      <c r="G56" s="14"/>
      <c r="H56" s="14"/>
      <c r="I56" s="14"/>
      <c r="J56" s="14"/>
      <c r="K56" s="14"/>
      <c r="L56" s="14"/>
      <c r="M56" s="14"/>
      <c r="N56" s="14"/>
      <c r="P56"/>
      <c r="Q56"/>
      <c r="R56"/>
    </row>
    <row r="57" spans="1:18" x14ac:dyDescent="0.3">
      <c r="A57" s="17">
        <v>200</v>
      </c>
      <c r="B57" s="17">
        <v>0.5</v>
      </c>
      <c r="C57" s="17"/>
      <c r="D57" s="17">
        <v>6.5000000000000002E-2</v>
      </c>
      <c r="E57" s="17">
        <v>-6.5000000000000002E-2</v>
      </c>
      <c r="F57" s="17"/>
      <c r="G57" s="14"/>
      <c r="H57" s="14"/>
      <c r="I57" s="14"/>
      <c r="J57" s="14"/>
      <c r="K57" s="14"/>
      <c r="L57" s="14"/>
      <c r="M57" s="14"/>
      <c r="N57" s="18"/>
      <c r="P57"/>
      <c r="Q57"/>
      <c r="R57"/>
    </row>
    <row r="58" spans="1:18" x14ac:dyDescent="0.3">
      <c r="A58" s="18"/>
      <c r="B58" s="18"/>
      <c r="C58" s="18"/>
      <c r="D58" s="18"/>
      <c r="E58" s="18"/>
      <c r="F58" s="18"/>
      <c r="G58" s="14"/>
      <c r="H58" s="14"/>
      <c r="I58" s="14"/>
      <c r="J58" s="14"/>
      <c r="K58" s="14"/>
      <c r="L58" s="14"/>
      <c r="M58" s="14"/>
      <c r="N58" s="14"/>
      <c r="P58"/>
      <c r="Q58"/>
      <c r="R58"/>
    </row>
    <row r="59" spans="1:18" x14ac:dyDescent="0.3">
      <c r="A59" s="17">
        <v>400</v>
      </c>
      <c r="B59" s="17">
        <v>2.7</v>
      </c>
      <c r="C59" s="17"/>
      <c r="D59" s="17">
        <v>1.7000000000000001E-2</v>
      </c>
      <c r="E59" s="17">
        <v>4.2000000000000003E-2</v>
      </c>
      <c r="F59" s="17"/>
      <c r="G59" s="14"/>
      <c r="H59" s="14"/>
      <c r="I59" s="14"/>
      <c r="J59" s="14"/>
      <c r="K59" s="14"/>
      <c r="L59" s="14"/>
      <c r="M59" s="14"/>
      <c r="N59" s="14"/>
      <c r="P59"/>
      <c r="Q59"/>
      <c r="R59"/>
    </row>
    <row r="60" spans="1:18" x14ac:dyDescent="0.3">
      <c r="A60" s="18"/>
      <c r="B60" s="18"/>
      <c r="C60" s="18"/>
      <c r="D60" s="18"/>
      <c r="E60" s="18"/>
      <c r="F60" s="18"/>
      <c r="G60" s="14"/>
      <c r="H60" s="14"/>
      <c r="I60" s="14"/>
      <c r="J60" s="14"/>
      <c r="K60" s="14"/>
      <c r="L60" s="14"/>
      <c r="M60" s="14"/>
      <c r="N60" s="14"/>
      <c r="P60"/>
      <c r="Q60"/>
      <c r="R60"/>
    </row>
    <row r="61" spans="1:18" x14ac:dyDescent="0.3">
      <c r="A61" s="17">
        <v>540</v>
      </c>
      <c r="B61" s="17">
        <v>2.1</v>
      </c>
      <c r="C61" s="17"/>
      <c r="D61" s="17">
        <v>-2.1999999999999999E-2</v>
      </c>
      <c r="E61" s="17">
        <v>-2.5999999999999999E-2</v>
      </c>
      <c r="F61" s="17"/>
      <c r="G61" s="14"/>
      <c r="H61" s="14"/>
      <c r="I61" s="14"/>
      <c r="J61" s="14"/>
      <c r="K61" s="14"/>
      <c r="L61" s="14"/>
      <c r="M61" s="14"/>
      <c r="N61" s="18"/>
      <c r="P61"/>
      <c r="Q61"/>
      <c r="R61"/>
    </row>
    <row r="62" spans="1:18" x14ac:dyDescent="0.3">
      <c r="A62" s="18"/>
      <c r="B62" s="18"/>
      <c r="C62" s="18"/>
      <c r="D62" s="18"/>
      <c r="E62" s="18"/>
      <c r="F62" s="18"/>
      <c r="G62" s="14"/>
      <c r="H62" s="14"/>
      <c r="I62" s="14"/>
      <c r="J62" s="14"/>
      <c r="K62" s="14"/>
      <c r="L62" s="14"/>
      <c r="M62" s="14"/>
      <c r="N62" s="14">
        <f>0.1*(B61+B63)/2*(A63-A61)</f>
        <v>11.700000000000003</v>
      </c>
      <c r="P62"/>
      <c r="Q62"/>
      <c r="R62"/>
    </row>
    <row r="63" spans="1:18" x14ac:dyDescent="0.3">
      <c r="A63" s="17">
        <v>600</v>
      </c>
      <c r="B63" s="17">
        <v>1.8</v>
      </c>
      <c r="C63" s="17"/>
      <c r="D63" s="17">
        <v>-6.0999999999999999E-2</v>
      </c>
      <c r="E63" s="17">
        <v>-5.1999999999999998E-2</v>
      </c>
      <c r="F63" s="17"/>
      <c r="G63" s="14"/>
      <c r="H63" s="14"/>
      <c r="I63" s="14"/>
      <c r="J63" s="14"/>
      <c r="K63" s="14"/>
      <c r="L63" s="14"/>
      <c r="M63" s="14"/>
      <c r="N63" s="14"/>
      <c r="P63"/>
      <c r="Q63"/>
      <c r="R63"/>
    </row>
    <row r="64" spans="1:18" x14ac:dyDescent="0.3">
      <c r="A64" s="18"/>
      <c r="B64" s="18"/>
      <c r="C64" s="18"/>
      <c r="D64" s="18"/>
      <c r="E64" s="18"/>
      <c r="F64" s="18"/>
      <c r="G64" s="14"/>
      <c r="H64" s="14"/>
      <c r="I64" s="14"/>
      <c r="J64" s="14"/>
      <c r="K64" s="14"/>
      <c r="L64" s="14"/>
      <c r="M64" s="14"/>
      <c r="N64" s="14">
        <f t="shared" ref="N64" si="5">0.1*(B63+B65)/2*(A65-A63)</f>
        <v>33</v>
      </c>
      <c r="P64"/>
      <c r="Q64"/>
      <c r="R64"/>
    </row>
    <row r="65" spans="1:18" x14ac:dyDescent="0.3">
      <c r="A65" s="17">
        <v>800</v>
      </c>
      <c r="B65" s="17">
        <v>1.5</v>
      </c>
      <c r="C65" s="17"/>
      <c r="D65" s="17">
        <v>-4.8000000000000001E-2</v>
      </c>
      <c r="E65" s="17">
        <v>-0.192</v>
      </c>
      <c r="F65" s="17"/>
      <c r="G65" s="14"/>
      <c r="H65" s="14"/>
      <c r="I65" s="14"/>
      <c r="J65" s="14"/>
      <c r="K65" s="14"/>
      <c r="L65" s="14"/>
      <c r="M65" s="14"/>
      <c r="N65" s="14"/>
      <c r="P65"/>
      <c r="Q65"/>
      <c r="R65"/>
    </row>
    <row r="66" spans="1:18" x14ac:dyDescent="0.3">
      <c r="A66" s="18"/>
      <c r="B66" s="18"/>
      <c r="C66" s="18"/>
      <c r="D66" s="18"/>
      <c r="E66" s="18"/>
      <c r="F66" s="18"/>
      <c r="G66" s="14"/>
      <c r="H66" s="14"/>
      <c r="I66" s="14"/>
      <c r="J66" s="14"/>
      <c r="K66" s="14"/>
      <c r="L66" s="14"/>
      <c r="M66" s="14"/>
      <c r="N66" s="14">
        <f t="shared" ref="N66" si="6">0.1*(B65+B67)/2*(A67-A65)</f>
        <v>5.6250000000000009</v>
      </c>
      <c r="P66"/>
      <c r="Q66"/>
      <c r="R66"/>
    </row>
    <row r="67" spans="1:18" x14ac:dyDescent="0.3">
      <c r="A67" s="17">
        <v>875</v>
      </c>
      <c r="B67" s="17">
        <v>0</v>
      </c>
      <c r="C67" s="17"/>
      <c r="D67" s="17">
        <v>-5.2999999999999999E-2</v>
      </c>
      <c r="E67" s="17">
        <v>-4.8000000000000001E-2</v>
      </c>
      <c r="F67" s="17"/>
      <c r="G67" s="14"/>
      <c r="H67" s="14"/>
      <c r="I67" s="14"/>
      <c r="J67" s="14"/>
      <c r="K67" s="14"/>
      <c r="L67" s="14"/>
      <c r="M67" s="14"/>
      <c r="N67" s="14"/>
      <c r="P67"/>
      <c r="Q67"/>
      <c r="R67"/>
    </row>
    <row r="68" spans="1:18" x14ac:dyDescent="0.3">
      <c r="A68" s="18"/>
      <c r="B68" s="18"/>
      <c r="C68" s="18"/>
      <c r="D68" s="18"/>
      <c r="E68" s="18"/>
      <c r="F68" s="18"/>
      <c r="G68" s="14"/>
      <c r="H68" s="17"/>
      <c r="I68" s="17"/>
      <c r="J68" s="17"/>
      <c r="K68" s="17"/>
      <c r="L68" s="17"/>
      <c r="M68" s="17"/>
      <c r="N68" s="14">
        <f>-0.1*(B67+C69)/2*125</f>
        <v>-10.625</v>
      </c>
      <c r="P68"/>
      <c r="Q68"/>
      <c r="R68"/>
    </row>
    <row r="69" spans="1:18" x14ac:dyDescent="0.3">
      <c r="A69" s="17" t="s">
        <v>28</v>
      </c>
      <c r="B69" s="17"/>
      <c r="C69" s="17">
        <v>1.7</v>
      </c>
      <c r="D69" s="17">
        <v>-3.3000000000000002E-2</v>
      </c>
      <c r="E69" s="17">
        <v>-3.5999999999999997E-2</v>
      </c>
      <c r="F69" s="17"/>
      <c r="G69" s="14"/>
      <c r="H69" s="18"/>
      <c r="I69" s="18"/>
      <c r="J69" s="18"/>
      <c r="K69" s="18"/>
      <c r="L69" s="18"/>
      <c r="M69" s="18"/>
      <c r="N69" s="14"/>
      <c r="P69"/>
      <c r="Q69"/>
      <c r="R69"/>
    </row>
    <row r="70" spans="1:18" x14ac:dyDescent="0.3">
      <c r="A70" s="18"/>
      <c r="B70" s="18"/>
      <c r="C70" s="18"/>
      <c r="D70" s="18"/>
      <c r="E70" s="18"/>
      <c r="F70" s="18"/>
      <c r="G70" s="14"/>
      <c r="H70" s="14"/>
      <c r="I70" s="14"/>
      <c r="J70" s="14"/>
      <c r="K70" s="14"/>
      <c r="L70" s="14"/>
      <c r="M70" s="14"/>
      <c r="N70" s="14">
        <f>-0.1*(C69+C71)/2*200</f>
        <v>-38</v>
      </c>
      <c r="P70"/>
      <c r="Q70"/>
      <c r="R70"/>
    </row>
    <row r="71" spans="1:18" x14ac:dyDescent="0.3">
      <c r="A71" s="17">
        <v>200</v>
      </c>
      <c r="B71" s="17"/>
      <c r="C71" s="17">
        <v>2.1</v>
      </c>
      <c r="D71" s="17">
        <v>-4.8000000000000001E-2</v>
      </c>
      <c r="E71" s="17">
        <v>0.126</v>
      </c>
      <c r="F71" s="17"/>
      <c r="G71" s="14"/>
      <c r="H71" s="14"/>
      <c r="I71" s="14"/>
      <c r="J71" s="14"/>
      <c r="K71" s="14"/>
      <c r="L71" s="14"/>
      <c r="M71" s="14"/>
      <c r="N71" s="14"/>
      <c r="P71"/>
      <c r="Q71"/>
      <c r="R71"/>
    </row>
    <row r="72" spans="1:18" x14ac:dyDescent="0.3">
      <c r="A72" s="18"/>
      <c r="B72" s="18"/>
      <c r="C72" s="18"/>
      <c r="D72" s="18"/>
      <c r="E72" s="18"/>
      <c r="F72" s="18"/>
      <c r="G72" s="14"/>
      <c r="H72" s="14"/>
      <c r="I72" s="14"/>
      <c r="J72" s="14"/>
      <c r="K72" s="14"/>
      <c r="L72" s="14"/>
      <c r="M72" s="14"/>
      <c r="N72" s="14">
        <f t="shared" ref="N72:N80" si="7">-0.1*(C71+C73)/2*(A73-A71)</f>
        <v>-64.000000000000014</v>
      </c>
      <c r="P72"/>
      <c r="Q72"/>
      <c r="R72"/>
    </row>
    <row r="73" spans="1:18" x14ac:dyDescent="0.3">
      <c r="A73" s="17">
        <v>400</v>
      </c>
      <c r="B73" s="17"/>
      <c r="C73" s="17">
        <v>4.3</v>
      </c>
      <c r="D73" s="17">
        <v>0</v>
      </c>
      <c r="E73" s="17">
        <v>-9.0999999999999998E-2</v>
      </c>
      <c r="F73" s="17"/>
      <c r="G73" s="14"/>
      <c r="H73" s="14"/>
      <c r="I73" s="14"/>
      <c r="J73" s="14"/>
      <c r="K73" s="14"/>
      <c r="L73" s="14"/>
      <c r="M73" s="14"/>
      <c r="N73" s="14"/>
      <c r="P73"/>
      <c r="Q73"/>
      <c r="R73"/>
    </row>
    <row r="74" spans="1:18" x14ac:dyDescent="0.3">
      <c r="A74" s="18"/>
      <c r="B74" s="18"/>
      <c r="C74" s="18"/>
      <c r="D74" s="18"/>
      <c r="E74" s="18"/>
      <c r="F74" s="18"/>
      <c r="G74" s="14"/>
      <c r="H74" s="14"/>
      <c r="I74" s="14"/>
      <c r="J74" s="14"/>
      <c r="K74" s="14"/>
      <c r="L74" s="14"/>
      <c r="M74" s="14"/>
      <c r="N74" s="14">
        <f t="shared" si="7"/>
        <v>-67.5</v>
      </c>
      <c r="P74"/>
      <c r="Q74"/>
      <c r="R74"/>
    </row>
    <row r="75" spans="1:18" x14ac:dyDescent="0.3">
      <c r="A75" s="17">
        <v>500</v>
      </c>
      <c r="B75" s="17"/>
      <c r="C75" s="17">
        <v>9.1999999999999993</v>
      </c>
      <c r="D75" s="17">
        <v>-2.7E-2</v>
      </c>
      <c r="E75" s="17">
        <v>-3.6999999999999998E-2</v>
      </c>
      <c r="F75" s="17"/>
      <c r="G75" s="14"/>
      <c r="H75" s="14"/>
      <c r="I75" s="14"/>
      <c r="J75" s="14"/>
      <c r="K75" s="14"/>
      <c r="L75" s="14"/>
      <c r="M75" s="14"/>
      <c r="N75" s="14"/>
      <c r="P75"/>
      <c r="Q75"/>
      <c r="R75"/>
    </row>
    <row r="76" spans="1:18" x14ac:dyDescent="0.3">
      <c r="A76" s="18"/>
      <c r="B76" s="18"/>
      <c r="C76" s="18"/>
      <c r="D76" s="18"/>
      <c r="E76" s="18"/>
      <c r="F76" s="18"/>
      <c r="G76" s="14"/>
      <c r="H76" s="14"/>
      <c r="I76" s="14"/>
      <c r="J76" s="14"/>
      <c r="K76" s="14"/>
      <c r="L76" s="14"/>
      <c r="M76" s="14"/>
      <c r="N76" s="14">
        <f t="shared" si="7"/>
        <v>-61.5</v>
      </c>
      <c r="P76"/>
      <c r="Q76"/>
      <c r="R76"/>
    </row>
    <row r="77" spans="1:18" x14ac:dyDescent="0.3">
      <c r="A77" s="17">
        <v>600</v>
      </c>
      <c r="B77" s="17"/>
      <c r="C77" s="17">
        <v>3.1</v>
      </c>
      <c r="D77" s="17">
        <v>0.13300000000000001</v>
      </c>
      <c r="E77" s="17">
        <v>-4.3999999999999997E-2</v>
      </c>
      <c r="F77" s="17"/>
      <c r="G77" s="14"/>
      <c r="H77" s="14"/>
      <c r="I77" s="14"/>
      <c r="J77" s="14"/>
      <c r="K77" s="14"/>
      <c r="L77" s="14"/>
      <c r="M77" s="14"/>
      <c r="N77" s="14"/>
      <c r="P77"/>
      <c r="Q77"/>
      <c r="R77"/>
    </row>
    <row r="78" spans="1:18" x14ac:dyDescent="0.3">
      <c r="A78" s="18"/>
      <c r="B78" s="18"/>
      <c r="C78" s="18"/>
      <c r="D78" s="18"/>
      <c r="E78" s="18"/>
      <c r="F78" s="18"/>
      <c r="G78" s="14"/>
      <c r="H78" s="14"/>
      <c r="I78" s="14"/>
      <c r="J78" s="14"/>
      <c r="K78" s="14"/>
      <c r="L78" s="14"/>
      <c r="M78" s="14"/>
      <c r="N78" s="14">
        <f t="shared" si="7"/>
        <v>-41</v>
      </c>
      <c r="P78"/>
      <c r="Q78"/>
      <c r="R78"/>
    </row>
    <row r="79" spans="1:18" x14ac:dyDescent="0.3">
      <c r="A79" s="17">
        <v>800</v>
      </c>
      <c r="B79" s="17"/>
      <c r="C79" s="17">
        <v>1</v>
      </c>
      <c r="D79" s="17">
        <v>-7.3999999999999996E-2</v>
      </c>
      <c r="E79" s="17">
        <v>7.3999999999999996E-2</v>
      </c>
      <c r="F79" s="17"/>
      <c r="G79" s="14"/>
      <c r="H79" s="14"/>
      <c r="I79" s="14"/>
      <c r="J79" s="14"/>
      <c r="K79" s="14"/>
      <c r="L79" s="14"/>
      <c r="M79" s="14"/>
      <c r="N79" s="14"/>
      <c r="P79"/>
      <c r="Q79"/>
      <c r="R79"/>
    </row>
    <row r="80" spans="1:18" x14ac:dyDescent="0.3">
      <c r="A80" s="18"/>
      <c r="B80" s="18"/>
      <c r="C80" s="18"/>
      <c r="D80" s="18"/>
      <c r="E80" s="18"/>
      <c r="F80" s="18"/>
      <c r="G80" s="14"/>
      <c r="H80" s="14"/>
      <c r="I80" s="14"/>
      <c r="J80" s="14"/>
      <c r="K80" s="14"/>
      <c r="L80" s="14"/>
      <c r="M80" s="14"/>
      <c r="N80" s="14">
        <f t="shared" si="7"/>
        <v>-1.75</v>
      </c>
      <c r="P80"/>
      <c r="Q80"/>
      <c r="R80"/>
    </row>
    <row r="81" spans="1:18" x14ac:dyDescent="0.3">
      <c r="A81" s="17">
        <v>835</v>
      </c>
      <c r="B81" s="17"/>
      <c r="C81" s="17">
        <v>0</v>
      </c>
      <c r="D81" s="17">
        <v>-4.3999999999999997E-2</v>
      </c>
      <c r="E81" s="17">
        <v>-8.0000000000000002E-3</v>
      </c>
      <c r="F81" s="17"/>
      <c r="G81" s="14"/>
      <c r="H81" s="14"/>
      <c r="I81" s="14"/>
      <c r="J81" s="14"/>
      <c r="K81" s="14"/>
      <c r="L81" s="14"/>
      <c r="M81" s="14"/>
      <c r="N81" s="14"/>
      <c r="P81"/>
      <c r="Q81"/>
      <c r="R81"/>
    </row>
    <row r="82" spans="1:18" x14ac:dyDescent="0.3">
      <c r="A82" s="18"/>
      <c r="B82" s="18"/>
      <c r="C82" s="18"/>
      <c r="D82" s="18"/>
      <c r="E82" s="18"/>
      <c r="F82" s="18"/>
      <c r="G82" s="14"/>
      <c r="H82" s="17"/>
      <c r="I82" s="17"/>
      <c r="J82" s="17"/>
      <c r="K82" s="17"/>
      <c r="L82" s="17"/>
      <c r="M82" s="17"/>
      <c r="N82" s="14">
        <f>0.1*(C81+B83)/2*(A83-A81)</f>
        <v>2.25</v>
      </c>
      <c r="P82"/>
      <c r="Q82"/>
      <c r="R82"/>
    </row>
    <row r="83" spans="1:18" x14ac:dyDescent="0.3">
      <c r="A83" s="17">
        <v>880</v>
      </c>
      <c r="B83" s="17">
        <v>1</v>
      </c>
      <c r="C83" s="17"/>
      <c r="D83" s="17">
        <v>7.8E-2</v>
      </c>
      <c r="E83" s="17">
        <v>-7.8E-2</v>
      </c>
      <c r="F83" s="17"/>
      <c r="G83" s="14"/>
      <c r="H83" s="18"/>
      <c r="I83" s="18"/>
      <c r="J83" s="18"/>
      <c r="K83" s="18"/>
      <c r="L83" s="18"/>
      <c r="M83" s="18"/>
      <c r="N83" s="14"/>
      <c r="P83"/>
      <c r="Q83"/>
      <c r="R83"/>
    </row>
    <row r="84" spans="1:18" x14ac:dyDescent="0.3">
      <c r="A84" s="18"/>
      <c r="B84" s="18"/>
      <c r="C84" s="18"/>
      <c r="D84" s="18"/>
      <c r="E84" s="18"/>
      <c r="F84" s="18"/>
      <c r="G84" s="14"/>
      <c r="H84" s="17"/>
      <c r="I84" s="17"/>
      <c r="J84" s="17"/>
      <c r="K84" s="17"/>
      <c r="L84" s="17"/>
      <c r="M84" s="17"/>
      <c r="N84" s="14"/>
      <c r="P84"/>
      <c r="Q84"/>
      <c r="R84"/>
    </row>
    <row r="85" spans="1:18" x14ac:dyDescent="0.3">
      <c r="A85" s="17" t="s">
        <v>29</v>
      </c>
      <c r="B85" s="17">
        <v>5.7</v>
      </c>
      <c r="C85" s="17"/>
      <c r="D85" s="17">
        <v>-0.17</v>
      </c>
      <c r="E85" s="17">
        <v>-7.0000000000000001E-3</v>
      </c>
      <c r="F85" s="17"/>
      <c r="G85" s="14"/>
      <c r="H85" s="18"/>
      <c r="I85" s="18"/>
      <c r="J85" s="18"/>
      <c r="K85" s="18"/>
      <c r="L85" s="18"/>
      <c r="M85" s="18"/>
      <c r="N85" s="18"/>
      <c r="P85"/>
      <c r="Q85"/>
      <c r="R85"/>
    </row>
    <row r="86" spans="1:18" x14ac:dyDescent="0.3">
      <c r="A86" s="18"/>
      <c r="B86" s="18"/>
      <c r="C86" s="18"/>
      <c r="D86" s="18"/>
      <c r="E86" s="18"/>
      <c r="F86" s="18"/>
      <c r="G86" s="14"/>
      <c r="H86" s="14"/>
      <c r="I86" s="14"/>
      <c r="J86" s="14"/>
      <c r="K86" s="14"/>
      <c r="L86" s="14"/>
      <c r="M86" s="14"/>
      <c r="N86" s="14"/>
      <c r="P86"/>
      <c r="Q86"/>
      <c r="R86"/>
    </row>
    <row r="87" spans="1:18" x14ac:dyDescent="0.3">
      <c r="A87" s="17">
        <v>90</v>
      </c>
      <c r="B87" s="17">
        <v>6.7</v>
      </c>
      <c r="C87" s="17"/>
      <c r="D87" s="17">
        <v>-0.108</v>
      </c>
      <c r="E87" s="17">
        <v>-2.1000000000000001E-2</v>
      </c>
      <c r="F87" s="17"/>
      <c r="G87" s="14"/>
      <c r="H87" s="14"/>
      <c r="I87" s="14"/>
      <c r="J87" s="14"/>
      <c r="K87" s="14"/>
      <c r="L87" s="14"/>
      <c r="M87" s="14"/>
      <c r="N87" s="14"/>
      <c r="P87"/>
      <c r="Q87"/>
      <c r="R87"/>
    </row>
    <row r="88" spans="1:18" x14ac:dyDescent="0.3">
      <c r="A88" s="18"/>
      <c r="B88" s="18"/>
      <c r="C88" s="18"/>
      <c r="D88" s="18"/>
      <c r="E88" s="18"/>
      <c r="F88" s="18"/>
      <c r="G88" s="14"/>
      <c r="H88" s="14"/>
      <c r="I88" s="14"/>
      <c r="J88" s="14"/>
      <c r="K88" s="14"/>
      <c r="L88" s="14"/>
      <c r="M88" s="14"/>
      <c r="N88" s="14">
        <f t="shared" ref="N88:N94" si="8">0.1*(B87+B89)/2*(A89-A87)</f>
        <v>80.849999999999994</v>
      </c>
      <c r="P88"/>
      <c r="Q88"/>
      <c r="R88"/>
    </row>
    <row r="89" spans="1:18" x14ac:dyDescent="0.3">
      <c r="A89" s="17">
        <v>200</v>
      </c>
      <c r="B89" s="17">
        <v>8</v>
      </c>
      <c r="C89" s="17"/>
      <c r="D89" s="17">
        <v>-3.2000000000000001E-2</v>
      </c>
      <c r="E89" s="17">
        <v>-5.2999999999999999E-2</v>
      </c>
      <c r="F89" s="17"/>
      <c r="G89" s="14"/>
      <c r="H89" s="14"/>
      <c r="I89" s="14"/>
      <c r="J89" s="14"/>
      <c r="K89" s="14"/>
      <c r="L89" s="14"/>
      <c r="M89" s="14"/>
      <c r="N89" s="14"/>
      <c r="P89"/>
      <c r="Q89"/>
      <c r="R89"/>
    </row>
    <row r="90" spans="1:18" x14ac:dyDescent="0.3">
      <c r="A90" s="18"/>
      <c r="B90" s="18"/>
      <c r="C90" s="18"/>
      <c r="D90" s="18"/>
      <c r="E90" s="18"/>
      <c r="F90" s="18"/>
      <c r="G90" s="14"/>
      <c r="H90" s="14"/>
      <c r="I90" s="14"/>
      <c r="J90" s="14"/>
      <c r="K90" s="14"/>
      <c r="L90" s="14"/>
      <c r="M90" s="14"/>
      <c r="N90" s="14">
        <f t="shared" si="8"/>
        <v>120.00000000000001</v>
      </c>
      <c r="P90"/>
      <c r="Q90"/>
      <c r="R90"/>
    </row>
    <row r="91" spans="1:18" x14ac:dyDescent="0.3">
      <c r="A91" s="17">
        <v>400</v>
      </c>
      <c r="B91" s="17">
        <v>4</v>
      </c>
      <c r="C91" s="17"/>
      <c r="D91" s="17">
        <v>6.6000000000000003E-2</v>
      </c>
      <c r="E91" s="17">
        <v>-6.6000000000000003E-2</v>
      </c>
      <c r="F91" s="17"/>
      <c r="G91" s="14"/>
      <c r="H91" s="14"/>
      <c r="I91" s="14"/>
      <c r="J91" s="14"/>
      <c r="K91" s="14"/>
      <c r="L91" s="14"/>
      <c r="M91" s="14"/>
      <c r="N91" s="14"/>
      <c r="P91"/>
      <c r="Q91"/>
      <c r="R91"/>
    </row>
    <row r="92" spans="1:18" x14ac:dyDescent="0.3">
      <c r="A92" s="18"/>
      <c r="B92" s="18"/>
      <c r="C92" s="18"/>
      <c r="D92" s="18"/>
      <c r="E92" s="18"/>
      <c r="F92" s="18"/>
      <c r="G92" s="14"/>
      <c r="H92" s="14"/>
      <c r="I92" s="14"/>
      <c r="J92" s="14"/>
      <c r="K92" s="14"/>
      <c r="L92" s="14"/>
      <c r="M92" s="14"/>
      <c r="N92" s="14">
        <f t="shared" si="8"/>
        <v>15.500000000000004</v>
      </c>
      <c r="P92"/>
      <c r="Q92"/>
      <c r="R92"/>
    </row>
    <row r="93" spans="1:18" x14ac:dyDescent="0.3">
      <c r="A93" s="17">
        <v>450</v>
      </c>
      <c r="B93" s="17">
        <v>2.2000000000000002</v>
      </c>
      <c r="C93" s="17"/>
      <c r="D93" s="17">
        <v>5.2999999999999999E-2</v>
      </c>
      <c r="E93" s="17">
        <v>-5.2999999999999999E-2</v>
      </c>
      <c r="F93" s="17"/>
      <c r="G93" s="14"/>
      <c r="H93" s="14"/>
      <c r="I93" s="14"/>
      <c r="J93" s="14"/>
      <c r="K93" s="14"/>
      <c r="L93" s="14"/>
      <c r="M93" s="14"/>
      <c r="N93" s="14"/>
      <c r="P93"/>
      <c r="Q93"/>
      <c r="R93"/>
    </row>
    <row r="94" spans="1:18" x14ac:dyDescent="0.3">
      <c r="A94" s="18"/>
      <c r="B94" s="18"/>
      <c r="C94" s="18"/>
      <c r="D94" s="18"/>
      <c r="E94" s="18"/>
      <c r="F94" s="18"/>
      <c r="G94" s="14"/>
      <c r="H94" s="14"/>
      <c r="I94" s="14"/>
      <c r="J94" s="14"/>
      <c r="K94" s="14"/>
      <c r="L94" s="14"/>
      <c r="M94" s="14"/>
      <c r="N94" s="14">
        <f t="shared" si="8"/>
        <v>6.6000000000000005</v>
      </c>
      <c r="P94"/>
      <c r="Q94"/>
      <c r="R94"/>
    </row>
    <row r="95" spans="1:18" x14ac:dyDescent="0.3">
      <c r="A95" s="17">
        <v>510</v>
      </c>
      <c r="B95" s="17">
        <v>0</v>
      </c>
      <c r="C95" s="17"/>
      <c r="D95" s="17">
        <v>5.0999999999999997E-2</v>
      </c>
      <c r="E95" s="17">
        <v>-5.0999999999999997E-2</v>
      </c>
      <c r="F95" s="17"/>
      <c r="G95" s="14"/>
      <c r="H95" s="14"/>
      <c r="I95" s="14"/>
      <c r="J95" s="14"/>
      <c r="K95" s="14"/>
      <c r="L95" s="14"/>
      <c r="M95" s="14"/>
      <c r="N95" s="14"/>
      <c r="P95"/>
      <c r="Q95"/>
      <c r="R95"/>
    </row>
    <row r="96" spans="1:18" x14ac:dyDescent="0.3">
      <c r="A96" s="18"/>
      <c r="B96" s="18"/>
      <c r="C96" s="18"/>
      <c r="D96" s="18"/>
      <c r="E96" s="18"/>
      <c r="F96" s="18"/>
      <c r="G96" s="14"/>
      <c r="H96" s="14"/>
      <c r="I96" s="14"/>
      <c r="J96" s="14"/>
      <c r="K96" s="14"/>
      <c r="L96" s="14"/>
      <c r="M96" s="14"/>
      <c r="N96" s="14">
        <f>-0.1*(B95+C97)/2*90</f>
        <v>-14.175000000000001</v>
      </c>
      <c r="P96"/>
      <c r="Q96"/>
      <c r="R96"/>
    </row>
    <row r="97" spans="1:18" x14ac:dyDescent="0.3">
      <c r="A97" s="17">
        <v>600</v>
      </c>
      <c r="B97" s="17"/>
      <c r="C97" s="17">
        <v>3.15</v>
      </c>
      <c r="D97" s="17">
        <v>4.8000000000000001E-2</v>
      </c>
      <c r="E97" s="17">
        <v>-4.8000000000000001E-2</v>
      </c>
      <c r="F97" s="17"/>
      <c r="G97" s="14"/>
      <c r="H97" s="14"/>
      <c r="I97" s="14"/>
      <c r="J97" s="14"/>
      <c r="K97" s="14"/>
      <c r="L97" s="14"/>
      <c r="M97" s="14"/>
      <c r="N97" s="14"/>
      <c r="P97"/>
      <c r="Q97"/>
      <c r="R97"/>
    </row>
    <row r="98" spans="1:18" x14ac:dyDescent="0.3">
      <c r="A98" s="18"/>
      <c r="B98" s="18"/>
      <c r="C98" s="18"/>
      <c r="D98" s="18"/>
      <c r="E98" s="18"/>
      <c r="F98" s="18"/>
      <c r="G98" s="14"/>
      <c r="H98" s="14"/>
      <c r="I98" s="14"/>
      <c r="J98" s="14"/>
      <c r="K98" s="14"/>
      <c r="L98" s="14"/>
      <c r="M98" s="14"/>
      <c r="N98" s="14">
        <f t="shared" ref="N98:N100" si="9">-0.1*(C97+C99)/2*(A99-A97)</f>
        <v>-112.00000000000001</v>
      </c>
      <c r="P98"/>
      <c r="Q98"/>
      <c r="R98"/>
    </row>
    <row r="99" spans="1:18" x14ac:dyDescent="0.3">
      <c r="A99" s="17">
        <v>800</v>
      </c>
      <c r="B99" s="17"/>
      <c r="C99" s="17">
        <v>8.0500000000000007</v>
      </c>
      <c r="D99" s="17">
        <v>5.6000000000000001E-2</v>
      </c>
      <c r="E99" s="17">
        <v>-5.6000000000000001E-2</v>
      </c>
      <c r="F99" s="17"/>
      <c r="G99" s="14"/>
      <c r="H99" s="14"/>
      <c r="I99" s="14"/>
      <c r="J99" s="14"/>
      <c r="K99" s="14"/>
      <c r="L99" s="14"/>
      <c r="M99" s="14"/>
      <c r="N99" s="14"/>
      <c r="P99"/>
      <c r="Q99"/>
      <c r="R99"/>
    </row>
    <row r="100" spans="1:18" x14ac:dyDescent="0.3">
      <c r="A100" s="18"/>
      <c r="B100" s="18"/>
      <c r="C100" s="18"/>
      <c r="D100" s="18"/>
      <c r="E100" s="18"/>
      <c r="F100" s="18"/>
      <c r="G100" s="14"/>
      <c r="H100" s="14"/>
      <c r="I100" s="14"/>
      <c r="J100" s="14"/>
      <c r="K100" s="14"/>
      <c r="L100" s="14"/>
      <c r="M100" s="14"/>
      <c r="N100" s="14">
        <f t="shared" si="9"/>
        <v>-64.500000000000014</v>
      </c>
      <c r="P100"/>
      <c r="Q100"/>
      <c r="R100"/>
    </row>
    <row r="101" spans="1:18" x14ac:dyDescent="0.3">
      <c r="A101" s="17">
        <v>875</v>
      </c>
      <c r="B101" s="17"/>
      <c r="C101" s="17">
        <v>9.15</v>
      </c>
      <c r="D101" s="17">
        <v>6.7000000000000004E-2</v>
      </c>
      <c r="E101" s="17">
        <v>-6.7000000000000004E-2</v>
      </c>
      <c r="F101" s="17"/>
      <c r="G101" s="14"/>
      <c r="H101" s="14"/>
      <c r="I101" s="14"/>
      <c r="J101" s="14"/>
      <c r="K101" s="14"/>
      <c r="L101" s="14"/>
      <c r="M101" s="14"/>
      <c r="N101" s="14"/>
      <c r="P101"/>
      <c r="Q101"/>
      <c r="R101"/>
    </row>
    <row r="102" spans="1:18" x14ac:dyDescent="0.3">
      <c r="A102" s="18"/>
      <c r="B102" s="18"/>
      <c r="C102" s="18"/>
      <c r="D102" s="18"/>
      <c r="E102" s="18"/>
      <c r="F102" s="18"/>
      <c r="G102" s="14"/>
      <c r="H102" s="14"/>
      <c r="I102" s="14"/>
      <c r="J102" s="14"/>
      <c r="K102" s="14"/>
      <c r="L102" s="14"/>
      <c r="M102" s="14"/>
      <c r="N102" s="14">
        <f>-0.1*(C101+C103)/2*125</f>
        <v>-104.375</v>
      </c>
      <c r="P102"/>
      <c r="Q102"/>
      <c r="R102"/>
    </row>
    <row r="103" spans="1:18" x14ac:dyDescent="0.3">
      <c r="A103" s="17" t="s">
        <v>30</v>
      </c>
      <c r="B103" s="17"/>
      <c r="C103" s="17">
        <v>7.55</v>
      </c>
      <c r="D103" s="17">
        <v>2.5000000000000001E-2</v>
      </c>
      <c r="E103" s="17">
        <v>-2.5000000000000001E-2</v>
      </c>
      <c r="F103" s="17"/>
      <c r="G103" s="14"/>
      <c r="H103" s="14"/>
      <c r="I103" s="14"/>
      <c r="J103" s="14"/>
      <c r="K103" s="14"/>
      <c r="L103" s="14"/>
      <c r="M103" s="14"/>
      <c r="N103" s="14"/>
      <c r="P103"/>
      <c r="Q103"/>
      <c r="R103"/>
    </row>
    <row r="104" spans="1:18" x14ac:dyDescent="0.3">
      <c r="A104" s="18"/>
      <c r="B104" s="18"/>
      <c r="C104" s="18"/>
      <c r="D104" s="18"/>
      <c r="E104" s="18"/>
      <c r="F104" s="18"/>
      <c r="G104" s="14"/>
      <c r="H104" s="14"/>
      <c r="I104" s="14"/>
      <c r="J104" s="14"/>
      <c r="K104" s="14"/>
      <c r="L104" s="14"/>
      <c r="M104" s="14"/>
      <c r="N104" s="14">
        <f>-0.1*(C103+C105)/2*100</f>
        <v>-37.75</v>
      </c>
      <c r="P104"/>
      <c r="Q104"/>
      <c r="R104"/>
    </row>
    <row r="105" spans="1:18" x14ac:dyDescent="0.3">
      <c r="A105" s="17">
        <v>100</v>
      </c>
      <c r="B105" s="17">
        <v>0</v>
      </c>
      <c r="C105" s="17">
        <v>0</v>
      </c>
      <c r="D105" s="17">
        <v>3.3000000000000002E-2</v>
      </c>
      <c r="E105" s="17">
        <v>-3.3000000000000002E-2</v>
      </c>
      <c r="F105" s="17"/>
      <c r="G105" s="14"/>
      <c r="H105" s="14"/>
      <c r="I105" s="14"/>
      <c r="J105" s="14"/>
      <c r="K105" s="14"/>
      <c r="L105" s="14"/>
      <c r="M105" s="14"/>
      <c r="N105" s="14"/>
      <c r="P105"/>
      <c r="Q105"/>
      <c r="R105"/>
    </row>
    <row r="106" spans="1:18" x14ac:dyDescent="0.3">
      <c r="A106" s="18"/>
      <c r="B106" s="18"/>
      <c r="C106" s="18"/>
      <c r="D106" s="18"/>
      <c r="E106" s="18"/>
      <c r="F106" s="18"/>
      <c r="G106" s="14"/>
      <c r="H106" s="14"/>
      <c r="I106" s="14"/>
      <c r="J106" s="14"/>
      <c r="K106" s="14"/>
      <c r="L106" s="14"/>
      <c r="M106" s="14"/>
      <c r="N106" s="14">
        <f>0.1*(C105+B107)/2*(A107-A105)</f>
        <v>1.1400000000000001</v>
      </c>
      <c r="P106"/>
      <c r="Q106"/>
      <c r="R106"/>
    </row>
    <row r="107" spans="1:18" x14ac:dyDescent="0.3">
      <c r="A107" s="17">
        <v>112</v>
      </c>
      <c r="B107" s="17">
        <v>1.9</v>
      </c>
      <c r="C107" s="17"/>
      <c r="D107" s="17">
        <v>3.1E-2</v>
      </c>
      <c r="E107" s="17">
        <v>-3.1E-2</v>
      </c>
      <c r="F107" s="17"/>
      <c r="G107" s="14"/>
      <c r="H107" s="14"/>
      <c r="I107" s="14"/>
      <c r="J107" s="14"/>
      <c r="K107" s="14"/>
      <c r="L107" s="14"/>
      <c r="M107" s="14"/>
      <c r="N107" s="14"/>
      <c r="P107"/>
      <c r="Q107"/>
      <c r="R107"/>
    </row>
    <row r="108" spans="1:18" x14ac:dyDescent="0.3">
      <c r="A108" s="18"/>
      <c r="B108" s="18"/>
      <c r="C108" s="18"/>
      <c r="D108" s="18"/>
      <c r="E108" s="18"/>
      <c r="F108" s="18"/>
      <c r="G108" s="14"/>
      <c r="H108" s="14"/>
      <c r="I108" s="14"/>
      <c r="J108" s="14"/>
      <c r="K108" s="14"/>
      <c r="L108" s="14"/>
      <c r="M108" s="14"/>
      <c r="N108" s="14"/>
      <c r="P108"/>
      <c r="Q108"/>
      <c r="R108"/>
    </row>
    <row r="109" spans="1:18" x14ac:dyDescent="0.3">
      <c r="A109" s="17">
        <v>200</v>
      </c>
      <c r="B109" s="17">
        <v>3.15</v>
      </c>
      <c r="C109" s="17"/>
      <c r="D109" s="17">
        <v>3.2000000000000001E-2</v>
      </c>
      <c r="E109" s="17">
        <v>-3.2000000000000001E-2</v>
      </c>
      <c r="F109" s="17"/>
      <c r="G109" s="14"/>
      <c r="H109" s="14"/>
      <c r="I109" s="14"/>
      <c r="J109" s="14"/>
      <c r="K109" s="14"/>
      <c r="L109" s="14"/>
      <c r="M109" s="14"/>
      <c r="N109" s="14"/>
      <c r="P109"/>
      <c r="Q109"/>
      <c r="R109"/>
    </row>
    <row r="110" spans="1:18" x14ac:dyDescent="0.3">
      <c r="A110" s="18"/>
      <c r="B110" s="18"/>
      <c r="C110" s="18"/>
      <c r="D110" s="18"/>
      <c r="E110" s="18"/>
      <c r="F110" s="18"/>
      <c r="G110" s="14"/>
      <c r="H110" s="14"/>
      <c r="I110" s="14"/>
      <c r="J110" s="14"/>
      <c r="K110" s="14"/>
      <c r="L110" s="14"/>
      <c r="M110" s="14"/>
      <c r="N110" s="14"/>
      <c r="P110"/>
      <c r="Q110"/>
      <c r="R110"/>
    </row>
    <row r="111" spans="1:18" x14ac:dyDescent="0.3">
      <c r="A111" s="17">
        <v>300</v>
      </c>
      <c r="B111" s="17">
        <v>13.15</v>
      </c>
      <c r="C111" s="17"/>
      <c r="D111" s="17">
        <v>-4.4999999999999998E-2</v>
      </c>
      <c r="E111" s="17">
        <v>-3.3000000000000002E-2</v>
      </c>
      <c r="F111" s="17"/>
      <c r="G111" s="14"/>
      <c r="H111" s="14"/>
      <c r="I111" s="14"/>
      <c r="J111" s="14"/>
      <c r="K111" s="14"/>
      <c r="L111" s="14"/>
      <c r="M111" s="14"/>
      <c r="N111" s="14"/>
      <c r="P111"/>
      <c r="Q111"/>
      <c r="R111"/>
    </row>
    <row r="112" spans="1:18" x14ac:dyDescent="0.3">
      <c r="A112" s="18"/>
      <c r="B112" s="18"/>
      <c r="C112" s="18"/>
      <c r="D112" s="18"/>
      <c r="E112" s="18"/>
      <c r="F112" s="18"/>
      <c r="G112" s="14"/>
      <c r="H112" s="14"/>
      <c r="I112" s="14"/>
      <c r="J112" s="14"/>
      <c r="K112" s="14"/>
      <c r="L112" s="14"/>
      <c r="M112" s="14"/>
      <c r="N112" s="14"/>
      <c r="P112"/>
      <c r="Q112"/>
      <c r="R112"/>
    </row>
    <row r="113" spans="1:18" x14ac:dyDescent="0.3">
      <c r="A113" s="17">
        <v>400</v>
      </c>
      <c r="B113" s="17">
        <v>6.45</v>
      </c>
      <c r="C113" s="17"/>
      <c r="D113" s="17">
        <v>-6.0999999999999999E-2</v>
      </c>
      <c r="E113" s="17">
        <v>6.0999999999999999E-2</v>
      </c>
      <c r="F113" s="17"/>
      <c r="G113" s="14"/>
      <c r="H113" s="14"/>
      <c r="I113" s="14"/>
      <c r="J113" s="14"/>
      <c r="K113" s="14"/>
      <c r="L113" s="14"/>
      <c r="M113" s="14"/>
      <c r="N113" s="14"/>
      <c r="P113"/>
      <c r="Q113"/>
      <c r="R113"/>
    </row>
    <row r="114" spans="1:18" x14ac:dyDescent="0.3">
      <c r="A114" s="18"/>
      <c r="B114" s="18"/>
      <c r="C114" s="18"/>
      <c r="D114" s="18"/>
      <c r="E114" s="18"/>
      <c r="F114" s="18"/>
      <c r="G114" s="14"/>
      <c r="H114" s="14"/>
      <c r="I114" s="14"/>
      <c r="J114" s="14"/>
      <c r="K114" s="14"/>
      <c r="L114" s="14"/>
      <c r="M114" s="14"/>
      <c r="N114" s="14"/>
      <c r="P114"/>
      <c r="Q114"/>
      <c r="R114"/>
    </row>
    <row r="115" spans="1:18" x14ac:dyDescent="0.3">
      <c r="A115" s="17">
        <v>525</v>
      </c>
      <c r="B115" s="17">
        <v>0</v>
      </c>
      <c r="C115" s="17">
        <v>0</v>
      </c>
      <c r="D115" s="17">
        <v>-6.9000000000000006E-2</v>
      </c>
      <c r="E115" s="17">
        <v>6.9000000000000006E-2</v>
      </c>
      <c r="F115" s="17"/>
      <c r="G115" s="14"/>
      <c r="H115" s="14"/>
      <c r="I115" s="14"/>
      <c r="J115" s="14"/>
      <c r="K115" s="14"/>
      <c r="L115" s="14"/>
      <c r="M115" s="14"/>
      <c r="N115" s="14"/>
      <c r="P115"/>
      <c r="Q115"/>
      <c r="R115"/>
    </row>
    <row r="116" spans="1:18" x14ac:dyDescent="0.3">
      <c r="A116" s="18"/>
      <c r="B116" s="18"/>
      <c r="C116" s="18"/>
      <c r="D116" s="18"/>
      <c r="E116" s="18"/>
      <c r="F116" s="18"/>
      <c r="G116" s="14"/>
      <c r="H116" s="14"/>
      <c r="I116" s="14"/>
      <c r="J116" s="14"/>
      <c r="K116" s="14"/>
      <c r="L116" s="14"/>
      <c r="M116" s="14"/>
      <c r="N116" s="14"/>
      <c r="P116"/>
      <c r="Q116"/>
      <c r="R116"/>
    </row>
    <row r="117" spans="1:18" x14ac:dyDescent="0.3">
      <c r="A117" s="17">
        <v>600</v>
      </c>
      <c r="B117" s="17"/>
      <c r="C117" s="17">
        <v>3.65</v>
      </c>
      <c r="D117" s="17">
        <v>-6.7000000000000004E-2</v>
      </c>
      <c r="E117" s="17">
        <v>6.5000000000000002E-2</v>
      </c>
      <c r="F117" s="17"/>
      <c r="G117" s="14"/>
      <c r="H117" s="14"/>
      <c r="I117" s="14"/>
      <c r="J117" s="14"/>
      <c r="K117" s="14"/>
      <c r="L117" s="14"/>
      <c r="M117" s="14"/>
      <c r="N117" s="14"/>
      <c r="P117"/>
      <c r="Q117"/>
      <c r="R117"/>
    </row>
    <row r="118" spans="1:18" x14ac:dyDescent="0.3">
      <c r="A118" s="18"/>
      <c r="B118" s="18"/>
      <c r="C118" s="18"/>
      <c r="D118" s="18"/>
      <c r="E118" s="18"/>
      <c r="F118" s="18"/>
      <c r="G118" s="14"/>
      <c r="H118" s="14"/>
      <c r="I118" s="14"/>
      <c r="J118" s="14"/>
      <c r="K118" s="14"/>
      <c r="L118" s="14"/>
      <c r="M118" s="14"/>
      <c r="N118" s="14"/>
      <c r="P118"/>
      <c r="Q118"/>
      <c r="R118"/>
    </row>
    <row r="119" spans="1:18" x14ac:dyDescent="0.3">
      <c r="A119" s="17">
        <v>750</v>
      </c>
      <c r="B119" s="17">
        <v>0</v>
      </c>
      <c r="C119" s="17">
        <v>0</v>
      </c>
      <c r="D119" s="17">
        <v>-7.0999999999999994E-2</v>
      </c>
      <c r="E119" s="17">
        <v>7.0999999999999994E-2</v>
      </c>
      <c r="F119" s="17"/>
      <c r="G119" s="14"/>
      <c r="H119" s="14"/>
      <c r="I119" s="14"/>
      <c r="J119" s="14"/>
      <c r="K119" s="14"/>
      <c r="L119" s="14"/>
      <c r="M119" s="14"/>
      <c r="N119" s="14"/>
      <c r="P119"/>
      <c r="Q119"/>
      <c r="R119"/>
    </row>
    <row r="120" spans="1:18" x14ac:dyDescent="0.3">
      <c r="A120" s="18"/>
      <c r="B120" s="18"/>
      <c r="C120" s="18"/>
      <c r="D120" s="18"/>
      <c r="E120" s="18"/>
      <c r="F120" s="18"/>
      <c r="G120" s="14"/>
      <c r="H120" s="14"/>
      <c r="I120" s="14"/>
      <c r="J120" s="14"/>
      <c r="K120" s="14"/>
      <c r="L120" s="14"/>
      <c r="M120" s="14"/>
      <c r="N120" s="14"/>
      <c r="P120"/>
      <c r="Q120"/>
      <c r="R120"/>
    </row>
    <row r="121" spans="1:18" x14ac:dyDescent="0.3">
      <c r="A121" s="17">
        <v>800</v>
      </c>
      <c r="B121" s="17">
        <v>1.1499999999999999</v>
      </c>
      <c r="C121" s="17"/>
      <c r="D121" s="17">
        <v>-0.05</v>
      </c>
      <c r="E121" s="17">
        <v>0.05</v>
      </c>
      <c r="F121" s="17"/>
      <c r="G121" s="14"/>
      <c r="H121" s="14"/>
      <c r="I121" s="14"/>
      <c r="J121" s="14"/>
      <c r="K121" s="14"/>
      <c r="L121" s="14"/>
      <c r="M121" s="14"/>
      <c r="N121" s="14"/>
      <c r="P121"/>
      <c r="Q121"/>
      <c r="R121"/>
    </row>
    <row r="122" spans="1:18" x14ac:dyDescent="0.3">
      <c r="A122" s="18"/>
      <c r="B122" s="18"/>
      <c r="C122" s="18"/>
      <c r="D122" s="18"/>
      <c r="E122" s="18"/>
      <c r="F122" s="18"/>
      <c r="G122" s="14"/>
      <c r="H122" s="14"/>
      <c r="I122" s="14"/>
      <c r="J122" s="14"/>
      <c r="K122" s="14"/>
      <c r="L122" s="14"/>
      <c r="M122" s="14"/>
      <c r="N122" s="14"/>
      <c r="P122"/>
      <c r="Q122"/>
      <c r="R122"/>
    </row>
    <row r="123" spans="1:18" x14ac:dyDescent="0.3">
      <c r="A123" s="17" t="s">
        <v>31</v>
      </c>
      <c r="B123" s="17">
        <v>4.1500000000000004</v>
      </c>
      <c r="C123" s="17"/>
      <c r="D123" s="17">
        <v>-1.2999999999999999E-2</v>
      </c>
      <c r="E123" s="17">
        <v>1.2999999999999999E-2</v>
      </c>
      <c r="F123" s="17"/>
      <c r="G123" s="14"/>
      <c r="H123" s="14"/>
      <c r="I123" s="14"/>
      <c r="J123" s="14"/>
      <c r="K123" s="14"/>
      <c r="L123" s="14"/>
      <c r="M123" s="14"/>
      <c r="N123" s="14"/>
      <c r="P123"/>
      <c r="Q123"/>
      <c r="R123"/>
    </row>
    <row r="124" spans="1:18" x14ac:dyDescent="0.3">
      <c r="A124" s="18"/>
      <c r="B124" s="18"/>
      <c r="C124" s="18"/>
      <c r="D124" s="18"/>
      <c r="E124" s="18"/>
      <c r="F124" s="18"/>
      <c r="G124" s="14"/>
      <c r="H124" s="14"/>
      <c r="I124" s="14"/>
      <c r="J124" s="14"/>
      <c r="K124" s="14"/>
      <c r="L124" s="14"/>
      <c r="M124" s="14"/>
      <c r="N124" s="14"/>
      <c r="P124"/>
      <c r="Q124"/>
      <c r="R124"/>
    </row>
    <row r="125" spans="1:18" x14ac:dyDescent="0.3">
      <c r="A125" s="17">
        <v>65</v>
      </c>
      <c r="B125" s="17">
        <v>9.25</v>
      </c>
      <c r="C125" s="17"/>
      <c r="D125" s="17">
        <v>7.9000000000000001E-2</v>
      </c>
      <c r="E125" s="17">
        <v>1.2E-2</v>
      </c>
      <c r="F125" s="17"/>
      <c r="G125" s="14"/>
      <c r="H125" s="14"/>
      <c r="I125" s="14"/>
      <c r="J125" s="14"/>
      <c r="K125" s="14"/>
      <c r="L125" s="14"/>
      <c r="M125" s="14"/>
      <c r="N125" s="14"/>
      <c r="P125"/>
      <c r="Q125"/>
      <c r="R125"/>
    </row>
    <row r="126" spans="1:18" ht="18.649999999999999" customHeight="1" x14ac:dyDescent="0.3">
      <c r="A126" s="18"/>
      <c r="B126" s="18"/>
      <c r="C126" s="18"/>
      <c r="D126" s="18"/>
      <c r="E126" s="18"/>
      <c r="F126" s="18"/>
      <c r="G126" s="14"/>
      <c r="H126" s="14"/>
      <c r="I126" s="14"/>
      <c r="J126" s="14"/>
      <c r="K126" s="14"/>
      <c r="L126" s="14"/>
      <c r="M126" s="14"/>
      <c r="N126" s="33" t="s">
        <v>32</v>
      </c>
      <c r="P126"/>
      <c r="Q126"/>
      <c r="R126"/>
    </row>
    <row r="127" spans="1:18" ht="18.649999999999999" customHeight="1" x14ac:dyDescent="0.3">
      <c r="A127" s="17">
        <v>287</v>
      </c>
      <c r="B127" s="17">
        <v>7.9</v>
      </c>
      <c r="C127" s="17"/>
      <c r="D127" s="17">
        <v>3.2000000000000001E-2</v>
      </c>
      <c r="E127" s="17">
        <v>3.0000000000000001E-3</v>
      </c>
      <c r="F127" s="17"/>
      <c r="G127" s="14"/>
      <c r="H127" s="14"/>
      <c r="I127" s="14"/>
      <c r="J127" s="14"/>
      <c r="K127" s="14"/>
      <c r="L127" s="14"/>
      <c r="M127" s="14"/>
      <c r="N127" s="33"/>
      <c r="P127"/>
      <c r="Q127"/>
      <c r="R127"/>
    </row>
    <row r="128" spans="1:18" x14ac:dyDescent="0.3">
      <c r="A128" s="18"/>
      <c r="B128" s="18"/>
      <c r="C128" s="18"/>
      <c r="D128" s="18"/>
      <c r="E128" s="18"/>
      <c r="F128" s="18"/>
      <c r="G128" s="14"/>
      <c r="H128" s="14"/>
      <c r="I128" s="14"/>
      <c r="J128" s="14"/>
      <c r="K128" s="14"/>
      <c r="L128" s="14"/>
      <c r="M128" s="14"/>
      <c r="N128" s="14">
        <f>0.1*(C127+C129+B127+B129)/2*(A129-A127)</f>
        <v>47.742500000000014</v>
      </c>
      <c r="P128"/>
      <c r="Q128"/>
      <c r="R128"/>
    </row>
    <row r="129" spans="1:18" x14ac:dyDescent="0.3">
      <c r="A129" s="17">
        <v>400</v>
      </c>
      <c r="B129" s="17">
        <v>0.55000000000000004</v>
      </c>
      <c r="C129" s="17"/>
      <c r="D129" s="17">
        <v>8.3000000000000004E-2</v>
      </c>
      <c r="E129" s="17">
        <v>-8.3000000000000004E-2</v>
      </c>
      <c r="F129" s="17"/>
      <c r="G129" s="14"/>
      <c r="H129" s="14"/>
      <c r="I129" s="14"/>
      <c r="J129" s="14"/>
      <c r="K129" s="14"/>
      <c r="L129" s="14"/>
      <c r="M129" s="14"/>
      <c r="N129" s="14"/>
      <c r="P129"/>
      <c r="Q129"/>
      <c r="R129"/>
    </row>
    <row r="130" spans="1:18" x14ac:dyDescent="0.3">
      <c r="A130" s="18"/>
      <c r="B130" s="18"/>
      <c r="C130" s="18"/>
      <c r="D130" s="18"/>
      <c r="E130" s="18"/>
      <c r="F130" s="18"/>
      <c r="G130" s="14"/>
      <c r="H130" s="14"/>
      <c r="I130" s="14"/>
      <c r="J130" s="14"/>
      <c r="K130" s="14"/>
      <c r="L130" s="14"/>
      <c r="M130" s="14"/>
      <c r="N130" s="14">
        <f>0.1*(C129+C131+B129+B131)/2*(A131-A129)</f>
        <v>1.3750000000000002</v>
      </c>
      <c r="P130"/>
      <c r="Q130"/>
      <c r="R130"/>
    </row>
    <row r="131" spans="1:18" x14ac:dyDescent="0.3">
      <c r="A131" s="17">
        <v>450</v>
      </c>
      <c r="B131" s="17">
        <v>0</v>
      </c>
      <c r="C131" s="17">
        <v>0</v>
      </c>
      <c r="D131" s="17">
        <v>0.1</v>
      </c>
      <c r="E131" s="17">
        <v>-0.1</v>
      </c>
      <c r="F131" s="17"/>
      <c r="G131" s="14"/>
      <c r="H131" s="14"/>
      <c r="I131" s="14"/>
      <c r="J131" s="14"/>
      <c r="K131" s="14"/>
      <c r="L131" s="14"/>
      <c r="M131" s="14"/>
      <c r="N131" s="14"/>
      <c r="P131"/>
      <c r="Q131"/>
      <c r="R131"/>
    </row>
    <row r="132" spans="1:18" x14ac:dyDescent="0.3">
      <c r="A132" s="18"/>
      <c r="B132" s="18"/>
      <c r="C132" s="18"/>
      <c r="D132" s="18"/>
      <c r="E132" s="18"/>
      <c r="F132" s="18"/>
      <c r="G132" s="14"/>
      <c r="H132" s="14"/>
      <c r="I132" s="14"/>
      <c r="J132" s="14"/>
      <c r="K132" s="14"/>
      <c r="L132" s="14"/>
      <c r="M132" s="14"/>
      <c r="N132" s="14">
        <f>-0.1*(C131+C133+B131+B133)/2*(A133-A131)</f>
        <v>-8.2500000000000018</v>
      </c>
      <c r="P132"/>
      <c r="Q132"/>
      <c r="R132"/>
    </row>
    <row r="133" spans="1:18" x14ac:dyDescent="0.3">
      <c r="A133" s="17">
        <v>600</v>
      </c>
      <c r="B133" s="17"/>
      <c r="C133" s="17">
        <v>1.1000000000000001</v>
      </c>
      <c r="D133" s="17">
        <v>6.9000000000000006E-2</v>
      </c>
      <c r="E133" s="17">
        <v>-6.9000000000000006E-2</v>
      </c>
      <c r="F133" s="17"/>
      <c r="G133" s="14"/>
      <c r="H133" s="14"/>
      <c r="I133" s="14"/>
      <c r="J133" s="14"/>
      <c r="K133" s="14"/>
      <c r="L133" s="14"/>
      <c r="M133" s="14"/>
      <c r="N133" s="14"/>
      <c r="P133"/>
      <c r="Q133"/>
      <c r="R133"/>
    </row>
    <row r="134" spans="1:18" x14ac:dyDescent="0.3">
      <c r="A134" s="18"/>
      <c r="B134" s="18"/>
      <c r="C134" s="18"/>
      <c r="D134" s="18"/>
      <c r="E134" s="18"/>
      <c r="F134" s="18"/>
      <c r="G134" s="14"/>
      <c r="H134" s="14"/>
      <c r="I134" s="14"/>
      <c r="J134" s="14"/>
      <c r="K134" s="14"/>
      <c r="L134" s="14"/>
      <c r="M134" s="14"/>
      <c r="N134" s="14">
        <f>-0.1*(C133+C135+B133+B135)/2*(A135-A133)</f>
        <v>-8.2500000000000018</v>
      </c>
      <c r="P134"/>
      <c r="Q134"/>
      <c r="R134"/>
    </row>
    <row r="135" spans="1:18" x14ac:dyDescent="0.3">
      <c r="A135" s="17">
        <v>750</v>
      </c>
      <c r="B135" s="17">
        <v>0</v>
      </c>
      <c r="C135" s="17">
        <v>0</v>
      </c>
      <c r="D135" s="17">
        <v>0.04</v>
      </c>
      <c r="E135" s="17">
        <v>8.0000000000000002E-3</v>
      </c>
      <c r="F135" s="17"/>
      <c r="G135" s="14"/>
      <c r="H135" s="14"/>
      <c r="I135" s="14"/>
      <c r="J135" s="14"/>
      <c r="K135" s="14"/>
      <c r="L135" s="14"/>
      <c r="M135" s="14"/>
      <c r="N135" s="14"/>
      <c r="P135"/>
      <c r="Q135"/>
      <c r="R135"/>
    </row>
    <row r="136" spans="1:18" x14ac:dyDescent="0.3">
      <c r="A136" s="18"/>
      <c r="B136" s="18"/>
      <c r="C136" s="18"/>
      <c r="D136" s="18"/>
      <c r="E136" s="18"/>
      <c r="F136" s="18"/>
      <c r="G136" s="14"/>
      <c r="H136" s="17"/>
      <c r="I136" s="17"/>
      <c r="J136" s="17"/>
      <c r="K136" s="17"/>
      <c r="L136" s="17"/>
      <c r="M136" s="17"/>
      <c r="N136" s="14">
        <f t="shared" ref="N136" si="10">0.1*(C135+C137+B135+B137)/2*(A137-A135)</f>
        <v>8.3300000000000013E-2</v>
      </c>
      <c r="P136"/>
      <c r="Q136"/>
      <c r="R136"/>
    </row>
    <row r="137" spans="1:18" x14ac:dyDescent="0.3">
      <c r="A137" s="17">
        <v>767</v>
      </c>
      <c r="B137" s="17">
        <v>9.8000000000000004E-2</v>
      </c>
      <c r="C137" s="17"/>
      <c r="D137" s="17">
        <v>-0.12</v>
      </c>
      <c r="E137" s="17">
        <v>-0.04</v>
      </c>
      <c r="F137" s="17"/>
      <c r="G137" s="14"/>
      <c r="H137" s="18"/>
      <c r="I137" s="18"/>
      <c r="J137" s="18"/>
      <c r="K137" s="18"/>
      <c r="L137" s="18"/>
      <c r="M137" s="18"/>
      <c r="N137" s="14"/>
      <c r="P137"/>
      <c r="Q137"/>
      <c r="R137"/>
    </row>
    <row r="138" spans="1:18" x14ac:dyDescent="0.3">
      <c r="A138" s="18"/>
      <c r="B138" s="18"/>
      <c r="C138" s="18"/>
      <c r="D138" s="18"/>
      <c r="E138" s="18"/>
      <c r="F138" s="18"/>
      <c r="G138" s="14"/>
      <c r="H138" s="17"/>
      <c r="I138" s="17"/>
      <c r="J138" s="17"/>
      <c r="K138" s="17"/>
      <c r="L138" s="17"/>
      <c r="M138" s="17"/>
      <c r="N138" s="17"/>
      <c r="P138"/>
      <c r="Q138"/>
      <c r="R138"/>
    </row>
    <row r="139" spans="1:18" x14ac:dyDescent="0.3">
      <c r="A139" s="17">
        <v>800</v>
      </c>
      <c r="B139" s="17">
        <v>1</v>
      </c>
      <c r="C139" s="17"/>
      <c r="D139" s="17">
        <v>-0.11</v>
      </c>
      <c r="E139" s="17">
        <v>-1.7000000000000001E-2</v>
      </c>
      <c r="F139" s="17"/>
      <c r="G139" s="14"/>
      <c r="H139" s="18"/>
      <c r="I139" s="18"/>
      <c r="J139" s="18"/>
      <c r="K139" s="18"/>
      <c r="L139" s="18"/>
      <c r="M139" s="18"/>
      <c r="N139" s="18"/>
      <c r="P139"/>
      <c r="Q139"/>
      <c r="R139"/>
    </row>
    <row r="140" spans="1:18" x14ac:dyDescent="0.3">
      <c r="A140" s="18"/>
      <c r="B140" s="18"/>
      <c r="C140" s="18"/>
      <c r="D140" s="18"/>
      <c r="E140" s="18"/>
      <c r="F140" s="18"/>
      <c r="G140" s="14"/>
      <c r="H140" s="14"/>
      <c r="I140" s="14"/>
      <c r="J140" s="14"/>
      <c r="K140" s="14"/>
      <c r="L140" s="14"/>
      <c r="M140" s="14"/>
      <c r="N140" s="14"/>
      <c r="P140"/>
      <c r="Q140"/>
      <c r="R140"/>
    </row>
    <row r="141" spans="1:18" x14ac:dyDescent="0.3">
      <c r="A141" s="17" t="s">
        <v>33</v>
      </c>
      <c r="B141" s="17">
        <v>2</v>
      </c>
      <c r="C141" s="17"/>
      <c r="D141" s="17">
        <v>-8.6999999999999994E-2</v>
      </c>
      <c r="E141" s="17">
        <v>8.6999999999999994E-2</v>
      </c>
      <c r="F141" s="17"/>
      <c r="G141" s="14"/>
      <c r="H141" s="14"/>
      <c r="I141" s="14"/>
      <c r="J141" s="14"/>
      <c r="K141" s="14"/>
      <c r="L141" s="14"/>
      <c r="M141" s="14"/>
      <c r="N141" s="14"/>
      <c r="P141"/>
      <c r="Q141"/>
      <c r="R141"/>
    </row>
    <row r="142" spans="1:18" x14ac:dyDescent="0.3">
      <c r="A142" s="18"/>
      <c r="B142" s="18"/>
      <c r="C142" s="18"/>
      <c r="D142" s="18"/>
      <c r="E142" s="18"/>
      <c r="F142" s="18"/>
      <c r="G142" s="14"/>
      <c r="H142" s="14"/>
      <c r="I142" s="14"/>
      <c r="J142" s="14"/>
      <c r="K142" s="14"/>
      <c r="L142" s="14"/>
      <c r="M142" s="14"/>
      <c r="N142" s="14"/>
      <c r="P142"/>
      <c r="Q142"/>
      <c r="R142"/>
    </row>
    <row r="143" spans="1:18" x14ac:dyDescent="0.3">
      <c r="A143" s="17">
        <v>200</v>
      </c>
      <c r="B143" s="17">
        <v>5.5</v>
      </c>
      <c r="C143" s="17"/>
      <c r="D143" s="17">
        <v>-5.5E-2</v>
      </c>
      <c r="E143" s="17">
        <v>5.5E-2</v>
      </c>
      <c r="F143" s="17"/>
      <c r="G143" s="14"/>
      <c r="H143" s="14"/>
      <c r="I143" s="14"/>
      <c r="J143" s="14"/>
      <c r="K143" s="14"/>
      <c r="L143" s="14"/>
      <c r="M143" s="14"/>
      <c r="N143" s="14"/>
      <c r="P143"/>
      <c r="Q143"/>
      <c r="R143"/>
    </row>
    <row r="144" spans="1:18" x14ac:dyDescent="0.3">
      <c r="A144" s="18"/>
      <c r="B144" s="18"/>
      <c r="C144" s="18"/>
      <c r="D144" s="18"/>
      <c r="E144" s="18"/>
      <c r="F144" s="18"/>
      <c r="G144" s="14"/>
      <c r="H144" s="14"/>
      <c r="I144" s="14"/>
      <c r="J144" s="14"/>
      <c r="K144" s="14"/>
      <c r="L144" s="14"/>
      <c r="M144" s="14"/>
      <c r="N144" s="14"/>
      <c r="P144"/>
      <c r="Q144"/>
      <c r="R144"/>
    </row>
    <row r="145" spans="1:18" x14ac:dyDescent="0.3">
      <c r="A145" s="17">
        <v>290</v>
      </c>
      <c r="B145" s="17">
        <v>0</v>
      </c>
      <c r="C145" s="17">
        <v>0</v>
      </c>
      <c r="D145" s="17">
        <v>3.9E-2</v>
      </c>
      <c r="E145" s="17">
        <v>7.0000000000000001E-3</v>
      </c>
      <c r="F145" s="17"/>
      <c r="G145" s="14"/>
      <c r="H145" s="14"/>
      <c r="I145" s="14"/>
      <c r="J145" s="14"/>
      <c r="K145" s="14"/>
      <c r="L145" s="14"/>
      <c r="M145" s="14"/>
      <c r="N145" s="14"/>
      <c r="P145"/>
      <c r="Q145"/>
      <c r="R145"/>
    </row>
    <row r="146" spans="1:18" x14ac:dyDescent="0.3">
      <c r="A146" s="18"/>
      <c r="B146" s="18"/>
      <c r="C146" s="18"/>
      <c r="D146" s="18"/>
      <c r="E146" s="18"/>
      <c r="F146" s="18"/>
      <c r="G146" s="14"/>
      <c r="H146" s="14"/>
      <c r="I146" s="14"/>
      <c r="J146" s="14"/>
      <c r="K146" s="14"/>
      <c r="L146" s="14"/>
      <c r="M146" s="14"/>
      <c r="N146" s="14"/>
      <c r="P146"/>
      <c r="Q146"/>
      <c r="R146"/>
    </row>
    <row r="147" spans="1:18" x14ac:dyDescent="0.3">
      <c r="A147" s="17">
        <v>400</v>
      </c>
      <c r="B147" s="17"/>
      <c r="C147" s="17">
        <v>4.0999999999999996</v>
      </c>
      <c r="D147" s="17">
        <v>4.0000000000000001E-3</v>
      </c>
      <c r="E147" s="17">
        <v>0.01</v>
      </c>
      <c r="F147" s="17"/>
      <c r="G147" s="14"/>
      <c r="H147" s="14"/>
      <c r="I147" s="14"/>
      <c r="J147" s="14"/>
      <c r="K147" s="14"/>
      <c r="L147" s="14"/>
      <c r="M147" s="14"/>
      <c r="N147" s="14"/>
      <c r="P147"/>
      <c r="Q147"/>
      <c r="R147"/>
    </row>
    <row r="148" spans="1:18" x14ac:dyDescent="0.3">
      <c r="A148" s="18"/>
      <c r="B148" s="18"/>
      <c r="C148" s="18"/>
      <c r="D148" s="18"/>
      <c r="E148" s="18"/>
      <c r="F148" s="18"/>
      <c r="G148" s="14"/>
      <c r="H148" s="14"/>
      <c r="I148" s="14"/>
      <c r="J148" s="14"/>
      <c r="K148" s="14"/>
      <c r="L148" s="14"/>
      <c r="M148" s="14"/>
      <c r="N148" s="14"/>
      <c r="P148"/>
      <c r="Q148"/>
      <c r="R148"/>
    </row>
    <row r="149" spans="1:18" x14ac:dyDescent="0.3">
      <c r="A149" s="17">
        <v>600</v>
      </c>
      <c r="B149" s="17"/>
      <c r="C149" s="17">
        <v>8.3000000000000007</v>
      </c>
      <c r="D149" s="17">
        <v>-4.2000000000000003E-2</v>
      </c>
      <c r="E149" s="17">
        <v>4.2000000000000003E-2</v>
      </c>
      <c r="F149" s="17"/>
      <c r="G149" s="14"/>
      <c r="H149" s="14"/>
      <c r="I149" s="14"/>
      <c r="J149" s="14"/>
      <c r="K149" s="14"/>
      <c r="L149" s="14"/>
      <c r="M149" s="14"/>
      <c r="N149" s="14"/>
      <c r="P149"/>
      <c r="Q149"/>
      <c r="R149"/>
    </row>
    <row r="150" spans="1:18" x14ac:dyDescent="0.3">
      <c r="A150" s="18"/>
      <c r="B150" s="18"/>
      <c r="C150" s="18"/>
      <c r="D150" s="18"/>
      <c r="E150" s="18"/>
      <c r="F150" s="18"/>
      <c r="G150" s="14"/>
      <c r="H150" s="14"/>
      <c r="I150" s="14"/>
      <c r="J150" s="14"/>
      <c r="K150" s="14"/>
      <c r="L150" s="14"/>
      <c r="M150" s="14"/>
      <c r="N150" s="14"/>
      <c r="P150"/>
      <c r="Q150"/>
      <c r="R150"/>
    </row>
    <row r="151" spans="1:18" x14ac:dyDescent="0.3">
      <c r="A151" s="17">
        <v>700</v>
      </c>
      <c r="B151" s="17"/>
      <c r="C151" s="17">
        <v>10</v>
      </c>
      <c r="D151" s="17">
        <v>-5.0999999999999997E-2</v>
      </c>
      <c r="E151" s="17">
        <v>5.0999999999999997E-2</v>
      </c>
      <c r="F151" s="17"/>
      <c r="G151" s="14"/>
      <c r="H151" s="14"/>
      <c r="I151" s="14"/>
      <c r="J151" s="14"/>
      <c r="K151" s="14"/>
      <c r="L151" s="14"/>
      <c r="M151" s="14"/>
      <c r="N151" s="14"/>
      <c r="P151"/>
      <c r="Q151"/>
      <c r="R151"/>
    </row>
    <row r="152" spans="1:18" x14ac:dyDescent="0.3">
      <c r="A152" s="18"/>
      <c r="B152" s="18"/>
      <c r="C152" s="18"/>
      <c r="D152" s="18"/>
      <c r="E152" s="18"/>
      <c r="F152" s="18"/>
      <c r="G152" s="14"/>
      <c r="H152" s="19"/>
      <c r="I152" s="19"/>
      <c r="J152" s="19"/>
      <c r="K152" s="19"/>
      <c r="L152" s="19"/>
      <c r="M152" s="19"/>
      <c r="N152" s="19"/>
      <c r="P152"/>
      <c r="Q152"/>
      <c r="R152"/>
    </row>
    <row r="153" spans="1:18" x14ac:dyDescent="0.3">
      <c r="A153" s="17">
        <v>800</v>
      </c>
      <c r="B153" s="17"/>
      <c r="C153" s="17">
        <v>5.9</v>
      </c>
      <c r="D153" s="17">
        <v>-3.1E-2</v>
      </c>
      <c r="E153" s="17">
        <v>3.1E-2</v>
      </c>
      <c r="F153" s="17"/>
      <c r="G153" s="14"/>
      <c r="H153" s="20"/>
      <c r="I153" s="20"/>
      <c r="J153" s="20"/>
      <c r="K153" s="20"/>
      <c r="L153" s="20"/>
      <c r="M153" s="20"/>
      <c r="N153" s="20"/>
      <c r="P153"/>
      <c r="Q153"/>
      <c r="R153"/>
    </row>
    <row r="154" spans="1:18" x14ac:dyDescent="0.3">
      <c r="A154" s="18"/>
      <c r="B154" s="18"/>
      <c r="C154" s="18"/>
      <c r="D154" s="18"/>
      <c r="E154" s="18"/>
      <c r="F154" s="18"/>
      <c r="G154" s="14"/>
      <c r="H154" s="14"/>
      <c r="I154" s="14"/>
      <c r="J154" s="14"/>
      <c r="K154" s="14"/>
      <c r="L154" s="14"/>
      <c r="M154" s="14"/>
      <c r="N154" s="14"/>
      <c r="P154"/>
      <c r="Q154"/>
      <c r="R154"/>
    </row>
    <row r="155" spans="1:18" x14ac:dyDescent="0.3">
      <c r="A155" s="17">
        <v>930</v>
      </c>
      <c r="B155" s="17">
        <v>0</v>
      </c>
      <c r="C155" s="17">
        <v>0</v>
      </c>
      <c r="D155" s="17">
        <v>-0.1</v>
      </c>
      <c r="E155" s="17">
        <v>0.1</v>
      </c>
      <c r="F155" s="17"/>
      <c r="G155" s="14"/>
      <c r="H155" s="14"/>
      <c r="I155" s="14"/>
      <c r="J155" s="14"/>
      <c r="K155" s="14"/>
      <c r="L155" s="14"/>
      <c r="M155" s="14"/>
      <c r="N155" s="14"/>
      <c r="P155"/>
      <c r="Q155"/>
      <c r="R155"/>
    </row>
    <row r="156" spans="1:18" x14ac:dyDescent="0.3">
      <c r="A156" s="18"/>
      <c r="B156" s="18"/>
      <c r="C156" s="18"/>
      <c r="D156" s="18"/>
      <c r="E156" s="18"/>
      <c r="F156" s="18"/>
      <c r="G156" s="14"/>
      <c r="H156" s="14"/>
      <c r="I156" s="14"/>
      <c r="J156" s="14"/>
      <c r="K156" s="14"/>
      <c r="L156" s="14"/>
      <c r="M156" s="14"/>
      <c r="N156" s="14"/>
      <c r="P156"/>
      <c r="Q156"/>
      <c r="R156"/>
    </row>
    <row r="157" spans="1:18" x14ac:dyDescent="0.3">
      <c r="A157" s="17" t="s">
        <v>34</v>
      </c>
      <c r="B157" s="17">
        <v>4</v>
      </c>
      <c r="C157" s="17"/>
      <c r="D157" s="17">
        <v>-1.7999999999999999E-2</v>
      </c>
      <c r="E157" s="17">
        <v>-0.03</v>
      </c>
      <c r="F157" s="17"/>
      <c r="G157" s="14"/>
      <c r="H157" s="14"/>
      <c r="I157" s="14"/>
      <c r="J157" s="14"/>
      <c r="K157" s="14"/>
      <c r="L157" s="14"/>
      <c r="M157" s="14"/>
      <c r="N157" s="14"/>
      <c r="P157"/>
      <c r="Q157"/>
      <c r="R157"/>
    </row>
    <row r="158" spans="1:18" x14ac:dyDescent="0.3">
      <c r="A158" s="18"/>
      <c r="B158" s="18"/>
      <c r="C158" s="18"/>
      <c r="D158" s="18"/>
      <c r="E158" s="18"/>
      <c r="F158" s="18"/>
      <c r="G158" s="14"/>
      <c r="H158" s="14"/>
      <c r="I158" s="14"/>
      <c r="J158" s="14"/>
      <c r="K158" s="14"/>
      <c r="L158" s="14"/>
      <c r="M158" s="14"/>
      <c r="N158" s="14"/>
      <c r="P158"/>
      <c r="Q158"/>
      <c r="R158"/>
    </row>
    <row r="159" spans="1:18" x14ac:dyDescent="0.3">
      <c r="A159" s="17">
        <v>70</v>
      </c>
      <c r="B159" s="17">
        <v>0</v>
      </c>
      <c r="C159" s="17">
        <v>0</v>
      </c>
      <c r="D159" s="17">
        <v>0.04</v>
      </c>
      <c r="E159" s="17">
        <v>7.0000000000000001E-3</v>
      </c>
      <c r="F159" s="17"/>
      <c r="G159" s="14"/>
      <c r="H159" s="14"/>
      <c r="I159" s="14"/>
      <c r="J159" s="14"/>
      <c r="K159" s="14"/>
      <c r="L159" s="14"/>
      <c r="M159" s="14"/>
      <c r="N159" s="14"/>
      <c r="P159"/>
      <c r="Q159"/>
      <c r="R159"/>
    </row>
    <row r="160" spans="1:18" x14ac:dyDescent="0.3">
      <c r="A160" s="18"/>
      <c r="B160" s="18"/>
      <c r="C160" s="18"/>
      <c r="D160" s="18"/>
      <c r="E160" s="18"/>
      <c r="F160" s="18"/>
      <c r="G160" s="14"/>
      <c r="H160" s="14"/>
      <c r="I160" s="14"/>
      <c r="J160" s="14"/>
      <c r="K160" s="14"/>
      <c r="L160" s="14"/>
      <c r="M160" s="14"/>
      <c r="N160" s="14"/>
      <c r="P160"/>
      <c r="Q160"/>
      <c r="R160"/>
    </row>
    <row r="161" spans="1:18" x14ac:dyDescent="0.3">
      <c r="A161" s="17">
        <v>200</v>
      </c>
      <c r="B161" s="17"/>
      <c r="C161" s="17">
        <v>5.9</v>
      </c>
      <c r="D161" s="17">
        <v>-1.7999999999999999E-2</v>
      </c>
      <c r="E161" s="17">
        <v>1.7999999999999999E-2</v>
      </c>
      <c r="F161" s="17"/>
      <c r="G161" s="14"/>
      <c r="H161" s="14"/>
      <c r="I161" s="14"/>
      <c r="J161" s="14"/>
      <c r="K161" s="14"/>
      <c r="L161" s="14"/>
      <c r="M161" s="14"/>
      <c r="N161" s="14"/>
      <c r="P161"/>
      <c r="Q161"/>
      <c r="R161"/>
    </row>
    <row r="162" spans="1:18" x14ac:dyDescent="0.3">
      <c r="A162" s="18"/>
      <c r="B162" s="18"/>
      <c r="C162" s="18"/>
      <c r="D162" s="18"/>
      <c r="E162" s="18"/>
      <c r="F162" s="18"/>
      <c r="G162" s="14"/>
      <c r="H162" s="14"/>
      <c r="I162" s="14"/>
      <c r="J162" s="14"/>
      <c r="K162" s="14"/>
      <c r="L162" s="14"/>
      <c r="M162" s="14"/>
      <c r="N162" s="14"/>
      <c r="P162"/>
      <c r="Q162"/>
      <c r="R162"/>
    </row>
    <row r="163" spans="1:18" x14ac:dyDescent="0.3">
      <c r="A163" s="17">
        <v>400</v>
      </c>
      <c r="B163" s="17"/>
      <c r="C163" s="17">
        <v>8.1</v>
      </c>
      <c r="D163" s="17">
        <v>-2.9000000000000001E-2</v>
      </c>
      <c r="E163" s="17">
        <v>2.9000000000000001E-2</v>
      </c>
      <c r="F163" s="17"/>
      <c r="G163" s="14"/>
      <c r="H163" s="14"/>
      <c r="I163" s="14"/>
      <c r="J163" s="14"/>
      <c r="K163" s="14"/>
      <c r="L163" s="14"/>
      <c r="M163" s="14"/>
      <c r="N163" s="14"/>
      <c r="P163"/>
      <c r="Q163"/>
      <c r="R163"/>
    </row>
    <row r="164" spans="1:18" x14ac:dyDescent="0.3">
      <c r="A164" s="18"/>
      <c r="B164" s="18"/>
      <c r="C164" s="18"/>
      <c r="D164" s="18"/>
      <c r="E164" s="18"/>
      <c r="F164" s="18"/>
      <c r="G164" s="14"/>
      <c r="H164" s="14"/>
      <c r="I164" s="14"/>
      <c r="J164" s="14"/>
      <c r="K164" s="14"/>
      <c r="L164" s="14"/>
      <c r="M164" s="14"/>
      <c r="N164" s="14"/>
      <c r="P164"/>
      <c r="Q164"/>
      <c r="R164"/>
    </row>
    <row r="165" spans="1:18" x14ac:dyDescent="0.3">
      <c r="A165" s="17">
        <v>600</v>
      </c>
      <c r="B165" s="17"/>
      <c r="C165" s="17">
        <v>9</v>
      </c>
      <c r="D165" s="17">
        <v>0</v>
      </c>
      <c r="E165" s="17">
        <v>0</v>
      </c>
      <c r="F165" s="17"/>
      <c r="G165" s="14"/>
      <c r="H165" s="14"/>
      <c r="I165" s="14"/>
      <c r="J165" s="14"/>
      <c r="K165" s="14"/>
      <c r="L165" s="14"/>
      <c r="M165" s="14"/>
      <c r="N165" s="14"/>
      <c r="P165"/>
      <c r="Q165"/>
      <c r="R165"/>
    </row>
    <row r="166" spans="1:18" x14ac:dyDescent="0.3">
      <c r="A166" s="18"/>
      <c r="B166" s="18"/>
      <c r="C166" s="18"/>
      <c r="D166" s="18"/>
      <c r="E166" s="18"/>
      <c r="F166" s="18"/>
      <c r="G166" s="14"/>
      <c r="H166" s="14"/>
      <c r="I166" s="14"/>
      <c r="J166" s="14"/>
      <c r="K166" s="14"/>
      <c r="L166" s="14"/>
      <c r="M166" s="14"/>
      <c r="N166" s="14"/>
      <c r="P166"/>
      <c r="Q166"/>
      <c r="R166"/>
    </row>
    <row r="167" spans="1:18" x14ac:dyDescent="0.3">
      <c r="A167" s="17">
        <v>800</v>
      </c>
      <c r="B167" s="17"/>
      <c r="C167" s="17">
        <v>8</v>
      </c>
      <c r="D167" s="17">
        <v>3.2000000000000001E-2</v>
      </c>
      <c r="E167" s="17">
        <v>-3.2000000000000001E-2</v>
      </c>
      <c r="F167" s="17"/>
      <c r="G167" s="14"/>
      <c r="H167" s="14"/>
      <c r="I167" s="14"/>
      <c r="J167" s="14"/>
      <c r="K167" s="14"/>
      <c r="L167" s="14"/>
      <c r="M167" s="14"/>
      <c r="N167" s="14"/>
      <c r="P167"/>
      <c r="Q167"/>
      <c r="R167"/>
    </row>
    <row r="168" spans="1:18" x14ac:dyDescent="0.3">
      <c r="A168" s="18"/>
      <c r="B168" s="18"/>
      <c r="C168" s="18"/>
      <c r="D168" s="18"/>
      <c r="E168" s="18"/>
      <c r="F168" s="18"/>
      <c r="G168" s="14"/>
      <c r="H168" s="14"/>
      <c r="I168" s="14"/>
      <c r="J168" s="14"/>
      <c r="K168" s="14"/>
      <c r="L168" s="14"/>
      <c r="M168" s="14"/>
      <c r="N168" s="14"/>
      <c r="P168"/>
      <c r="Q168"/>
      <c r="R168"/>
    </row>
    <row r="169" spans="1:18" x14ac:dyDescent="0.3">
      <c r="A169" s="17" t="s">
        <v>35</v>
      </c>
      <c r="B169" s="17"/>
      <c r="C169" s="17">
        <v>9</v>
      </c>
      <c r="D169" s="17">
        <v>7.0999999999999994E-2</v>
      </c>
      <c r="E169" s="17">
        <v>-4.2000000000000003E-2</v>
      </c>
      <c r="F169" s="17"/>
      <c r="G169" s="14"/>
      <c r="H169" s="14"/>
      <c r="I169" s="14"/>
      <c r="J169" s="14"/>
      <c r="K169" s="14"/>
      <c r="L169" s="14"/>
      <c r="M169" s="14"/>
      <c r="N169" s="14"/>
      <c r="P169"/>
      <c r="Q169"/>
      <c r="R169"/>
    </row>
    <row r="170" spans="1:18" x14ac:dyDescent="0.3">
      <c r="A170" s="18"/>
      <c r="B170" s="18"/>
      <c r="C170" s="18"/>
      <c r="D170" s="18"/>
      <c r="E170" s="18"/>
      <c r="F170" s="18"/>
      <c r="G170" s="14"/>
      <c r="H170" s="14"/>
      <c r="I170" s="14"/>
      <c r="J170" s="14"/>
      <c r="K170" s="14"/>
      <c r="L170" s="14"/>
      <c r="M170" s="14"/>
      <c r="N170" s="14"/>
      <c r="P170"/>
      <c r="Q170"/>
      <c r="R170"/>
    </row>
    <row r="171" spans="1:18" x14ac:dyDescent="0.3">
      <c r="A171" s="17">
        <v>200</v>
      </c>
      <c r="B171" s="17"/>
      <c r="C171" s="17">
        <v>6.3</v>
      </c>
      <c r="D171" s="17">
        <v>5.7000000000000002E-2</v>
      </c>
      <c r="E171" s="17">
        <v>-5.7000000000000002E-2</v>
      </c>
      <c r="F171" s="17"/>
      <c r="G171" s="14"/>
      <c r="H171" s="14"/>
      <c r="I171" s="14"/>
      <c r="J171" s="14"/>
      <c r="K171" s="14"/>
      <c r="L171" s="14"/>
      <c r="M171" s="14"/>
      <c r="N171" s="14"/>
      <c r="P171"/>
      <c r="Q171"/>
      <c r="R171"/>
    </row>
    <row r="172" spans="1:18" x14ac:dyDescent="0.3">
      <c r="A172" s="18"/>
      <c r="B172" s="18"/>
      <c r="C172" s="18"/>
      <c r="D172" s="18"/>
      <c r="E172" s="18"/>
      <c r="F172" s="18"/>
      <c r="G172" s="14"/>
      <c r="H172" s="14"/>
      <c r="I172" s="14"/>
      <c r="J172" s="14"/>
      <c r="K172" s="14"/>
      <c r="L172" s="14"/>
      <c r="M172" s="14"/>
      <c r="N172" s="14"/>
      <c r="P172"/>
      <c r="Q172"/>
      <c r="R172"/>
    </row>
    <row r="173" spans="1:18" x14ac:dyDescent="0.3">
      <c r="A173" s="17">
        <v>400</v>
      </c>
      <c r="B173" s="17"/>
      <c r="C173" s="17">
        <v>1.4</v>
      </c>
      <c r="D173" s="17">
        <v>0.03</v>
      </c>
      <c r="E173" s="17">
        <v>-4.2000000000000003E-2</v>
      </c>
      <c r="F173" s="17"/>
      <c r="G173" s="14"/>
      <c r="H173" s="14"/>
      <c r="I173" s="14"/>
      <c r="J173" s="14"/>
      <c r="K173" s="14"/>
      <c r="L173" s="14"/>
      <c r="M173" s="14"/>
      <c r="N173" s="14"/>
      <c r="P173"/>
      <c r="Q173"/>
      <c r="R173"/>
    </row>
    <row r="174" spans="1:18" x14ac:dyDescent="0.3">
      <c r="A174" s="18"/>
      <c r="B174" s="18"/>
      <c r="C174" s="18"/>
      <c r="D174" s="18"/>
      <c r="E174" s="18"/>
      <c r="F174" s="18"/>
      <c r="G174" s="14"/>
      <c r="H174" s="14"/>
      <c r="I174" s="14"/>
      <c r="J174" s="14"/>
      <c r="K174" s="14"/>
      <c r="L174" s="14"/>
      <c r="M174" s="14"/>
      <c r="N174" s="14"/>
      <c r="P174"/>
      <c r="Q174"/>
      <c r="R174"/>
    </row>
    <row r="175" spans="1:18" x14ac:dyDescent="0.3">
      <c r="A175" s="17">
        <v>410</v>
      </c>
      <c r="B175" s="17">
        <v>0</v>
      </c>
      <c r="C175" s="17">
        <v>0</v>
      </c>
      <c r="D175" s="17">
        <v>-1.2E-2</v>
      </c>
      <c r="E175" s="17">
        <v>-4.9000000000000002E-2</v>
      </c>
      <c r="F175" s="17"/>
      <c r="G175" s="14"/>
      <c r="H175" s="14"/>
      <c r="I175" s="14"/>
      <c r="J175" s="14"/>
      <c r="K175" s="14"/>
      <c r="L175" s="14"/>
      <c r="M175" s="14"/>
      <c r="N175" s="14"/>
      <c r="P175"/>
      <c r="Q175"/>
      <c r="R175"/>
    </row>
    <row r="176" spans="1:18" x14ac:dyDescent="0.3">
      <c r="A176" s="18"/>
      <c r="B176" s="18"/>
      <c r="C176" s="18"/>
      <c r="D176" s="18"/>
      <c r="E176" s="18"/>
      <c r="F176" s="18"/>
      <c r="G176" s="14"/>
      <c r="H176" s="14"/>
      <c r="I176" s="14"/>
      <c r="J176" s="14"/>
      <c r="K176" s="14"/>
      <c r="L176" s="14"/>
      <c r="M176" s="14"/>
      <c r="N176" s="14"/>
      <c r="P176"/>
      <c r="Q176"/>
      <c r="R176"/>
    </row>
    <row r="177" spans="1:18" x14ac:dyDescent="0.3">
      <c r="A177" s="17">
        <v>500</v>
      </c>
      <c r="B177" s="17">
        <v>1</v>
      </c>
      <c r="C177" s="17"/>
      <c r="D177" s="17">
        <v>-4.2999999999999997E-2</v>
      </c>
      <c r="E177" s="17">
        <v>-3.9E-2</v>
      </c>
      <c r="F177" s="17"/>
      <c r="G177" s="14"/>
      <c r="H177" s="14"/>
      <c r="I177" s="14"/>
      <c r="J177" s="14"/>
      <c r="K177" s="14"/>
      <c r="L177" s="14"/>
      <c r="M177" s="14"/>
      <c r="N177" s="14"/>
      <c r="P177"/>
      <c r="Q177"/>
      <c r="R177"/>
    </row>
    <row r="178" spans="1:18" x14ac:dyDescent="0.3">
      <c r="A178" s="18"/>
      <c r="B178" s="18"/>
      <c r="C178" s="18"/>
      <c r="D178" s="18"/>
      <c r="E178" s="18"/>
      <c r="F178" s="18"/>
      <c r="G178" s="14"/>
      <c r="H178" s="14"/>
      <c r="I178" s="14"/>
      <c r="J178" s="14"/>
      <c r="K178" s="14"/>
      <c r="L178" s="14"/>
      <c r="M178" s="14"/>
      <c r="N178" s="14"/>
      <c r="P178"/>
      <c r="Q178"/>
      <c r="R178"/>
    </row>
    <row r="179" spans="1:18" x14ac:dyDescent="0.3">
      <c r="A179" s="17">
        <v>550</v>
      </c>
      <c r="B179" s="17">
        <v>0</v>
      </c>
      <c r="C179" s="17">
        <v>0</v>
      </c>
      <c r="D179" s="17">
        <v>-7.6999999999999999E-2</v>
      </c>
      <c r="E179" s="17">
        <v>-3.6999999999999998E-2</v>
      </c>
      <c r="F179" s="17"/>
      <c r="G179" s="14"/>
      <c r="H179" s="14"/>
      <c r="I179" s="14"/>
      <c r="J179" s="14"/>
      <c r="K179" s="14"/>
      <c r="L179" s="14"/>
      <c r="M179" s="14"/>
      <c r="N179" s="14"/>
      <c r="P179"/>
      <c r="Q179"/>
      <c r="R179"/>
    </row>
    <row r="180" spans="1:18" x14ac:dyDescent="0.3">
      <c r="A180" s="18"/>
      <c r="B180" s="18"/>
      <c r="C180" s="18"/>
      <c r="D180" s="18"/>
      <c r="E180" s="18"/>
      <c r="F180" s="18"/>
      <c r="G180" s="14"/>
      <c r="H180" s="14"/>
      <c r="I180" s="14"/>
      <c r="J180" s="14"/>
      <c r="K180" s="14"/>
      <c r="L180" s="14"/>
      <c r="M180" s="14"/>
      <c r="N180" s="14"/>
      <c r="P180"/>
      <c r="Q180"/>
      <c r="R180"/>
    </row>
    <row r="181" spans="1:18" x14ac:dyDescent="0.3">
      <c r="A181" s="17">
        <v>600</v>
      </c>
      <c r="B181" s="17"/>
      <c r="C181" s="17">
        <v>1.5</v>
      </c>
      <c r="D181" s="17">
        <v>-4.3999999999999997E-2</v>
      </c>
      <c r="E181" s="17">
        <v>-8.0000000000000002E-3</v>
      </c>
      <c r="F181" s="17"/>
      <c r="G181" s="14"/>
      <c r="H181" s="14"/>
      <c r="I181" s="14"/>
      <c r="J181" s="14"/>
      <c r="K181" s="14"/>
      <c r="L181" s="14"/>
      <c r="M181" s="14"/>
      <c r="N181" s="14"/>
      <c r="P181"/>
      <c r="Q181"/>
      <c r="R181"/>
    </row>
    <row r="182" spans="1:18" x14ac:dyDescent="0.3">
      <c r="A182" s="18"/>
      <c r="B182" s="18"/>
      <c r="C182" s="18"/>
      <c r="D182" s="18"/>
      <c r="E182" s="18"/>
      <c r="F182" s="18"/>
      <c r="G182" s="14"/>
      <c r="H182" s="14"/>
      <c r="I182" s="14"/>
      <c r="J182" s="14"/>
      <c r="K182" s="14"/>
      <c r="L182" s="14"/>
      <c r="M182" s="14"/>
      <c r="N182" s="14"/>
      <c r="P182"/>
      <c r="Q182"/>
      <c r="R182"/>
    </row>
    <row r="183" spans="1:18" x14ac:dyDescent="0.3">
      <c r="A183" s="17">
        <v>800</v>
      </c>
      <c r="B183" s="17"/>
      <c r="C183" s="17">
        <v>1.8</v>
      </c>
      <c r="D183" s="17">
        <v>-6.7000000000000004E-2</v>
      </c>
      <c r="E183" s="17">
        <v>-1.0999999999999999E-2</v>
      </c>
      <c r="F183" s="17"/>
      <c r="G183" s="14"/>
      <c r="H183" s="14"/>
      <c r="I183" s="14"/>
      <c r="J183" s="14"/>
      <c r="K183" s="14"/>
      <c r="L183" s="14"/>
      <c r="M183" s="14"/>
      <c r="N183" s="14"/>
      <c r="P183"/>
      <c r="Q183"/>
      <c r="R183"/>
    </row>
    <row r="184" spans="1:18" x14ac:dyDescent="0.3">
      <c r="A184" s="18"/>
      <c r="B184" s="18"/>
      <c r="C184" s="18"/>
      <c r="D184" s="18"/>
      <c r="E184" s="18"/>
      <c r="F184" s="18"/>
      <c r="G184" s="14"/>
      <c r="H184" s="14"/>
      <c r="I184" s="14"/>
      <c r="J184" s="14"/>
      <c r="K184" s="14"/>
      <c r="L184" s="14"/>
      <c r="M184" s="14"/>
      <c r="N184" s="14"/>
      <c r="P184"/>
      <c r="Q184"/>
      <c r="R184"/>
    </row>
    <row r="185" spans="1:18" x14ac:dyDescent="0.3">
      <c r="A185" s="17" t="s">
        <v>36</v>
      </c>
      <c r="B185" s="17"/>
      <c r="C185" s="17">
        <v>2.8</v>
      </c>
      <c r="D185" s="17">
        <v>-2.1999999999999999E-2</v>
      </c>
      <c r="E185" s="17">
        <v>2.1999999999999999E-2</v>
      </c>
      <c r="F185" s="17"/>
      <c r="G185" s="14"/>
      <c r="H185" s="14"/>
      <c r="I185" s="14"/>
      <c r="J185" s="14"/>
      <c r="K185" s="14"/>
      <c r="L185" s="14"/>
      <c r="M185" s="14"/>
      <c r="N185" s="14"/>
      <c r="P185"/>
      <c r="Q185"/>
      <c r="R185"/>
    </row>
    <row r="186" spans="1:18" x14ac:dyDescent="0.3">
      <c r="A186" s="18"/>
      <c r="B186" s="18"/>
      <c r="C186" s="18"/>
      <c r="D186" s="18"/>
      <c r="E186" s="18"/>
      <c r="F186" s="18"/>
      <c r="G186" s="14"/>
      <c r="H186" s="14"/>
      <c r="I186" s="14"/>
      <c r="J186" s="14"/>
      <c r="K186" s="14"/>
      <c r="L186" s="14"/>
      <c r="M186" s="14"/>
      <c r="N186" s="14"/>
      <c r="P186"/>
      <c r="Q186"/>
      <c r="R186"/>
    </row>
    <row r="187" spans="1:18" x14ac:dyDescent="0.3">
      <c r="A187" s="17">
        <v>150</v>
      </c>
      <c r="B187" s="17">
        <v>0</v>
      </c>
      <c r="C187" s="17">
        <v>0</v>
      </c>
      <c r="D187" s="17">
        <v>0</v>
      </c>
      <c r="E187" s="17">
        <v>0</v>
      </c>
      <c r="F187" s="17"/>
      <c r="G187" s="14"/>
      <c r="H187" s="14"/>
      <c r="I187" s="14"/>
      <c r="J187" s="14"/>
      <c r="K187" s="14"/>
      <c r="L187" s="14"/>
      <c r="M187" s="14"/>
      <c r="N187" s="14"/>
      <c r="P187"/>
      <c r="Q187"/>
      <c r="R187"/>
    </row>
    <row r="188" spans="1:18" x14ac:dyDescent="0.3">
      <c r="A188" s="18"/>
      <c r="B188" s="18"/>
      <c r="C188" s="18"/>
      <c r="D188" s="18"/>
      <c r="E188" s="18"/>
      <c r="F188" s="18"/>
      <c r="G188" s="14"/>
      <c r="H188" s="14"/>
      <c r="I188" s="14"/>
      <c r="J188" s="14"/>
      <c r="K188" s="14"/>
      <c r="L188" s="14"/>
      <c r="M188" s="14"/>
      <c r="N188" s="14" t="s">
        <v>37</v>
      </c>
      <c r="P188"/>
      <c r="Q188"/>
      <c r="R188"/>
    </row>
    <row r="189" spans="1:18" x14ac:dyDescent="0.3">
      <c r="A189" s="17">
        <v>275</v>
      </c>
      <c r="B189" s="17">
        <v>1.8</v>
      </c>
      <c r="C189" s="17"/>
      <c r="D189" s="17">
        <v>0</v>
      </c>
      <c r="E189" s="17">
        <v>0</v>
      </c>
      <c r="F189" s="17"/>
      <c r="G189" s="14"/>
      <c r="H189" s="14"/>
      <c r="I189" s="14"/>
      <c r="J189" s="14"/>
      <c r="K189" s="14"/>
      <c r="L189" s="14"/>
      <c r="M189" s="14"/>
      <c r="N189" s="14"/>
      <c r="P189"/>
      <c r="Q189"/>
      <c r="R189"/>
    </row>
    <row r="190" spans="1:18" x14ac:dyDescent="0.3">
      <c r="A190" s="18"/>
      <c r="B190" s="18"/>
      <c r="C190" s="18"/>
      <c r="D190" s="18"/>
      <c r="E190" s="18"/>
      <c r="F190" s="18"/>
      <c r="G190" s="14"/>
      <c r="H190" s="14"/>
      <c r="I190" s="14"/>
      <c r="J190" s="14"/>
      <c r="K190" s="14"/>
      <c r="L190" s="14"/>
      <c r="M190" s="14"/>
      <c r="N190" s="14"/>
      <c r="P190"/>
      <c r="Q190"/>
      <c r="R190"/>
    </row>
    <row r="191" spans="1:18" x14ac:dyDescent="0.3">
      <c r="A191" s="17">
        <v>300</v>
      </c>
      <c r="B191" s="17">
        <v>0</v>
      </c>
      <c r="C191" s="17">
        <v>0</v>
      </c>
      <c r="D191" s="17">
        <v>-4.0000000000000001E-3</v>
      </c>
      <c r="E191" s="17">
        <v>1E-3</v>
      </c>
      <c r="F191" s="17"/>
      <c r="G191" s="14"/>
      <c r="H191" s="14"/>
      <c r="I191" s="14"/>
      <c r="J191" s="14"/>
      <c r="K191" s="14"/>
      <c r="L191" s="14"/>
      <c r="M191" s="14"/>
      <c r="N191" s="14"/>
      <c r="P191"/>
      <c r="Q191"/>
      <c r="R191"/>
    </row>
    <row r="192" spans="1:18" x14ac:dyDescent="0.3">
      <c r="A192" s="18"/>
      <c r="B192" s="18"/>
      <c r="C192" s="18"/>
      <c r="D192" s="18"/>
      <c r="E192" s="18"/>
      <c r="F192" s="18"/>
      <c r="G192" s="14"/>
      <c r="H192" s="14"/>
      <c r="I192" s="14"/>
      <c r="J192" s="14"/>
      <c r="K192" s="14"/>
      <c r="L192" s="14"/>
      <c r="M192" s="14"/>
      <c r="N192" s="14"/>
      <c r="P192"/>
      <c r="Q192"/>
      <c r="R192"/>
    </row>
    <row r="193" spans="1:18" x14ac:dyDescent="0.3">
      <c r="A193" s="17">
        <v>325</v>
      </c>
      <c r="B193" s="17"/>
      <c r="C193" s="17">
        <v>0.8</v>
      </c>
      <c r="D193" s="17">
        <v>-4.0000000000000001E-3</v>
      </c>
      <c r="E193" s="17">
        <v>2.7E-2</v>
      </c>
      <c r="F193" s="17"/>
      <c r="G193" s="14"/>
      <c r="H193" s="14"/>
      <c r="I193" s="14"/>
      <c r="J193" s="14"/>
      <c r="K193" s="14"/>
      <c r="L193" s="14"/>
      <c r="M193" s="14"/>
      <c r="N193" s="14"/>
      <c r="P193"/>
      <c r="Q193"/>
      <c r="R193"/>
    </row>
    <row r="194" spans="1:18" x14ac:dyDescent="0.3">
      <c r="A194" s="18"/>
      <c r="B194" s="18"/>
      <c r="C194" s="18"/>
      <c r="D194" s="18"/>
      <c r="E194" s="18"/>
      <c r="F194" s="18"/>
      <c r="G194" s="14"/>
      <c r="H194" s="14"/>
      <c r="I194" s="14"/>
      <c r="J194" s="14"/>
      <c r="K194" s="14"/>
      <c r="L194" s="14"/>
      <c r="M194" s="14"/>
      <c r="N194" s="14"/>
      <c r="P194"/>
      <c r="Q194"/>
      <c r="R194"/>
    </row>
    <row r="195" spans="1:18" x14ac:dyDescent="0.3">
      <c r="A195" s="17">
        <v>400</v>
      </c>
      <c r="B195" s="17"/>
      <c r="C195" s="17">
        <v>1.6</v>
      </c>
      <c r="D195" s="17">
        <v>0</v>
      </c>
      <c r="E195" s="17">
        <v>0</v>
      </c>
      <c r="F195" s="17"/>
      <c r="G195" s="14"/>
      <c r="H195" s="14"/>
      <c r="I195" s="14"/>
      <c r="J195" s="14"/>
      <c r="K195" s="14"/>
      <c r="L195" s="14"/>
      <c r="M195" s="14"/>
      <c r="N195" s="14"/>
      <c r="P195"/>
      <c r="Q195"/>
      <c r="R195"/>
    </row>
    <row r="196" spans="1:18" x14ac:dyDescent="0.3">
      <c r="A196" s="18"/>
      <c r="B196" s="18"/>
      <c r="C196" s="18"/>
      <c r="D196" s="18"/>
      <c r="E196" s="18"/>
      <c r="F196" s="18"/>
      <c r="G196" s="14"/>
      <c r="H196" s="14"/>
      <c r="I196" s="14"/>
      <c r="J196" s="14"/>
      <c r="K196" s="14"/>
      <c r="L196" s="14"/>
      <c r="M196" s="14"/>
      <c r="N196" s="14"/>
      <c r="P196"/>
      <c r="Q196"/>
      <c r="R196"/>
    </row>
    <row r="197" spans="1:18" x14ac:dyDescent="0.3">
      <c r="A197" s="17">
        <v>600</v>
      </c>
      <c r="B197" s="17"/>
      <c r="C197" s="17">
        <v>5.6</v>
      </c>
      <c r="D197" s="17">
        <v>0</v>
      </c>
      <c r="E197" s="17">
        <v>3.5999999999999997E-2</v>
      </c>
      <c r="F197" s="17"/>
      <c r="G197" s="14"/>
      <c r="H197" s="14"/>
      <c r="I197" s="14"/>
      <c r="J197" s="14"/>
      <c r="K197" s="14"/>
      <c r="L197" s="14"/>
      <c r="M197" s="14"/>
      <c r="N197" s="14"/>
      <c r="P197"/>
      <c r="Q197"/>
      <c r="R197"/>
    </row>
    <row r="198" spans="1:18" x14ac:dyDescent="0.3">
      <c r="A198" s="18"/>
      <c r="B198" s="18"/>
      <c r="C198" s="18"/>
      <c r="D198" s="18"/>
      <c r="E198" s="18"/>
      <c r="F198" s="18"/>
      <c r="G198" s="14"/>
      <c r="H198" s="14"/>
      <c r="I198" s="14"/>
      <c r="J198" s="14"/>
      <c r="K198" s="14"/>
      <c r="L198" s="14"/>
      <c r="M198" s="14"/>
      <c r="N198" s="14"/>
      <c r="P198"/>
      <c r="Q198"/>
      <c r="R198"/>
    </row>
    <row r="199" spans="1:18" x14ac:dyDescent="0.3">
      <c r="A199" s="17">
        <v>700</v>
      </c>
      <c r="B199" s="17"/>
      <c r="C199" s="17">
        <v>8</v>
      </c>
      <c r="D199" s="17">
        <v>0</v>
      </c>
      <c r="E199" s="17">
        <v>4.5999999999999999E-2</v>
      </c>
      <c r="F199" s="17"/>
      <c r="G199" s="14"/>
      <c r="H199" s="14"/>
      <c r="I199" s="14"/>
      <c r="J199" s="14"/>
      <c r="K199" s="14"/>
      <c r="L199" s="14"/>
      <c r="M199" s="14"/>
      <c r="N199" s="14"/>
      <c r="P199"/>
      <c r="Q199"/>
      <c r="R199"/>
    </row>
    <row r="200" spans="1:18" x14ac:dyDescent="0.3">
      <c r="A200" s="18"/>
      <c r="B200" s="18"/>
      <c r="C200" s="18"/>
      <c r="D200" s="18"/>
      <c r="E200" s="18"/>
      <c r="F200" s="18"/>
      <c r="G200" s="14"/>
      <c r="H200" s="14"/>
      <c r="I200" s="14"/>
      <c r="J200" s="14"/>
      <c r="K200" s="14"/>
      <c r="L200" s="14"/>
      <c r="M200" s="14"/>
      <c r="N200" s="14"/>
      <c r="P200"/>
      <c r="Q200"/>
      <c r="R200"/>
    </row>
    <row r="201" spans="1:18" x14ac:dyDescent="0.3">
      <c r="A201" s="17">
        <v>800</v>
      </c>
      <c r="B201" s="17"/>
      <c r="C201" s="17">
        <v>5.4</v>
      </c>
      <c r="D201" s="17">
        <v>5.0000000000000001E-3</v>
      </c>
      <c r="E201" s="17">
        <v>1.6E-2</v>
      </c>
      <c r="F201" s="17"/>
      <c r="G201" s="14"/>
      <c r="H201" s="14"/>
      <c r="I201" s="14"/>
      <c r="J201" s="14"/>
      <c r="K201" s="14"/>
      <c r="L201" s="14"/>
      <c r="M201" s="14"/>
      <c r="N201" s="14"/>
      <c r="P201"/>
      <c r="Q201"/>
      <c r="R201"/>
    </row>
    <row r="202" spans="1:18" x14ac:dyDescent="0.3">
      <c r="A202" s="18"/>
      <c r="B202" s="18"/>
      <c r="C202" s="18"/>
      <c r="D202" s="18"/>
      <c r="E202" s="18"/>
      <c r="F202" s="18"/>
      <c r="G202" s="14"/>
      <c r="H202" s="14"/>
      <c r="I202" s="14"/>
      <c r="J202" s="14"/>
      <c r="K202" s="14"/>
      <c r="L202" s="14"/>
      <c r="M202" s="14"/>
      <c r="N202" s="14">
        <v>-4725</v>
      </c>
      <c r="P202"/>
      <c r="Q202"/>
      <c r="R202"/>
    </row>
    <row r="203" spans="1:18" x14ac:dyDescent="0.3">
      <c r="A203" s="17" t="s">
        <v>38</v>
      </c>
      <c r="B203" s="17"/>
      <c r="C203" s="17">
        <v>1.4</v>
      </c>
      <c r="D203" s="17">
        <v>-8.9999999999999993E-3</v>
      </c>
      <c r="E203" s="17">
        <v>-1.2999999999999999E-2</v>
      </c>
      <c r="F203" s="17"/>
      <c r="G203" s="14"/>
      <c r="H203" s="14"/>
      <c r="I203" s="14"/>
      <c r="J203" s="14"/>
      <c r="K203" s="14"/>
      <c r="L203" s="14"/>
      <c r="M203" s="14"/>
      <c r="N203" s="14"/>
      <c r="P203"/>
      <c r="Q203"/>
      <c r="R203"/>
    </row>
    <row r="204" spans="1:18" x14ac:dyDescent="0.3">
      <c r="A204" s="18"/>
      <c r="B204" s="18"/>
      <c r="C204" s="18"/>
      <c r="D204" s="18"/>
      <c r="E204" s="18"/>
      <c r="F204" s="18"/>
      <c r="G204" s="14"/>
      <c r="P204"/>
      <c r="Q204"/>
      <c r="R204"/>
    </row>
    <row r="205" spans="1:18" x14ac:dyDescent="0.3">
      <c r="A205"/>
      <c r="P205"/>
      <c r="Q205"/>
      <c r="R205"/>
    </row>
    <row r="206" spans="1:18" x14ac:dyDescent="0.3">
      <c r="A206"/>
      <c r="P206"/>
      <c r="Q206"/>
      <c r="R206"/>
    </row>
    <row r="207" spans="1:18" x14ac:dyDescent="0.3">
      <c r="A207"/>
      <c r="P207"/>
      <c r="Q207"/>
      <c r="R207"/>
    </row>
    <row r="208" spans="1:18" x14ac:dyDescent="0.3">
      <c r="A208"/>
      <c r="P208"/>
      <c r="Q208"/>
      <c r="R208"/>
    </row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spans="1:18" x14ac:dyDescent="0.3">
      <c r="A241"/>
      <c r="P241"/>
      <c r="Q241"/>
      <c r="R241"/>
    </row>
    <row r="242" spans="1:18" x14ac:dyDescent="0.3">
      <c r="A242"/>
      <c r="P242"/>
      <c r="Q242"/>
      <c r="R242"/>
    </row>
    <row r="243" spans="1:18" x14ac:dyDescent="0.3">
      <c r="A243"/>
      <c r="P243"/>
      <c r="Q243"/>
      <c r="R243"/>
    </row>
    <row r="244" spans="1:18" x14ac:dyDescent="0.3">
      <c r="A244"/>
      <c r="P244"/>
      <c r="Q244"/>
      <c r="R244"/>
    </row>
    <row r="245" spans="1:18" x14ac:dyDescent="0.3">
      <c r="A245"/>
      <c r="P245"/>
      <c r="Q245"/>
      <c r="R245"/>
    </row>
    <row r="246" spans="1:18" x14ac:dyDescent="0.3">
      <c r="A246"/>
      <c r="P246"/>
      <c r="Q246"/>
      <c r="R246"/>
    </row>
    <row r="247" spans="1:18" x14ac:dyDescent="0.3">
      <c r="A247"/>
      <c r="P247"/>
      <c r="Q247"/>
      <c r="R247"/>
    </row>
    <row r="248" spans="1:18" x14ac:dyDescent="0.3">
      <c r="A248"/>
      <c r="P248"/>
      <c r="Q248"/>
      <c r="R248"/>
    </row>
    <row r="249" spans="1:18" x14ac:dyDescent="0.3">
      <c r="A249"/>
      <c r="P249"/>
      <c r="Q249"/>
      <c r="R249"/>
    </row>
    <row r="250" spans="1:18" x14ac:dyDescent="0.3">
      <c r="A250"/>
      <c r="P250"/>
      <c r="Q250"/>
      <c r="R250"/>
    </row>
    <row r="251" spans="1:18" x14ac:dyDescent="0.3">
      <c r="A251"/>
      <c r="P251"/>
      <c r="Q251"/>
      <c r="R251"/>
    </row>
    <row r="252" spans="1:18" x14ac:dyDescent="0.3">
      <c r="P252"/>
      <c r="Q252"/>
      <c r="R252"/>
    </row>
    <row r="253" spans="1:18" x14ac:dyDescent="0.3">
      <c r="P253"/>
      <c r="Q253"/>
      <c r="R253"/>
    </row>
    <row r="254" spans="1:18" x14ac:dyDescent="0.3">
      <c r="P254"/>
      <c r="Q254"/>
      <c r="R254"/>
    </row>
    <row r="255" spans="1:18" x14ac:dyDescent="0.3">
      <c r="P255"/>
      <c r="Q255"/>
      <c r="R255"/>
    </row>
    <row r="256" spans="1:18" x14ac:dyDescent="0.3">
      <c r="P256"/>
      <c r="Q256"/>
      <c r="R256"/>
    </row>
    <row r="257" spans="16:18" x14ac:dyDescent="0.3">
      <c r="P257"/>
      <c r="Q257"/>
      <c r="R257"/>
    </row>
  </sheetData>
  <mergeCells count="1408">
    <mergeCell ref="F203:F204"/>
    <mergeCell ref="G203:G204"/>
    <mergeCell ref="J202:J203"/>
    <mergeCell ref="K202:K203"/>
    <mergeCell ref="L202:L203"/>
    <mergeCell ref="M202:M203"/>
    <mergeCell ref="N202:N203"/>
    <mergeCell ref="A203:A204"/>
    <mergeCell ref="B203:B204"/>
    <mergeCell ref="C203:C204"/>
    <mergeCell ref="D203:D204"/>
    <mergeCell ref="E203:E204"/>
    <mergeCell ref="N200:N201"/>
    <mergeCell ref="A201:A202"/>
    <mergeCell ref="B201:B202"/>
    <mergeCell ref="C201:C202"/>
    <mergeCell ref="D201:D202"/>
    <mergeCell ref="E201:E202"/>
    <mergeCell ref="F201:F202"/>
    <mergeCell ref="G201:G202"/>
    <mergeCell ref="H202:H203"/>
    <mergeCell ref="I202:I203"/>
    <mergeCell ref="H200:H201"/>
    <mergeCell ref="I200:I201"/>
    <mergeCell ref="J200:J201"/>
    <mergeCell ref="K200:K201"/>
    <mergeCell ref="L200:L201"/>
    <mergeCell ref="M200:M201"/>
    <mergeCell ref="L198:L199"/>
    <mergeCell ref="M198:M199"/>
    <mergeCell ref="N198:N199"/>
    <mergeCell ref="A199:A200"/>
    <mergeCell ref="B199:B200"/>
    <mergeCell ref="C199:C200"/>
    <mergeCell ref="D199:D200"/>
    <mergeCell ref="E199:E200"/>
    <mergeCell ref="F199:F200"/>
    <mergeCell ref="G199:G200"/>
    <mergeCell ref="F197:F198"/>
    <mergeCell ref="G197:G198"/>
    <mergeCell ref="H198:H199"/>
    <mergeCell ref="I198:I199"/>
    <mergeCell ref="J198:J199"/>
    <mergeCell ref="K198:K199"/>
    <mergeCell ref="J196:J197"/>
    <mergeCell ref="K196:K197"/>
    <mergeCell ref="L196:L197"/>
    <mergeCell ref="M196:M197"/>
    <mergeCell ref="N196:N197"/>
    <mergeCell ref="A197:A198"/>
    <mergeCell ref="B197:B198"/>
    <mergeCell ref="C197:C198"/>
    <mergeCell ref="D197:D198"/>
    <mergeCell ref="E197:E198"/>
    <mergeCell ref="N194:N195"/>
    <mergeCell ref="A195:A196"/>
    <mergeCell ref="B195:B196"/>
    <mergeCell ref="C195:C196"/>
    <mergeCell ref="D195:D196"/>
    <mergeCell ref="E195:E196"/>
    <mergeCell ref="F195:F196"/>
    <mergeCell ref="G195:G196"/>
    <mergeCell ref="H196:H197"/>
    <mergeCell ref="I196:I197"/>
    <mergeCell ref="H194:H195"/>
    <mergeCell ref="I194:I195"/>
    <mergeCell ref="J194:J195"/>
    <mergeCell ref="K194:K195"/>
    <mergeCell ref="L194:L195"/>
    <mergeCell ref="M194:M195"/>
    <mergeCell ref="L192:L193"/>
    <mergeCell ref="M192:M193"/>
    <mergeCell ref="N192:N193"/>
    <mergeCell ref="A193:A194"/>
    <mergeCell ref="B193:B194"/>
    <mergeCell ref="C193:C194"/>
    <mergeCell ref="D193:D194"/>
    <mergeCell ref="E193:E194"/>
    <mergeCell ref="F193:F194"/>
    <mergeCell ref="G193:G194"/>
    <mergeCell ref="F191:F192"/>
    <mergeCell ref="G191:G192"/>
    <mergeCell ref="H192:H193"/>
    <mergeCell ref="I192:I193"/>
    <mergeCell ref="J192:J193"/>
    <mergeCell ref="K192:K193"/>
    <mergeCell ref="J190:J191"/>
    <mergeCell ref="K190:K191"/>
    <mergeCell ref="L190:L191"/>
    <mergeCell ref="M190:M191"/>
    <mergeCell ref="N190:N191"/>
    <mergeCell ref="A191:A192"/>
    <mergeCell ref="B191:B192"/>
    <mergeCell ref="C191:C192"/>
    <mergeCell ref="D191:D192"/>
    <mergeCell ref="E191:E192"/>
    <mergeCell ref="N188:N189"/>
    <mergeCell ref="A189:A190"/>
    <mergeCell ref="B189:B190"/>
    <mergeCell ref="C189:C190"/>
    <mergeCell ref="D189:D190"/>
    <mergeCell ref="E189:E190"/>
    <mergeCell ref="F189:F190"/>
    <mergeCell ref="G189:G190"/>
    <mergeCell ref="H190:H191"/>
    <mergeCell ref="I190:I191"/>
    <mergeCell ref="H188:H189"/>
    <mergeCell ref="I188:I189"/>
    <mergeCell ref="J188:J189"/>
    <mergeCell ref="K188:K189"/>
    <mergeCell ref="L188:L189"/>
    <mergeCell ref="M188:M189"/>
    <mergeCell ref="L186:L187"/>
    <mergeCell ref="M186:M187"/>
    <mergeCell ref="N186:N187"/>
    <mergeCell ref="A187:A188"/>
    <mergeCell ref="B187:B188"/>
    <mergeCell ref="C187:C188"/>
    <mergeCell ref="D187:D188"/>
    <mergeCell ref="E187:E188"/>
    <mergeCell ref="F187:F188"/>
    <mergeCell ref="G187:G188"/>
    <mergeCell ref="F185:F186"/>
    <mergeCell ref="G185:G186"/>
    <mergeCell ref="H186:H187"/>
    <mergeCell ref="I186:I187"/>
    <mergeCell ref="J186:J187"/>
    <mergeCell ref="K186:K187"/>
    <mergeCell ref="J184:J185"/>
    <mergeCell ref="K184:K185"/>
    <mergeCell ref="L184:L185"/>
    <mergeCell ref="M184:M185"/>
    <mergeCell ref="N184:N185"/>
    <mergeCell ref="A185:A186"/>
    <mergeCell ref="B185:B186"/>
    <mergeCell ref="C185:C186"/>
    <mergeCell ref="D185:D186"/>
    <mergeCell ref="E185:E186"/>
    <mergeCell ref="N182:N183"/>
    <mergeCell ref="A183:A184"/>
    <mergeCell ref="B183:B184"/>
    <mergeCell ref="C183:C184"/>
    <mergeCell ref="D183:D184"/>
    <mergeCell ref="E183:E184"/>
    <mergeCell ref="F183:F184"/>
    <mergeCell ref="G183:G184"/>
    <mergeCell ref="H184:H185"/>
    <mergeCell ref="I184:I185"/>
    <mergeCell ref="H182:H183"/>
    <mergeCell ref="I182:I183"/>
    <mergeCell ref="J182:J183"/>
    <mergeCell ref="K182:K183"/>
    <mergeCell ref="L182:L183"/>
    <mergeCell ref="M182:M183"/>
    <mergeCell ref="L180:L181"/>
    <mergeCell ref="M180:M181"/>
    <mergeCell ref="N180:N181"/>
    <mergeCell ref="A181:A182"/>
    <mergeCell ref="B181:B182"/>
    <mergeCell ref="C181:C182"/>
    <mergeCell ref="D181:D182"/>
    <mergeCell ref="E181:E182"/>
    <mergeCell ref="F181:F182"/>
    <mergeCell ref="G181:G182"/>
    <mergeCell ref="F179:F180"/>
    <mergeCell ref="G179:G180"/>
    <mergeCell ref="H180:H181"/>
    <mergeCell ref="I180:I181"/>
    <mergeCell ref="J180:J181"/>
    <mergeCell ref="K180:K181"/>
    <mergeCell ref="J178:J179"/>
    <mergeCell ref="K178:K179"/>
    <mergeCell ref="L178:L179"/>
    <mergeCell ref="M178:M179"/>
    <mergeCell ref="N178:N179"/>
    <mergeCell ref="A179:A180"/>
    <mergeCell ref="B179:B180"/>
    <mergeCell ref="C179:C180"/>
    <mergeCell ref="D179:D180"/>
    <mergeCell ref="E179:E180"/>
    <mergeCell ref="N176:N177"/>
    <mergeCell ref="A177:A178"/>
    <mergeCell ref="B177:B178"/>
    <mergeCell ref="C177:C178"/>
    <mergeCell ref="D177:D178"/>
    <mergeCell ref="E177:E178"/>
    <mergeCell ref="F177:F178"/>
    <mergeCell ref="G177:G178"/>
    <mergeCell ref="H178:H179"/>
    <mergeCell ref="I178:I179"/>
    <mergeCell ref="H176:H177"/>
    <mergeCell ref="I176:I177"/>
    <mergeCell ref="J176:J177"/>
    <mergeCell ref="K176:K177"/>
    <mergeCell ref="L176:L177"/>
    <mergeCell ref="M176:M177"/>
    <mergeCell ref="L174:L175"/>
    <mergeCell ref="M174:M175"/>
    <mergeCell ref="N174:N175"/>
    <mergeCell ref="A175:A176"/>
    <mergeCell ref="B175:B176"/>
    <mergeCell ref="C175:C176"/>
    <mergeCell ref="D175:D176"/>
    <mergeCell ref="E175:E176"/>
    <mergeCell ref="F175:F176"/>
    <mergeCell ref="G175:G176"/>
    <mergeCell ref="F173:F174"/>
    <mergeCell ref="G173:G174"/>
    <mergeCell ref="H174:H175"/>
    <mergeCell ref="I174:I175"/>
    <mergeCell ref="J174:J175"/>
    <mergeCell ref="K174:K175"/>
    <mergeCell ref="J172:J173"/>
    <mergeCell ref="K172:K173"/>
    <mergeCell ref="L172:L173"/>
    <mergeCell ref="M172:M173"/>
    <mergeCell ref="N172:N173"/>
    <mergeCell ref="A173:A174"/>
    <mergeCell ref="B173:B174"/>
    <mergeCell ref="C173:C174"/>
    <mergeCell ref="D173:D174"/>
    <mergeCell ref="E173:E174"/>
    <mergeCell ref="N170:N171"/>
    <mergeCell ref="A171:A172"/>
    <mergeCell ref="B171:B172"/>
    <mergeCell ref="C171:C172"/>
    <mergeCell ref="D171:D172"/>
    <mergeCell ref="E171:E172"/>
    <mergeCell ref="F171:F172"/>
    <mergeCell ref="G171:G172"/>
    <mergeCell ref="H172:H173"/>
    <mergeCell ref="I172:I173"/>
    <mergeCell ref="H170:H171"/>
    <mergeCell ref="I170:I171"/>
    <mergeCell ref="J170:J171"/>
    <mergeCell ref="K170:K171"/>
    <mergeCell ref="L170:L171"/>
    <mergeCell ref="M170:M171"/>
    <mergeCell ref="L168:L169"/>
    <mergeCell ref="M168:M169"/>
    <mergeCell ref="N168:N169"/>
    <mergeCell ref="A169:A170"/>
    <mergeCell ref="B169:B170"/>
    <mergeCell ref="C169:C170"/>
    <mergeCell ref="D169:D170"/>
    <mergeCell ref="E169:E170"/>
    <mergeCell ref="F169:F170"/>
    <mergeCell ref="G169:G170"/>
    <mergeCell ref="F167:F168"/>
    <mergeCell ref="G167:G168"/>
    <mergeCell ref="H168:H169"/>
    <mergeCell ref="I168:I169"/>
    <mergeCell ref="J168:J169"/>
    <mergeCell ref="K168:K169"/>
    <mergeCell ref="J166:J167"/>
    <mergeCell ref="K166:K167"/>
    <mergeCell ref="L166:L167"/>
    <mergeCell ref="M166:M167"/>
    <mergeCell ref="N166:N167"/>
    <mergeCell ref="A167:A168"/>
    <mergeCell ref="B167:B168"/>
    <mergeCell ref="C167:C168"/>
    <mergeCell ref="D167:D168"/>
    <mergeCell ref="E167:E168"/>
    <mergeCell ref="N164:N165"/>
    <mergeCell ref="A165:A166"/>
    <mergeCell ref="B165:B166"/>
    <mergeCell ref="C165:C166"/>
    <mergeCell ref="D165:D166"/>
    <mergeCell ref="E165:E166"/>
    <mergeCell ref="F165:F166"/>
    <mergeCell ref="G165:G166"/>
    <mergeCell ref="H166:H167"/>
    <mergeCell ref="I166:I167"/>
    <mergeCell ref="H164:H165"/>
    <mergeCell ref="I164:I165"/>
    <mergeCell ref="J164:J165"/>
    <mergeCell ref="K164:K165"/>
    <mergeCell ref="L164:L165"/>
    <mergeCell ref="M164:M165"/>
    <mergeCell ref="L162:L163"/>
    <mergeCell ref="M162:M163"/>
    <mergeCell ref="N162:N163"/>
    <mergeCell ref="A163:A164"/>
    <mergeCell ref="B163:B164"/>
    <mergeCell ref="C163:C164"/>
    <mergeCell ref="D163:D164"/>
    <mergeCell ref="E163:E164"/>
    <mergeCell ref="F163:F164"/>
    <mergeCell ref="G163:G164"/>
    <mergeCell ref="F161:F162"/>
    <mergeCell ref="G161:G162"/>
    <mergeCell ref="H162:H163"/>
    <mergeCell ref="I162:I163"/>
    <mergeCell ref="J162:J163"/>
    <mergeCell ref="K162:K163"/>
    <mergeCell ref="J160:J161"/>
    <mergeCell ref="K160:K161"/>
    <mergeCell ref="L160:L161"/>
    <mergeCell ref="M160:M161"/>
    <mergeCell ref="N160:N161"/>
    <mergeCell ref="A161:A162"/>
    <mergeCell ref="B161:B162"/>
    <mergeCell ref="C161:C162"/>
    <mergeCell ref="D161:D162"/>
    <mergeCell ref="E161:E162"/>
    <mergeCell ref="N158:N159"/>
    <mergeCell ref="A159:A160"/>
    <mergeCell ref="B159:B160"/>
    <mergeCell ref="C159:C160"/>
    <mergeCell ref="D159:D160"/>
    <mergeCell ref="E159:E160"/>
    <mergeCell ref="F159:F160"/>
    <mergeCell ref="G159:G160"/>
    <mergeCell ref="H160:H161"/>
    <mergeCell ref="I160:I161"/>
    <mergeCell ref="H158:H159"/>
    <mergeCell ref="I158:I159"/>
    <mergeCell ref="J158:J159"/>
    <mergeCell ref="K158:K159"/>
    <mergeCell ref="L158:L159"/>
    <mergeCell ref="M158:M159"/>
    <mergeCell ref="L156:L157"/>
    <mergeCell ref="M156:M157"/>
    <mergeCell ref="N156:N157"/>
    <mergeCell ref="A157:A158"/>
    <mergeCell ref="B157:B158"/>
    <mergeCell ref="C157:C158"/>
    <mergeCell ref="D157:D158"/>
    <mergeCell ref="E157:E158"/>
    <mergeCell ref="F157:F158"/>
    <mergeCell ref="G157:G158"/>
    <mergeCell ref="F155:F156"/>
    <mergeCell ref="G155:G156"/>
    <mergeCell ref="H156:H157"/>
    <mergeCell ref="I156:I157"/>
    <mergeCell ref="J156:J157"/>
    <mergeCell ref="K156:K157"/>
    <mergeCell ref="J154:J155"/>
    <mergeCell ref="K154:K155"/>
    <mergeCell ref="L154:L155"/>
    <mergeCell ref="M154:M155"/>
    <mergeCell ref="N154:N155"/>
    <mergeCell ref="A155:A156"/>
    <mergeCell ref="B155:B156"/>
    <mergeCell ref="C155:C156"/>
    <mergeCell ref="D155:D156"/>
    <mergeCell ref="E155:E156"/>
    <mergeCell ref="N152:N153"/>
    <mergeCell ref="A153:A154"/>
    <mergeCell ref="B153:B154"/>
    <mergeCell ref="C153:C154"/>
    <mergeCell ref="D153:D154"/>
    <mergeCell ref="E153:E154"/>
    <mergeCell ref="F153:F154"/>
    <mergeCell ref="G153:G154"/>
    <mergeCell ref="H154:H155"/>
    <mergeCell ref="I154:I155"/>
    <mergeCell ref="H152:H153"/>
    <mergeCell ref="I152:I153"/>
    <mergeCell ref="J152:J153"/>
    <mergeCell ref="K152:K153"/>
    <mergeCell ref="L152:L153"/>
    <mergeCell ref="M152:M153"/>
    <mergeCell ref="L150:L151"/>
    <mergeCell ref="M150:M151"/>
    <mergeCell ref="N150:N151"/>
    <mergeCell ref="A151:A152"/>
    <mergeCell ref="B151:B152"/>
    <mergeCell ref="C151:C152"/>
    <mergeCell ref="D151:D152"/>
    <mergeCell ref="E151:E152"/>
    <mergeCell ref="F151:F152"/>
    <mergeCell ref="G151:G152"/>
    <mergeCell ref="F149:F150"/>
    <mergeCell ref="G149:G150"/>
    <mergeCell ref="H150:H151"/>
    <mergeCell ref="I150:I151"/>
    <mergeCell ref="J150:J151"/>
    <mergeCell ref="K150:K151"/>
    <mergeCell ref="J148:J149"/>
    <mergeCell ref="K148:K149"/>
    <mergeCell ref="L148:L149"/>
    <mergeCell ref="M148:M149"/>
    <mergeCell ref="N148:N149"/>
    <mergeCell ref="A149:A150"/>
    <mergeCell ref="B149:B150"/>
    <mergeCell ref="C149:C150"/>
    <mergeCell ref="D149:D150"/>
    <mergeCell ref="E149:E150"/>
    <mergeCell ref="N146:N147"/>
    <mergeCell ref="A147:A148"/>
    <mergeCell ref="B147:B148"/>
    <mergeCell ref="C147:C148"/>
    <mergeCell ref="D147:D148"/>
    <mergeCell ref="E147:E148"/>
    <mergeCell ref="F147:F148"/>
    <mergeCell ref="G147:G148"/>
    <mergeCell ref="H148:H149"/>
    <mergeCell ref="I148:I149"/>
    <mergeCell ref="H146:H147"/>
    <mergeCell ref="I146:I147"/>
    <mergeCell ref="J146:J147"/>
    <mergeCell ref="K146:K147"/>
    <mergeCell ref="L146:L147"/>
    <mergeCell ref="M146:M147"/>
    <mergeCell ref="L144:L145"/>
    <mergeCell ref="M144:M145"/>
    <mergeCell ref="N144:N145"/>
    <mergeCell ref="A145:A146"/>
    <mergeCell ref="B145:B146"/>
    <mergeCell ref="C145:C146"/>
    <mergeCell ref="D145:D146"/>
    <mergeCell ref="E145:E146"/>
    <mergeCell ref="F145:F146"/>
    <mergeCell ref="G145:G146"/>
    <mergeCell ref="F143:F144"/>
    <mergeCell ref="G143:G144"/>
    <mergeCell ref="H144:H145"/>
    <mergeCell ref="I144:I145"/>
    <mergeCell ref="J144:J145"/>
    <mergeCell ref="K144:K145"/>
    <mergeCell ref="J142:J143"/>
    <mergeCell ref="K142:K143"/>
    <mergeCell ref="L142:L143"/>
    <mergeCell ref="M142:M143"/>
    <mergeCell ref="N142:N143"/>
    <mergeCell ref="A143:A144"/>
    <mergeCell ref="B143:B144"/>
    <mergeCell ref="C143:C144"/>
    <mergeCell ref="D143:D144"/>
    <mergeCell ref="E143:E144"/>
    <mergeCell ref="N140:N141"/>
    <mergeCell ref="A141:A142"/>
    <mergeCell ref="B141:B142"/>
    <mergeCell ref="C141:C142"/>
    <mergeCell ref="D141:D142"/>
    <mergeCell ref="E141:E142"/>
    <mergeCell ref="F141:F142"/>
    <mergeCell ref="G141:G142"/>
    <mergeCell ref="H142:H143"/>
    <mergeCell ref="I142:I143"/>
    <mergeCell ref="H140:H141"/>
    <mergeCell ref="I140:I141"/>
    <mergeCell ref="J140:J141"/>
    <mergeCell ref="K140:K141"/>
    <mergeCell ref="L140:L141"/>
    <mergeCell ref="M140:M141"/>
    <mergeCell ref="L138:L139"/>
    <mergeCell ref="M138:M139"/>
    <mergeCell ref="N138:N139"/>
    <mergeCell ref="A139:A140"/>
    <mergeCell ref="B139:B140"/>
    <mergeCell ref="C139:C140"/>
    <mergeCell ref="D139:D140"/>
    <mergeCell ref="E139:E140"/>
    <mergeCell ref="F139:F140"/>
    <mergeCell ref="G139:G140"/>
    <mergeCell ref="F137:F138"/>
    <mergeCell ref="G137:G138"/>
    <mergeCell ref="H138:H139"/>
    <mergeCell ref="I138:I139"/>
    <mergeCell ref="J138:J139"/>
    <mergeCell ref="K138:K139"/>
    <mergeCell ref="J136:J137"/>
    <mergeCell ref="K136:K137"/>
    <mergeCell ref="L136:L137"/>
    <mergeCell ref="M136:M137"/>
    <mergeCell ref="N136:N137"/>
    <mergeCell ref="A137:A138"/>
    <mergeCell ref="B137:B138"/>
    <mergeCell ref="C137:C138"/>
    <mergeCell ref="D137:D138"/>
    <mergeCell ref="E137:E138"/>
    <mergeCell ref="N134:N135"/>
    <mergeCell ref="A135:A136"/>
    <mergeCell ref="B135:B136"/>
    <mergeCell ref="C135:C136"/>
    <mergeCell ref="D135:D136"/>
    <mergeCell ref="E135:E136"/>
    <mergeCell ref="F135:F136"/>
    <mergeCell ref="G135:G136"/>
    <mergeCell ref="H136:H137"/>
    <mergeCell ref="I136:I137"/>
    <mergeCell ref="H134:H135"/>
    <mergeCell ref="I134:I135"/>
    <mergeCell ref="J134:J135"/>
    <mergeCell ref="K134:K135"/>
    <mergeCell ref="L134:L135"/>
    <mergeCell ref="M134:M135"/>
    <mergeCell ref="L132:L133"/>
    <mergeCell ref="M132:M133"/>
    <mergeCell ref="N132:N133"/>
    <mergeCell ref="A133:A134"/>
    <mergeCell ref="B133:B134"/>
    <mergeCell ref="C133:C134"/>
    <mergeCell ref="D133:D134"/>
    <mergeCell ref="E133:E134"/>
    <mergeCell ref="F133:F134"/>
    <mergeCell ref="G133:G134"/>
    <mergeCell ref="F131:F132"/>
    <mergeCell ref="G131:G132"/>
    <mergeCell ref="H132:H133"/>
    <mergeCell ref="I132:I133"/>
    <mergeCell ref="J132:J133"/>
    <mergeCell ref="K132:K133"/>
    <mergeCell ref="J130:J131"/>
    <mergeCell ref="K130:K131"/>
    <mergeCell ref="L130:L131"/>
    <mergeCell ref="M130:M131"/>
    <mergeCell ref="N130:N131"/>
    <mergeCell ref="A131:A132"/>
    <mergeCell ref="B131:B132"/>
    <mergeCell ref="C131:C132"/>
    <mergeCell ref="D131:D132"/>
    <mergeCell ref="E131:E132"/>
    <mergeCell ref="N128:N129"/>
    <mergeCell ref="A129:A130"/>
    <mergeCell ref="B129:B130"/>
    <mergeCell ref="C129:C130"/>
    <mergeCell ref="D129:D130"/>
    <mergeCell ref="E129:E130"/>
    <mergeCell ref="F129:F130"/>
    <mergeCell ref="G129:G130"/>
    <mergeCell ref="H130:H131"/>
    <mergeCell ref="I130:I131"/>
    <mergeCell ref="H128:H129"/>
    <mergeCell ref="I128:I129"/>
    <mergeCell ref="J128:J129"/>
    <mergeCell ref="K128:K129"/>
    <mergeCell ref="L128:L129"/>
    <mergeCell ref="M128:M129"/>
    <mergeCell ref="L126:L127"/>
    <mergeCell ref="M126:M127"/>
    <mergeCell ref="N126:N127"/>
    <mergeCell ref="A127:A128"/>
    <mergeCell ref="B127:B128"/>
    <mergeCell ref="C127:C128"/>
    <mergeCell ref="D127:D128"/>
    <mergeCell ref="E127:E128"/>
    <mergeCell ref="F127:F128"/>
    <mergeCell ref="G127:G128"/>
    <mergeCell ref="F125:F126"/>
    <mergeCell ref="G125:G126"/>
    <mergeCell ref="H126:H127"/>
    <mergeCell ref="I126:I127"/>
    <mergeCell ref="J126:J127"/>
    <mergeCell ref="K126:K127"/>
    <mergeCell ref="J124:J125"/>
    <mergeCell ref="K124:K125"/>
    <mergeCell ref="L124:L125"/>
    <mergeCell ref="M124:M125"/>
    <mergeCell ref="N124:N125"/>
    <mergeCell ref="A125:A126"/>
    <mergeCell ref="B125:B126"/>
    <mergeCell ref="C125:C126"/>
    <mergeCell ref="D125:D126"/>
    <mergeCell ref="E125:E126"/>
    <mergeCell ref="N122:N123"/>
    <mergeCell ref="A123:A124"/>
    <mergeCell ref="B123:B124"/>
    <mergeCell ref="C123:C124"/>
    <mergeCell ref="D123:D124"/>
    <mergeCell ref="E123:E124"/>
    <mergeCell ref="F123:F124"/>
    <mergeCell ref="G123:G124"/>
    <mergeCell ref="H124:H125"/>
    <mergeCell ref="I124:I125"/>
    <mergeCell ref="H122:H123"/>
    <mergeCell ref="I122:I123"/>
    <mergeCell ref="J122:J123"/>
    <mergeCell ref="K122:K123"/>
    <mergeCell ref="L122:L123"/>
    <mergeCell ref="M122:M123"/>
    <mergeCell ref="L120:L121"/>
    <mergeCell ref="M120:M121"/>
    <mergeCell ref="N120:N121"/>
    <mergeCell ref="A121:A122"/>
    <mergeCell ref="B121:B122"/>
    <mergeCell ref="C121:C122"/>
    <mergeCell ref="D121:D122"/>
    <mergeCell ref="E121:E122"/>
    <mergeCell ref="F121:F122"/>
    <mergeCell ref="G121:G122"/>
    <mergeCell ref="F119:F120"/>
    <mergeCell ref="G119:G120"/>
    <mergeCell ref="H120:H121"/>
    <mergeCell ref="I120:I121"/>
    <mergeCell ref="J120:J121"/>
    <mergeCell ref="K120:K121"/>
    <mergeCell ref="J118:J119"/>
    <mergeCell ref="K118:K119"/>
    <mergeCell ref="L118:L119"/>
    <mergeCell ref="M118:M119"/>
    <mergeCell ref="N118:N119"/>
    <mergeCell ref="A119:A120"/>
    <mergeCell ref="B119:B120"/>
    <mergeCell ref="C119:C120"/>
    <mergeCell ref="D119:D120"/>
    <mergeCell ref="E119:E120"/>
    <mergeCell ref="N116:N117"/>
    <mergeCell ref="A117:A118"/>
    <mergeCell ref="B117:B118"/>
    <mergeCell ref="C117:C118"/>
    <mergeCell ref="D117:D118"/>
    <mergeCell ref="E117:E118"/>
    <mergeCell ref="F117:F118"/>
    <mergeCell ref="G117:G118"/>
    <mergeCell ref="H118:H119"/>
    <mergeCell ref="I118:I119"/>
    <mergeCell ref="H116:H117"/>
    <mergeCell ref="I116:I117"/>
    <mergeCell ref="J116:J117"/>
    <mergeCell ref="K116:K117"/>
    <mergeCell ref="L116:L117"/>
    <mergeCell ref="M116:M117"/>
    <mergeCell ref="L114:L115"/>
    <mergeCell ref="M114:M115"/>
    <mergeCell ref="N114:N115"/>
    <mergeCell ref="A115:A116"/>
    <mergeCell ref="B115:B116"/>
    <mergeCell ref="C115:C116"/>
    <mergeCell ref="D115:D116"/>
    <mergeCell ref="E115:E116"/>
    <mergeCell ref="F115:F116"/>
    <mergeCell ref="G115:G116"/>
    <mergeCell ref="F113:F114"/>
    <mergeCell ref="G113:G114"/>
    <mergeCell ref="H114:H115"/>
    <mergeCell ref="I114:I115"/>
    <mergeCell ref="J114:J115"/>
    <mergeCell ref="K114:K115"/>
    <mergeCell ref="J112:J113"/>
    <mergeCell ref="K112:K113"/>
    <mergeCell ref="L112:L113"/>
    <mergeCell ref="M112:M113"/>
    <mergeCell ref="N112:N113"/>
    <mergeCell ref="A113:A114"/>
    <mergeCell ref="B113:B114"/>
    <mergeCell ref="C113:C114"/>
    <mergeCell ref="D113:D114"/>
    <mergeCell ref="E113:E114"/>
    <mergeCell ref="N110:N111"/>
    <mergeCell ref="A111:A112"/>
    <mergeCell ref="B111:B112"/>
    <mergeCell ref="C111:C112"/>
    <mergeCell ref="D111:D112"/>
    <mergeCell ref="E111:E112"/>
    <mergeCell ref="F111:F112"/>
    <mergeCell ref="G111:G112"/>
    <mergeCell ref="H112:H113"/>
    <mergeCell ref="I112:I113"/>
    <mergeCell ref="H110:H111"/>
    <mergeCell ref="I110:I111"/>
    <mergeCell ref="J110:J111"/>
    <mergeCell ref="K110:K111"/>
    <mergeCell ref="L110:L111"/>
    <mergeCell ref="M110:M111"/>
    <mergeCell ref="L108:L109"/>
    <mergeCell ref="M108:M109"/>
    <mergeCell ref="N108:N109"/>
    <mergeCell ref="A109:A110"/>
    <mergeCell ref="B109:B110"/>
    <mergeCell ref="C109:C110"/>
    <mergeCell ref="D109:D110"/>
    <mergeCell ref="E109:E110"/>
    <mergeCell ref="F109:F110"/>
    <mergeCell ref="G109:G110"/>
    <mergeCell ref="F107:F108"/>
    <mergeCell ref="G107:G108"/>
    <mergeCell ref="H108:H109"/>
    <mergeCell ref="I108:I109"/>
    <mergeCell ref="J108:J109"/>
    <mergeCell ref="K108:K109"/>
    <mergeCell ref="J106:J107"/>
    <mergeCell ref="K106:K107"/>
    <mergeCell ref="L106:L107"/>
    <mergeCell ref="M106:M107"/>
    <mergeCell ref="N106:N107"/>
    <mergeCell ref="A107:A108"/>
    <mergeCell ref="B107:B108"/>
    <mergeCell ref="C107:C108"/>
    <mergeCell ref="D107:D108"/>
    <mergeCell ref="E107:E108"/>
    <mergeCell ref="N104:N105"/>
    <mergeCell ref="A105:A106"/>
    <mergeCell ref="B105:B106"/>
    <mergeCell ref="C105:C106"/>
    <mergeCell ref="D105:D106"/>
    <mergeCell ref="E105:E106"/>
    <mergeCell ref="F105:F106"/>
    <mergeCell ref="G105:G106"/>
    <mergeCell ref="H106:H107"/>
    <mergeCell ref="I106:I107"/>
    <mergeCell ref="H104:H105"/>
    <mergeCell ref="I104:I105"/>
    <mergeCell ref="J104:J105"/>
    <mergeCell ref="K104:K105"/>
    <mergeCell ref="L104:L105"/>
    <mergeCell ref="M104:M105"/>
    <mergeCell ref="L102:L103"/>
    <mergeCell ref="M102:M103"/>
    <mergeCell ref="N102:N103"/>
    <mergeCell ref="A103:A104"/>
    <mergeCell ref="B103:B104"/>
    <mergeCell ref="C103:C104"/>
    <mergeCell ref="D103:D104"/>
    <mergeCell ref="E103:E104"/>
    <mergeCell ref="F103:F104"/>
    <mergeCell ref="G103:G104"/>
    <mergeCell ref="F101:F102"/>
    <mergeCell ref="G101:G102"/>
    <mergeCell ref="H102:H103"/>
    <mergeCell ref="I102:I103"/>
    <mergeCell ref="J102:J103"/>
    <mergeCell ref="K102:K103"/>
    <mergeCell ref="J100:J101"/>
    <mergeCell ref="K100:K101"/>
    <mergeCell ref="L100:L101"/>
    <mergeCell ref="M100:M101"/>
    <mergeCell ref="N100:N101"/>
    <mergeCell ref="A101:A102"/>
    <mergeCell ref="B101:B102"/>
    <mergeCell ref="C101:C102"/>
    <mergeCell ref="D101:D102"/>
    <mergeCell ref="E101:E102"/>
    <mergeCell ref="N98:N99"/>
    <mergeCell ref="A99:A100"/>
    <mergeCell ref="B99:B100"/>
    <mergeCell ref="C99:C100"/>
    <mergeCell ref="D99:D100"/>
    <mergeCell ref="E99:E100"/>
    <mergeCell ref="F99:F100"/>
    <mergeCell ref="G99:G100"/>
    <mergeCell ref="H100:H101"/>
    <mergeCell ref="I100:I101"/>
    <mergeCell ref="H98:H99"/>
    <mergeCell ref="I98:I99"/>
    <mergeCell ref="J98:J99"/>
    <mergeCell ref="K98:K99"/>
    <mergeCell ref="L98:L99"/>
    <mergeCell ref="M98:M99"/>
    <mergeCell ref="L96:L97"/>
    <mergeCell ref="M96:M97"/>
    <mergeCell ref="N96:N97"/>
    <mergeCell ref="A97:A98"/>
    <mergeCell ref="B97:B98"/>
    <mergeCell ref="C97:C98"/>
    <mergeCell ref="D97:D98"/>
    <mergeCell ref="E97:E98"/>
    <mergeCell ref="F97:F98"/>
    <mergeCell ref="G97:G98"/>
    <mergeCell ref="F95:F96"/>
    <mergeCell ref="G95:G96"/>
    <mergeCell ref="H96:H97"/>
    <mergeCell ref="I96:I97"/>
    <mergeCell ref="J96:J97"/>
    <mergeCell ref="K96:K97"/>
    <mergeCell ref="J94:J95"/>
    <mergeCell ref="K94:K95"/>
    <mergeCell ref="L94:L95"/>
    <mergeCell ref="M94:M95"/>
    <mergeCell ref="N94:N95"/>
    <mergeCell ref="A95:A96"/>
    <mergeCell ref="B95:B96"/>
    <mergeCell ref="C95:C96"/>
    <mergeCell ref="D95:D96"/>
    <mergeCell ref="E95:E96"/>
    <mergeCell ref="N92:N93"/>
    <mergeCell ref="A93:A94"/>
    <mergeCell ref="B93:B94"/>
    <mergeCell ref="C93:C94"/>
    <mergeCell ref="D93:D94"/>
    <mergeCell ref="E93:E94"/>
    <mergeCell ref="F93:F94"/>
    <mergeCell ref="G93:G94"/>
    <mergeCell ref="H94:H95"/>
    <mergeCell ref="I94:I95"/>
    <mergeCell ref="H92:H93"/>
    <mergeCell ref="I92:I93"/>
    <mergeCell ref="J92:J93"/>
    <mergeCell ref="K92:K93"/>
    <mergeCell ref="L92:L93"/>
    <mergeCell ref="M92:M93"/>
    <mergeCell ref="L90:L91"/>
    <mergeCell ref="M90:M91"/>
    <mergeCell ref="N90:N91"/>
    <mergeCell ref="A91:A92"/>
    <mergeCell ref="B91:B92"/>
    <mergeCell ref="C91:C92"/>
    <mergeCell ref="D91:D92"/>
    <mergeCell ref="E91:E92"/>
    <mergeCell ref="F91:F92"/>
    <mergeCell ref="G91:G92"/>
    <mergeCell ref="F89:F90"/>
    <mergeCell ref="G89:G90"/>
    <mergeCell ref="H90:H91"/>
    <mergeCell ref="I90:I91"/>
    <mergeCell ref="J90:J91"/>
    <mergeCell ref="K90:K91"/>
    <mergeCell ref="J88:J89"/>
    <mergeCell ref="K88:K89"/>
    <mergeCell ref="L88:L89"/>
    <mergeCell ref="M88:M89"/>
    <mergeCell ref="N88:N89"/>
    <mergeCell ref="A89:A90"/>
    <mergeCell ref="B89:B90"/>
    <mergeCell ref="C89:C90"/>
    <mergeCell ref="D89:D90"/>
    <mergeCell ref="E89:E90"/>
    <mergeCell ref="N86:N87"/>
    <mergeCell ref="A87:A88"/>
    <mergeCell ref="B87:B88"/>
    <mergeCell ref="C87:C88"/>
    <mergeCell ref="D87:D88"/>
    <mergeCell ref="E87:E88"/>
    <mergeCell ref="F87:F88"/>
    <mergeCell ref="G87:G88"/>
    <mergeCell ref="H88:H89"/>
    <mergeCell ref="I88:I89"/>
    <mergeCell ref="H86:H87"/>
    <mergeCell ref="I86:I87"/>
    <mergeCell ref="J86:J87"/>
    <mergeCell ref="K86:K87"/>
    <mergeCell ref="L86:L87"/>
    <mergeCell ref="M86:M87"/>
    <mergeCell ref="L84:L85"/>
    <mergeCell ref="M84:M85"/>
    <mergeCell ref="N84:N85"/>
    <mergeCell ref="A85:A86"/>
    <mergeCell ref="B85:B86"/>
    <mergeCell ref="C85:C86"/>
    <mergeCell ref="D85:D86"/>
    <mergeCell ref="E85:E86"/>
    <mergeCell ref="F85:F86"/>
    <mergeCell ref="G85:G86"/>
    <mergeCell ref="F83:F84"/>
    <mergeCell ref="G83:G84"/>
    <mergeCell ref="H84:H85"/>
    <mergeCell ref="I84:I85"/>
    <mergeCell ref="J84:J85"/>
    <mergeCell ref="K84:K85"/>
    <mergeCell ref="J82:J83"/>
    <mergeCell ref="K82:K83"/>
    <mergeCell ref="L82:L83"/>
    <mergeCell ref="M82:M83"/>
    <mergeCell ref="N82:N83"/>
    <mergeCell ref="A83:A84"/>
    <mergeCell ref="B83:B84"/>
    <mergeCell ref="C83:C84"/>
    <mergeCell ref="D83:D84"/>
    <mergeCell ref="E83:E84"/>
    <mergeCell ref="N80:N81"/>
    <mergeCell ref="A81:A82"/>
    <mergeCell ref="B81:B82"/>
    <mergeCell ref="C81:C82"/>
    <mergeCell ref="D81:D82"/>
    <mergeCell ref="E81:E82"/>
    <mergeCell ref="F81:F82"/>
    <mergeCell ref="G81:G82"/>
    <mergeCell ref="H82:H83"/>
    <mergeCell ref="I82:I83"/>
    <mergeCell ref="H80:H81"/>
    <mergeCell ref="I80:I81"/>
    <mergeCell ref="J80:J81"/>
    <mergeCell ref="K80:K81"/>
    <mergeCell ref="L80:L81"/>
    <mergeCell ref="M80:M81"/>
    <mergeCell ref="L78:L79"/>
    <mergeCell ref="M78:M79"/>
    <mergeCell ref="N78:N79"/>
    <mergeCell ref="A79:A80"/>
    <mergeCell ref="B79:B80"/>
    <mergeCell ref="C79:C80"/>
    <mergeCell ref="D79:D80"/>
    <mergeCell ref="E79:E80"/>
    <mergeCell ref="F79:F80"/>
    <mergeCell ref="G79:G80"/>
    <mergeCell ref="F77:F78"/>
    <mergeCell ref="G77:G78"/>
    <mergeCell ref="H78:H79"/>
    <mergeCell ref="I78:I79"/>
    <mergeCell ref="J78:J79"/>
    <mergeCell ref="K78:K79"/>
    <mergeCell ref="J76:J77"/>
    <mergeCell ref="K76:K77"/>
    <mergeCell ref="L76:L77"/>
    <mergeCell ref="M76:M77"/>
    <mergeCell ref="N76:N77"/>
    <mergeCell ref="A77:A78"/>
    <mergeCell ref="B77:B78"/>
    <mergeCell ref="C77:C78"/>
    <mergeCell ref="D77:D78"/>
    <mergeCell ref="E77:E78"/>
    <mergeCell ref="N74:N75"/>
    <mergeCell ref="A75:A76"/>
    <mergeCell ref="B75:B76"/>
    <mergeCell ref="C75:C76"/>
    <mergeCell ref="D75:D76"/>
    <mergeCell ref="E75:E76"/>
    <mergeCell ref="F75:F76"/>
    <mergeCell ref="G75:G76"/>
    <mergeCell ref="H76:H77"/>
    <mergeCell ref="I76:I77"/>
    <mergeCell ref="H74:H75"/>
    <mergeCell ref="I74:I75"/>
    <mergeCell ref="J74:J75"/>
    <mergeCell ref="K74:K75"/>
    <mergeCell ref="L74:L75"/>
    <mergeCell ref="M74:M75"/>
    <mergeCell ref="L72:L73"/>
    <mergeCell ref="M72:M73"/>
    <mergeCell ref="N72:N73"/>
    <mergeCell ref="A73:A74"/>
    <mergeCell ref="B73:B74"/>
    <mergeCell ref="C73:C74"/>
    <mergeCell ref="D73:D74"/>
    <mergeCell ref="E73:E74"/>
    <mergeCell ref="F73:F74"/>
    <mergeCell ref="G73:G74"/>
    <mergeCell ref="F71:F72"/>
    <mergeCell ref="G71:G72"/>
    <mergeCell ref="H72:H73"/>
    <mergeCell ref="I72:I73"/>
    <mergeCell ref="J72:J73"/>
    <mergeCell ref="K72:K73"/>
    <mergeCell ref="J70:J71"/>
    <mergeCell ref="K70:K71"/>
    <mergeCell ref="L70:L71"/>
    <mergeCell ref="M70:M71"/>
    <mergeCell ref="N70:N71"/>
    <mergeCell ref="A71:A72"/>
    <mergeCell ref="B71:B72"/>
    <mergeCell ref="C71:C72"/>
    <mergeCell ref="D71:D72"/>
    <mergeCell ref="E71:E72"/>
    <mergeCell ref="N68:N69"/>
    <mergeCell ref="A69:A70"/>
    <mergeCell ref="B69:B70"/>
    <mergeCell ref="C69:C70"/>
    <mergeCell ref="D69:D70"/>
    <mergeCell ref="E69:E70"/>
    <mergeCell ref="F69:F70"/>
    <mergeCell ref="G69:G70"/>
    <mergeCell ref="H70:H71"/>
    <mergeCell ref="I70:I71"/>
    <mergeCell ref="H68:H69"/>
    <mergeCell ref="I68:I69"/>
    <mergeCell ref="J68:J69"/>
    <mergeCell ref="K68:K69"/>
    <mergeCell ref="L68:L69"/>
    <mergeCell ref="M68:M69"/>
    <mergeCell ref="L66:L67"/>
    <mergeCell ref="M66:M67"/>
    <mergeCell ref="N66:N67"/>
    <mergeCell ref="A67:A68"/>
    <mergeCell ref="B67:B68"/>
    <mergeCell ref="C67:C68"/>
    <mergeCell ref="D67:D68"/>
    <mergeCell ref="E67:E68"/>
    <mergeCell ref="F67:F68"/>
    <mergeCell ref="G67:G68"/>
    <mergeCell ref="F65:F66"/>
    <mergeCell ref="G65:G66"/>
    <mergeCell ref="H66:H67"/>
    <mergeCell ref="I66:I67"/>
    <mergeCell ref="J66:J67"/>
    <mergeCell ref="K66:K67"/>
    <mergeCell ref="J64:J65"/>
    <mergeCell ref="K64:K65"/>
    <mergeCell ref="L64:L65"/>
    <mergeCell ref="M64:M65"/>
    <mergeCell ref="N64:N65"/>
    <mergeCell ref="A65:A66"/>
    <mergeCell ref="B65:B66"/>
    <mergeCell ref="C65:C66"/>
    <mergeCell ref="D65:D66"/>
    <mergeCell ref="E65:E66"/>
    <mergeCell ref="N62:N63"/>
    <mergeCell ref="A63:A64"/>
    <mergeCell ref="B63:B64"/>
    <mergeCell ref="C63:C64"/>
    <mergeCell ref="D63:D64"/>
    <mergeCell ref="E63:E64"/>
    <mergeCell ref="F63:F64"/>
    <mergeCell ref="G63:G64"/>
    <mergeCell ref="H64:H65"/>
    <mergeCell ref="I64:I65"/>
    <mergeCell ref="H62:H63"/>
    <mergeCell ref="I62:I63"/>
    <mergeCell ref="J62:J63"/>
    <mergeCell ref="K62:K63"/>
    <mergeCell ref="L62:L63"/>
    <mergeCell ref="M62:M63"/>
    <mergeCell ref="L60:L61"/>
    <mergeCell ref="M60:M61"/>
    <mergeCell ref="N60:N61"/>
    <mergeCell ref="A61:A62"/>
    <mergeCell ref="B61:B62"/>
    <mergeCell ref="C61:C62"/>
    <mergeCell ref="D61:D62"/>
    <mergeCell ref="E61:E62"/>
    <mergeCell ref="F61:F62"/>
    <mergeCell ref="G61:G62"/>
    <mergeCell ref="F59:F60"/>
    <mergeCell ref="G59:G60"/>
    <mergeCell ref="H60:H61"/>
    <mergeCell ref="I60:I61"/>
    <mergeCell ref="J60:J61"/>
    <mergeCell ref="K60:K61"/>
    <mergeCell ref="J58:J59"/>
    <mergeCell ref="K58:K59"/>
    <mergeCell ref="L58:L59"/>
    <mergeCell ref="M58:M59"/>
    <mergeCell ref="N58:N59"/>
    <mergeCell ref="A59:A60"/>
    <mergeCell ref="B59:B60"/>
    <mergeCell ref="C59:C60"/>
    <mergeCell ref="D59:D60"/>
    <mergeCell ref="E59:E60"/>
    <mergeCell ref="N56:N57"/>
    <mergeCell ref="A57:A58"/>
    <mergeCell ref="B57:B58"/>
    <mergeCell ref="C57:C58"/>
    <mergeCell ref="D57:D58"/>
    <mergeCell ref="E57:E58"/>
    <mergeCell ref="F57:F58"/>
    <mergeCell ref="G57:G58"/>
    <mergeCell ref="H58:H59"/>
    <mergeCell ref="I58:I59"/>
    <mergeCell ref="H56:H57"/>
    <mergeCell ref="I56:I57"/>
    <mergeCell ref="J56:J57"/>
    <mergeCell ref="K56:K57"/>
    <mergeCell ref="L56:L57"/>
    <mergeCell ref="M56:M57"/>
    <mergeCell ref="L54:L55"/>
    <mergeCell ref="M54:M55"/>
    <mergeCell ref="N54:N55"/>
    <mergeCell ref="A55:A56"/>
    <mergeCell ref="B55:B56"/>
    <mergeCell ref="C55:C56"/>
    <mergeCell ref="D55:D56"/>
    <mergeCell ref="E55:E56"/>
    <mergeCell ref="F55:F56"/>
    <mergeCell ref="G55:G56"/>
    <mergeCell ref="F53:F54"/>
    <mergeCell ref="G53:G54"/>
    <mergeCell ref="H54:H55"/>
    <mergeCell ref="I54:I55"/>
    <mergeCell ref="J54:J55"/>
    <mergeCell ref="K54:K55"/>
    <mergeCell ref="J52:J53"/>
    <mergeCell ref="K52:K53"/>
    <mergeCell ref="L52:L53"/>
    <mergeCell ref="M52:M53"/>
    <mergeCell ref="N52:N53"/>
    <mergeCell ref="A53:A54"/>
    <mergeCell ref="B53:B54"/>
    <mergeCell ref="C53:C54"/>
    <mergeCell ref="D53:D54"/>
    <mergeCell ref="E53:E54"/>
    <mergeCell ref="N50:N51"/>
    <mergeCell ref="A51:A52"/>
    <mergeCell ref="B51:B52"/>
    <mergeCell ref="C51:C52"/>
    <mergeCell ref="D51:D52"/>
    <mergeCell ref="E51:E52"/>
    <mergeCell ref="F51:F52"/>
    <mergeCell ref="G51:G52"/>
    <mergeCell ref="H52:H53"/>
    <mergeCell ref="I52:I53"/>
    <mergeCell ref="H50:H51"/>
    <mergeCell ref="I50:I51"/>
    <mergeCell ref="J50:J51"/>
    <mergeCell ref="K50:K51"/>
    <mergeCell ref="L50:L51"/>
    <mergeCell ref="M50:M51"/>
    <mergeCell ref="L48:L49"/>
    <mergeCell ref="M48:M49"/>
    <mergeCell ref="N48:N49"/>
    <mergeCell ref="A49:A50"/>
    <mergeCell ref="B49:B50"/>
    <mergeCell ref="C49:C50"/>
    <mergeCell ref="D49:D50"/>
    <mergeCell ref="E49:E50"/>
    <mergeCell ref="F49:F50"/>
    <mergeCell ref="G49:G50"/>
    <mergeCell ref="F47:F48"/>
    <mergeCell ref="G47:G48"/>
    <mergeCell ref="H48:H49"/>
    <mergeCell ref="I48:I49"/>
    <mergeCell ref="J48:J49"/>
    <mergeCell ref="K48:K49"/>
    <mergeCell ref="J46:J47"/>
    <mergeCell ref="K46:K47"/>
    <mergeCell ref="L46:L47"/>
    <mergeCell ref="M46:M47"/>
    <mergeCell ref="N46:N47"/>
    <mergeCell ref="A47:A48"/>
    <mergeCell ref="B47:B48"/>
    <mergeCell ref="C47:C48"/>
    <mergeCell ref="D47:D48"/>
    <mergeCell ref="E47:E48"/>
    <mergeCell ref="N44:N45"/>
    <mergeCell ref="A45:A46"/>
    <mergeCell ref="B45:B46"/>
    <mergeCell ref="C45:C46"/>
    <mergeCell ref="D45:D46"/>
    <mergeCell ref="E45:E46"/>
    <mergeCell ref="F45:F46"/>
    <mergeCell ref="G45:G46"/>
    <mergeCell ref="H46:H47"/>
    <mergeCell ref="I46:I47"/>
    <mergeCell ref="H44:H45"/>
    <mergeCell ref="I44:I45"/>
    <mergeCell ref="J44:J45"/>
    <mergeCell ref="K44:K45"/>
    <mergeCell ref="L44:L45"/>
    <mergeCell ref="M44:M45"/>
    <mergeCell ref="L42:L43"/>
    <mergeCell ref="M42:M43"/>
    <mergeCell ref="N42:N43"/>
    <mergeCell ref="A43:A44"/>
    <mergeCell ref="B43:B44"/>
    <mergeCell ref="C43:C44"/>
    <mergeCell ref="D43:D44"/>
    <mergeCell ref="E43:E44"/>
    <mergeCell ref="F43:F44"/>
    <mergeCell ref="G43:G44"/>
    <mergeCell ref="F41:F42"/>
    <mergeCell ref="G41:G42"/>
    <mergeCell ref="H42:H43"/>
    <mergeCell ref="I42:I43"/>
    <mergeCell ref="J42:J43"/>
    <mergeCell ref="K42:K43"/>
    <mergeCell ref="J40:J41"/>
    <mergeCell ref="K40:K41"/>
    <mergeCell ref="L40:L41"/>
    <mergeCell ref="M40:M41"/>
    <mergeCell ref="N40:N41"/>
    <mergeCell ref="A41:A42"/>
    <mergeCell ref="B41:B42"/>
    <mergeCell ref="C41:C42"/>
    <mergeCell ref="D41:D42"/>
    <mergeCell ref="E41:E42"/>
    <mergeCell ref="N38:N39"/>
    <mergeCell ref="A39:A40"/>
    <mergeCell ref="B39:B40"/>
    <mergeCell ref="C39:C40"/>
    <mergeCell ref="D39:D40"/>
    <mergeCell ref="E39:E40"/>
    <mergeCell ref="F39:F40"/>
    <mergeCell ref="G39:G40"/>
    <mergeCell ref="H40:H41"/>
    <mergeCell ref="I40:I41"/>
    <mergeCell ref="H38:H39"/>
    <mergeCell ref="I38:I39"/>
    <mergeCell ref="J38:J39"/>
    <mergeCell ref="K38:K39"/>
    <mergeCell ref="L38:L39"/>
    <mergeCell ref="M38:M39"/>
    <mergeCell ref="L36:L37"/>
    <mergeCell ref="M36:M37"/>
    <mergeCell ref="N36:N37"/>
    <mergeCell ref="A37:A38"/>
    <mergeCell ref="B37:B38"/>
    <mergeCell ref="C37:C38"/>
    <mergeCell ref="D37:D38"/>
    <mergeCell ref="E37:E38"/>
    <mergeCell ref="F37:F38"/>
    <mergeCell ref="G37:G38"/>
    <mergeCell ref="F35:F36"/>
    <mergeCell ref="G35:G36"/>
    <mergeCell ref="H36:H37"/>
    <mergeCell ref="I36:I37"/>
    <mergeCell ref="J36:J37"/>
    <mergeCell ref="K36:K37"/>
    <mergeCell ref="J34:J35"/>
    <mergeCell ref="K34:K35"/>
    <mergeCell ref="L34:L35"/>
    <mergeCell ref="M34:M35"/>
    <mergeCell ref="N34:N35"/>
    <mergeCell ref="A35:A36"/>
    <mergeCell ref="B35:B36"/>
    <mergeCell ref="C35:C36"/>
    <mergeCell ref="D35:D36"/>
    <mergeCell ref="E35:E36"/>
    <mergeCell ref="N32:N33"/>
    <mergeCell ref="A33:A34"/>
    <mergeCell ref="B33:B34"/>
    <mergeCell ref="C33:C34"/>
    <mergeCell ref="D33:D34"/>
    <mergeCell ref="E33:E34"/>
    <mergeCell ref="F33:F34"/>
    <mergeCell ref="G33:G34"/>
    <mergeCell ref="H34:H35"/>
    <mergeCell ref="I34:I35"/>
    <mergeCell ref="H32:H33"/>
    <mergeCell ref="I32:I33"/>
    <mergeCell ref="J32:J33"/>
    <mergeCell ref="K32:K33"/>
    <mergeCell ref="L32:L33"/>
    <mergeCell ref="M32:M33"/>
    <mergeCell ref="L30:L31"/>
    <mergeCell ref="M30:M31"/>
    <mergeCell ref="N30:N31"/>
    <mergeCell ref="A31:A32"/>
    <mergeCell ref="B31:B32"/>
    <mergeCell ref="C31:C32"/>
    <mergeCell ref="D31:D32"/>
    <mergeCell ref="E31:E32"/>
    <mergeCell ref="F31:F32"/>
    <mergeCell ref="G31:G32"/>
    <mergeCell ref="F29:F30"/>
    <mergeCell ref="G29:G30"/>
    <mergeCell ref="H30:H31"/>
    <mergeCell ref="I30:I31"/>
    <mergeCell ref="J30:J31"/>
    <mergeCell ref="K30:K31"/>
    <mergeCell ref="J28:J29"/>
    <mergeCell ref="K28:K29"/>
    <mergeCell ref="L28:L29"/>
    <mergeCell ref="M28:M29"/>
    <mergeCell ref="N28:N29"/>
    <mergeCell ref="A29:A30"/>
    <mergeCell ref="B29:B30"/>
    <mergeCell ref="C29:C30"/>
    <mergeCell ref="D29:D30"/>
    <mergeCell ref="E29:E30"/>
    <mergeCell ref="N26:N27"/>
    <mergeCell ref="A27:A28"/>
    <mergeCell ref="B27:B28"/>
    <mergeCell ref="C27:C28"/>
    <mergeCell ref="D27:D28"/>
    <mergeCell ref="E27:E28"/>
    <mergeCell ref="F27:F28"/>
    <mergeCell ref="G27:G28"/>
    <mergeCell ref="H28:H29"/>
    <mergeCell ref="I28:I29"/>
    <mergeCell ref="H26:H27"/>
    <mergeCell ref="I26:I27"/>
    <mergeCell ref="J26:J27"/>
    <mergeCell ref="K26:K27"/>
    <mergeCell ref="L26:L27"/>
    <mergeCell ref="M26:M27"/>
    <mergeCell ref="L24:L25"/>
    <mergeCell ref="M24:M25"/>
    <mergeCell ref="N24:N25"/>
    <mergeCell ref="A25:A26"/>
    <mergeCell ref="B25:B26"/>
    <mergeCell ref="C25:C26"/>
    <mergeCell ref="D25:D26"/>
    <mergeCell ref="E25:E26"/>
    <mergeCell ref="F25:F26"/>
    <mergeCell ref="G25:G26"/>
    <mergeCell ref="F23:F24"/>
    <mergeCell ref="G23:G24"/>
    <mergeCell ref="H24:H25"/>
    <mergeCell ref="I24:I25"/>
    <mergeCell ref="J24:J25"/>
    <mergeCell ref="K24:K25"/>
    <mergeCell ref="J22:J23"/>
    <mergeCell ref="K22:K23"/>
    <mergeCell ref="L22:L23"/>
    <mergeCell ref="M22:M23"/>
    <mergeCell ref="N22:N23"/>
    <mergeCell ref="A23:A24"/>
    <mergeCell ref="B23:B24"/>
    <mergeCell ref="C23:C24"/>
    <mergeCell ref="D23:D24"/>
    <mergeCell ref="E23:E24"/>
    <mergeCell ref="N20:N21"/>
    <mergeCell ref="A21:A22"/>
    <mergeCell ref="B21:B22"/>
    <mergeCell ref="C21:C22"/>
    <mergeCell ref="D21:D22"/>
    <mergeCell ref="E21:E22"/>
    <mergeCell ref="F21:F22"/>
    <mergeCell ref="G21:G22"/>
    <mergeCell ref="H22:H23"/>
    <mergeCell ref="I22:I23"/>
    <mergeCell ref="H20:H21"/>
    <mergeCell ref="I20:I21"/>
    <mergeCell ref="J20:J21"/>
    <mergeCell ref="K20:K21"/>
    <mergeCell ref="L20:L21"/>
    <mergeCell ref="M20:M21"/>
    <mergeCell ref="L18:L19"/>
    <mergeCell ref="M18:M19"/>
    <mergeCell ref="N18:N19"/>
    <mergeCell ref="A19:A20"/>
    <mergeCell ref="B19:B20"/>
    <mergeCell ref="C19:C20"/>
    <mergeCell ref="D19:D20"/>
    <mergeCell ref="E19:E20"/>
    <mergeCell ref="F19:F20"/>
    <mergeCell ref="G19:G20"/>
    <mergeCell ref="F17:F18"/>
    <mergeCell ref="G17:G18"/>
    <mergeCell ref="H18:H19"/>
    <mergeCell ref="I18:I19"/>
    <mergeCell ref="J18:J19"/>
    <mergeCell ref="K18:K19"/>
    <mergeCell ref="J16:J17"/>
    <mergeCell ref="K16:K17"/>
    <mergeCell ref="L16:L17"/>
    <mergeCell ref="M16:M17"/>
    <mergeCell ref="N16:N17"/>
    <mergeCell ref="A17:A18"/>
    <mergeCell ref="B17:B18"/>
    <mergeCell ref="C17:C18"/>
    <mergeCell ref="D17:D18"/>
    <mergeCell ref="E17:E18"/>
    <mergeCell ref="N14:N15"/>
    <mergeCell ref="A15:A16"/>
    <mergeCell ref="B15:B16"/>
    <mergeCell ref="C15:C16"/>
    <mergeCell ref="D15:D16"/>
    <mergeCell ref="E15:E16"/>
    <mergeCell ref="F15:F16"/>
    <mergeCell ref="G15:G16"/>
    <mergeCell ref="H16:H17"/>
    <mergeCell ref="I16:I17"/>
    <mergeCell ref="H14:H15"/>
    <mergeCell ref="I14:I15"/>
    <mergeCell ref="J14:J15"/>
    <mergeCell ref="K14:K15"/>
    <mergeCell ref="L14:L15"/>
    <mergeCell ref="M14:M15"/>
    <mergeCell ref="A13:A14"/>
    <mergeCell ref="B13:B14"/>
    <mergeCell ref="C13:C14"/>
    <mergeCell ref="D13:D14"/>
    <mergeCell ref="E13:E14"/>
    <mergeCell ref="F13:F14"/>
    <mergeCell ref="G11:G12"/>
    <mergeCell ref="O11:T11"/>
    <mergeCell ref="H12:H13"/>
    <mergeCell ref="I12:I13"/>
    <mergeCell ref="J12:J13"/>
    <mergeCell ref="K12:K13"/>
    <mergeCell ref="L12:L13"/>
    <mergeCell ref="M12:M13"/>
    <mergeCell ref="N12:N13"/>
    <mergeCell ref="G13:G14"/>
    <mergeCell ref="A11:A12"/>
    <mergeCell ref="B11:B12"/>
    <mergeCell ref="C11:C12"/>
    <mergeCell ref="D11:D12"/>
    <mergeCell ref="E11:E12"/>
    <mergeCell ref="F11:F12"/>
    <mergeCell ref="O9:T10"/>
    <mergeCell ref="H10:H11"/>
    <mergeCell ref="I10:I11"/>
    <mergeCell ref="J10:J11"/>
    <mergeCell ref="K10:K11"/>
    <mergeCell ref="L10:L11"/>
    <mergeCell ref="M10:M11"/>
    <mergeCell ref="N10:N11"/>
    <mergeCell ref="L8:L9"/>
    <mergeCell ref="M8:M9"/>
    <mergeCell ref="N8:N9"/>
    <mergeCell ref="A9:A10"/>
    <mergeCell ref="B9:B10"/>
    <mergeCell ref="C9:C10"/>
    <mergeCell ref="D9:D10"/>
    <mergeCell ref="E9:E10"/>
    <mergeCell ref="F9:F10"/>
    <mergeCell ref="G9:G10"/>
    <mergeCell ref="A7:A8"/>
    <mergeCell ref="B7:B8"/>
    <mergeCell ref="C7:C8"/>
    <mergeCell ref="D7:D8"/>
    <mergeCell ref="E7:E8"/>
    <mergeCell ref="F7:F8"/>
    <mergeCell ref="G5:G6"/>
    <mergeCell ref="H6:H7"/>
    <mergeCell ref="I6:I7"/>
    <mergeCell ref="J6:J7"/>
    <mergeCell ref="K6:K7"/>
    <mergeCell ref="L6:L7"/>
    <mergeCell ref="G7:G8"/>
    <mergeCell ref="H8:H9"/>
    <mergeCell ref="I8:I9"/>
    <mergeCell ref="J8:J9"/>
    <mergeCell ref="A5:A6"/>
    <mergeCell ref="B5:B6"/>
    <mergeCell ref="C5:C6"/>
    <mergeCell ref="D5:D6"/>
    <mergeCell ref="E5:E6"/>
    <mergeCell ref="F5:F6"/>
    <mergeCell ref="K1:L2"/>
    <mergeCell ref="M1:M3"/>
    <mergeCell ref="N1:N3"/>
    <mergeCell ref="O1:T1"/>
    <mergeCell ref="O2:T3"/>
    <mergeCell ref="O4:T6"/>
    <mergeCell ref="M6:M7"/>
    <mergeCell ref="N6:N7"/>
    <mergeCell ref="O7:T8"/>
    <mergeCell ref="K8:K9"/>
    <mergeCell ref="A1:A3"/>
    <mergeCell ref="B1:C2"/>
    <mergeCell ref="D1:E2"/>
    <mergeCell ref="F1:G2"/>
    <mergeCell ref="H1:I2"/>
    <mergeCell ref="J1:J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输入示例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kaka</cp:lastModifiedBy>
  <cp:lastPrinted>2021-10-31T09:30:13Z</cp:lastPrinted>
  <dcterms:created xsi:type="dcterms:W3CDTF">2015-06-05T18:19:34Z</dcterms:created>
  <dcterms:modified xsi:type="dcterms:W3CDTF">2021-11-03T01:47:12Z</dcterms:modified>
</cp:coreProperties>
</file>