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59\Documents\GitHub\ProductionWork\3DGame_3_NamelessGame\"/>
    </mc:Choice>
  </mc:AlternateContent>
  <xr:revisionPtr revIDLastSave="0" documentId="13_ncr:1_{59551F01-B629-4D9B-A381-1CA290C7022E}" xr6:coauthVersionLast="47" xr6:coauthVersionMax="47" xr10:uidLastSave="{00000000-0000-0000-0000-000000000000}"/>
  <bookViews>
    <workbookView xWindow="2055" yWindow="885" windowWidth="14055" windowHeight="13650" firstSheet="4" activeTab="7" xr2:uid="{2DDD9D27-F88C-4C7A-90BC-D78AE39EE51E}"/>
  </bookViews>
  <sheets>
    <sheet name="Sheet1" sheetId="1" r:id="rId1"/>
    <sheet name="仕様(やりたいこと)" sheetId="4" r:id="rId2"/>
    <sheet name="武器・アイテム詳細" sheetId="5" r:id="rId3"/>
    <sheet name="画面遷移" sheetId="6" r:id="rId4"/>
    <sheet name="画面詳細" sheetId="7" r:id="rId5"/>
    <sheet name="使用する素材" sheetId="3" r:id="rId6"/>
    <sheet name="書き出し" sheetId="2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8" l="1"/>
  <c r="G4" i="8"/>
  <c r="I3" i="8"/>
  <c r="I6" i="8" s="1"/>
  <c r="I10" i="8"/>
  <c r="I9" i="8"/>
  <c r="I2" i="8"/>
  <c r="J8" i="8" l="1"/>
  <c r="J10" i="8"/>
  <c r="J9" i="8"/>
  <c r="I5" i="8"/>
  <c r="K10" i="8" l="1"/>
  <c r="K9" i="8"/>
  <c r="K8" i="8"/>
</calcChain>
</file>

<file path=xl/sharedStrings.xml><?xml version="1.0" encoding="utf-8"?>
<sst xmlns="http://schemas.openxmlformats.org/spreadsheetml/2006/main" count="675" uniqueCount="325">
  <si>
    <t>就職作品</t>
    <rPh sb="0" eb="4">
      <t>シュウショクサクヒン</t>
    </rPh>
    <phoneticPr fontId="1"/>
  </si>
  <si>
    <t>Idle</t>
    <phoneticPr fontId="1"/>
  </si>
  <si>
    <t>Run</t>
    <phoneticPr fontId="1"/>
  </si>
  <si>
    <t>Gun1</t>
    <phoneticPr fontId="1"/>
  </si>
  <si>
    <t>Gun2</t>
    <phoneticPr fontId="1"/>
  </si>
  <si>
    <t>Installation</t>
  </si>
  <si>
    <t>待機　</t>
    <rPh sb="0" eb="2">
      <t>タイキ</t>
    </rPh>
    <phoneticPr fontId="1"/>
  </si>
  <si>
    <t>歩く</t>
    <rPh sb="0" eb="1">
      <t>アル</t>
    </rPh>
    <phoneticPr fontId="1"/>
  </si>
  <si>
    <t>走る</t>
    <rPh sb="0" eb="1">
      <t>ハシ</t>
    </rPh>
    <phoneticPr fontId="1"/>
  </si>
  <si>
    <t>銃(ハンドガン)</t>
    <rPh sb="0" eb="1">
      <t>ジュウ</t>
    </rPh>
    <phoneticPr fontId="1"/>
  </si>
  <si>
    <t>銃(マシンガン)</t>
    <rPh sb="0" eb="1">
      <t>ジュウ</t>
    </rPh>
    <phoneticPr fontId="1"/>
  </si>
  <si>
    <t>被ダメージ</t>
    <rPh sb="0" eb="1">
      <t>ヒ</t>
    </rPh>
    <phoneticPr fontId="1"/>
  </si>
  <si>
    <t>罠設置</t>
    <rPh sb="0" eb="3">
      <t>ワナセッチ</t>
    </rPh>
    <phoneticPr fontId="1"/>
  </si>
  <si>
    <t>回復</t>
    <rPh sb="0" eb="2">
      <t>カイフク</t>
    </rPh>
    <phoneticPr fontId="1"/>
  </si>
  <si>
    <t>Drink</t>
    <phoneticPr fontId="1"/>
  </si>
  <si>
    <t>吹っ飛び</t>
    <rPh sb="0" eb="1">
      <t>フ</t>
    </rPh>
    <rPh sb="2" eb="3">
      <t>ト</t>
    </rPh>
    <phoneticPr fontId="1"/>
  </si>
  <si>
    <t>BlownAway</t>
    <phoneticPr fontId="1"/>
  </si>
  <si>
    <t>Death</t>
    <phoneticPr fontId="1"/>
  </si>
  <si>
    <t>死亡</t>
    <rPh sb="0" eb="2">
      <t>シボウ</t>
    </rPh>
    <phoneticPr fontId="1"/>
  </si>
  <si>
    <t>再装填</t>
    <rPh sb="0" eb="1">
      <t>サイ</t>
    </rPh>
    <rPh sb="1" eb="3">
      <t>ソウテン</t>
    </rPh>
    <phoneticPr fontId="1"/>
  </si>
  <si>
    <t>Reload</t>
    <phoneticPr fontId="1"/>
  </si>
  <si>
    <t>Knife1</t>
    <phoneticPr fontId="1"/>
  </si>
  <si>
    <t>Knife2</t>
    <phoneticPr fontId="1"/>
  </si>
  <si>
    <t>Knife3</t>
    <phoneticPr fontId="1"/>
  </si>
  <si>
    <t>ナイフ1</t>
    <phoneticPr fontId="1"/>
  </si>
  <si>
    <t>ナイフ2</t>
    <phoneticPr fontId="1"/>
  </si>
  <si>
    <t>ナイフ3</t>
    <phoneticPr fontId="1"/>
  </si>
  <si>
    <t>Jump</t>
    <phoneticPr fontId="1"/>
  </si>
  <si>
    <t>ジャンプ</t>
    <phoneticPr fontId="1"/>
  </si>
  <si>
    <t>落下</t>
    <rPh sb="0" eb="2">
      <t>ラッカ</t>
    </rPh>
    <phoneticPr fontId="1"/>
  </si>
  <si>
    <t>〇</t>
    <phoneticPr fontId="1"/>
  </si>
  <si>
    <t>回避</t>
    <rPh sb="0" eb="2">
      <t>カイヒ</t>
    </rPh>
    <phoneticPr fontId="1"/>
  </si>
  <si>
    <t>Roll</t>
    <phoneticPr fontId="1"/>
  </si>
  <si>
    <t>Landing</t>
    <phoneticPr fontId="1"/>
  </si>
  <si>
    <t>Hit</t>
    <phoneticPr fontId="1"/>
  </si>
  <si>
    <t>ジャンル</t>
    <phoneticPr fontId="1"/>
  </si>
  <si>
    <t>プレイヤー操作</t>
    <rPh sb="5" eb="7">
      <t>ソウサ</t>
    </rPh>
    <phoneticPr fontId="1"/>
  </si>
  <si>
    <t>攻撃</t>
    <rPh sb="0" eb="2">
      <t>コウゲキ</t>
    </rPh>
    <phoneticPr fontId="1"/>
  </si>
  <si>
    <t>武器切り替え</t>
    <rPh sb="0" eb="3">
      <t>ブキキ</t>
    </rPh>
    <rPh sb="4" eb="5">
      <t>カ</t>
    </rPh>
    <phoneticPr fontId="1"/>
  </si>
  <si>
    <t>アイテム使用</t>
    <rPh sb="4" eb="6">
      <t>シヨウ</t>
    </rPh>
    <phoneticPr fontId="1"/>
  </si>
  <si>
    <t>アイテム切り替え</t>
    <rPh sb="4" eb="5">
      <t>キ</t>
    </rPh>
    <rPh sb="6" eb="7">
      <t>カ</t>
    </rPh>
    <phoneticPr fontId="1"/>
  </si>
  <si>
    <t>ロックオン</t>
    <phoneticPr fontId="1"/>
  </si>
  <si>
    <t>カメラ回転</t>
    <rPh sb="3" eb="5">
      <t>カイテン</t>
    </rPh>
    <phoneticPr fontId="1"/>
  </si>
  <si>
    <t>左スティック</t>
    <rPh sb="0" eb="1">
      <t>ヒダリ</t>
    </rPh>
    <phoneticPr fontId="1"/>
  </si>
  <si>
    <t>左スティック+Aボタン</t>
    <rPh sb="0" eb="1">
      <t>ヒダリ</t>
    </rPh>
    <phoneticPr fontId="1"/>
  </si>
  <si>
    <t>Bボタン</t>
    <phoneticPr fontId="1"/>
  </si>
  <si>
    <t>RBボタン</t>
    <phoneticPr fontId="1"/>
  </si>
  <si>
    <t>右スティック</t>
    <rPh sb="0" eb="1">
      <t>ミギ</t>
    </rPh>
    <phoneticPr fontId="1"/>
  </si>
  <si>
    <t>左スティック(一定時間倒していたら自動で加速)</t>
    <rPh sb="0" eb="1">
      <t>ヒダリ</t>
    </rPh>
    <rPh sb="7" eb="11">
      <t>イッテイジカン</t>
    </rPh>
    <rPh sb="11" eb="12">
      <t>タオ</t>
    </rPh>
    <rPh sb="17" eb="19">
      <t>ジドウ</t>
    </rPh>
    <rPh sb="20" eb="22">
      <t>カソク</t>
    </rPh>
    <phoneticPr fontId="1"/>
  </si>
  <si>
    <t>Aボタン</t>
    <phoneticPr fontId="1"/>
  </si>
  <si>
    <t>LBボタン</t>
    <phoneticPr fontId="1"/>
  </si>
  <si>
    <t>Yボタン</t>
    <phoneticPr fontId="1"/>
  </si>
  <si>
    <t>Xボタン</t>
    <phoneticPr fontId="1"/>
  </si>
  <si>
    <t>歩いたら自動で前を向いてる方向に変換するのもOK</t>
    <rPh sb="0" eb="1">
      <t>アル</t>
    </rPh>
    <rPh sb="4" eb="6">
      <t>ジドウ</t>
    </rPh>
    <rPh sb="7" eb="8">
      <t>マエ</t>
    </rPh>
    <rPh sb="9" eb="10">
      <t>ム</t>
    </rPh>
    <rPh sb="13" eb="15">
      <t>ホウコウ</t>
    </rPh>
    <rPh sb="16" eb="18">
      <t>ヘンカン</t>
    </rPh>
    <phoneticPr fontId="1"/>
  </si>
  <si>
    <t>武器種類</t>
    <rPh sb="0" eb="4">
      <t>ブキシュルイ</t>
    </rPh>
    <phoneticPr fontId="1"/>
  </si>
  <si>
    <t>ナイフ</t>
    <phoneticPr fontId="1"/>
  </si>
  <si>
    <t>ハンドガン</t>
    <phoneticPr fontId="1"/>
  </si>
  <si>
    <t>ショットガン</t>
    <phoneticPr fontId="1"/>
  </si>
  <si>
    <t>距離</t>
    <rPh sb="0" eb="2">
      <t>キョリ</t>
    </rPh>
    <phoneticPr fontId="1"/>
  </si>
  <si>
    <t>近距離</t>
    <rPh sb="0" eb="3">
      <t>キンキョリ</t>
    </rPh>
    <phoneticPr fontId="1"/>
  </si>
  <si>
    <t>マシンガン</t>
    <phoneticPr fontId="1"/>
  </si>
  <si>
    <t>中距離</t>
    <rPh sb="0" eb="3">
      <t>チュウキョリ</t>
    </rPh>
    <phoneticPr fontId="1"/>
  </si>
  <si>
    <t>遠距離</t>
    <rPh sb="0" eb="3">
      <t>エンキョリ</t>
    </rPh>
    <phoneticPr fontId="1"/>
  </si>
  <si>
    <t>25m~50m</t>
    <phoneticPr fontId="1"/>
  </si>
  <si>
    <t>50m~200m</t>
    <phoneticPr fontId="1"/>
  </si>
  <si>
    <t>50m前後</t>
    <rPh sb="3" eb="5">
      <t>ゼンゴ</t>
    </rPh>
    <phoneticPr fontId="1"/>
  </si>
  <si>
    <t>アイテム種類</t>
    <rPh sb="4" eb="6">
      <t>シュルイ</t>
    </rPh>
    <phoneticPr fontId="1"/>
  </si>
  <si>
    <t>氷床</t>
    <rPh sb="0" eb="2">
      <t>コオリユカ</t>
    </rPh>
    <phoneticPr fontId="1"/>
  </si>
  <si>
    <t>妨害アイテム</t>
    <rPh sb="0" eb="2">
      <t>ボウガイ</t>
    </rPh>
    <phoneticPr fontId="1"/>
  </si>
  <si>
    <t>固定系</t>
    <rPh sb="0" eb="3">
      <t>コテイケイ</t>
    </rPh>
    <phoneticPr fontId="1"/>
  </si>
  <si>
    <t>回転椅子</t>
    <rPh sb="0" eb="2">
      <t>カイテン</t>
    </rPh>
    <rPh sb="2" eb="4">
      <t>イス</t>
    </rPh>
    <phoneticPr fontId="1"/>
  </si>
  <si>
    <t>地雷</t>
    <rPh sb="0" eb="2">
      <t>ジライ</t>
    </rPh>
    <phoneticPr fontId="1"/>
  </si>
  <si>
    <t>移動系</t>
    <rPh sb="0" eb="3">
      <t>イドウケイ</t>
    </rPh>
    <phoneticPr fontId="1"/>
  </si>
  <si>
    <t>びっくり箱</t>
    <rPh sb="4" eb="5">
      <t>バコ</t>
    </rPh>
    <phoneticPr fontId="1"/>
  </si>
  <si>
    <t>体力回復薬</t>
    <rPh sb="0" eb="5">
      <t>タイリョクカイフクヤク</t>
    </rPh>
    <phoneticPr fontId="1"/>
  </si>
  <si>
    <t>回復アイテム</t>
    <rPh sb="0" eb="2">
      <t>カイフク</t>
    </rPh>
    <phoneticPr fontId="1"/>
  </si>
  <si>
    <t>回復系</t>
    <rPh sb="0" eb="3">
      <t>カイフクケイ</t>
    </rPh>
    <phoneticPr fontId="1"/>
  </si>
  <si>
    <t>弾薬</t>
    <rPh sb="0" eb="2">
      <t>ダンヤク</t>
    </rPh>
    <phoneticPr fontId="1"/>
  </si>
  <si>
    <t>敵を凍らせて一定時間行動不能にする</t>
    <rPh sb="0" eb="1">
      <t>テキ</t>
    </rPh>
    <rPh sb="2" eb="3">
      <t>コオ</t>
    </rPh>
    <rPh sb="6" eb="14">
      <t>イッテイジカンコウドウフノウ</t>
    </rPh>
    <phoneticPr fontId="1"/>
  </si>
  <si>
    <t>敵を回転させて一定時間行動不能にする</t>
    <rPh sb="0" eb="1">
      <t>テキ</t>
    </rPh>
    <rPh sb="2" eb="4">
      <t>カイテン</t>
    </rPh>
    <rPh sb="7" eb="15">
      <t>イッテイジカンコウドウフノウ</t>
    </rPh>
    <phoneticPr fontId="1"/>
  </si>
  <si>
    <t>敵を吹っ飛ばし攻撃する</t>
    <rPh sb="0" eb="1">
      <t>テキ</t>
    </rPh>
    <rPh sb="2" eb="3">
      <t>フ</t>
    </rPh>
    <rPh sb="4" eb="5">
      <t>ト</t>
    </rPh>
    <rPh sb="7" eb="9">
      <t>コウゲキ</t>
    </rPh>
    <phoneticPr fontId="1"/>
  </si>
  <si>
    <t>敵を驚かせ攻撃する</t>
    <rPh sb="0" eb="1">
      <t>テキ</t>
    </rPh>
    <rPh sb="2" eb="3">
      <t>オドロ</t>
    </rPh>
    <rPh sb="5" eb="7">
      <t>コウゲキ</t>
    </rPh>
    <phoneticPr fontId="1"/>
  </si>
  <si>
    <t>プレイヤーの体力を回復させる</t>
    <rPh sb="6" eb="8">
      <t>タイリョク</t>
    </rPh>
    <rPh sb="9" eb="11">
      <t>カイフク</t>
    </rPh>
    <phoneticPr fontId="1"/>
  </si>
  <si>
    <t>プレイヤーの弾薬を補充する</t>
    <rPh sb="6" eb="8">
      <t>ダンヤク</t>
    </rPh>
    <rPh sb="9" eb="11">
      <t>ホジュウ</t>
    </rPh>
    <phoneticPr fontId="1"/>
  </si>
  <si>
    <t>召喚BOX</t>
    <rPh sb="0" eb="2">
      <t>ショウカン</t>
    </rPh>
    <phoneticPr fontId="1"/>
  </si>
  <si>
    <t>召喚アイテム</t>
    <rPh sb="0" eb="2">
      <t>ショウカン</t>
    </rPh>
    <phoneticPr fontId="1"/>
  </si>
  <si>
    <t>召喚系</t>
    <rPh sb="0" eb="3">
      <t>ショウカンケイ</t>
    </rPh>
    <phoneticPr fontId="1"/>
  </si>
  <si>
    <t>NPCを一人召喚する</t>
    <rPh sb="4" eb="6">
      <t>ヒトリ</t>
    </rPh>
    <rPh sb="6" eb="8">
      <t>ショウカン</t>
    </rPh>
    <phoneticPr fontId="1"/>
  </si>
  <si>
    <t>攻撃方法</t>
    <rPh sb="0" eb="4">
      <t>コウゲキホウホウ</t>
    </rPh>
    <phoneticPr fontId="1"/>
  </si>
  <si>
    <t>ナイフ攻撃</t>
    <rPh sb="3" eb="5">
      <t>コウゲキ</t>
    </rPh>
    <phoneticPr fontId="1"/>
  </si>
  <si>
    <t>プレイヤーモデル素材</t>
    <rPh sb="8" eb="10">
      <t>ソザイ</t>
    </rPh>
    <phoneticPr fontId="1"/>
  </si>
  <si>
    <t>銃攻撃</t>
    <rPh sb="0" eb="3">
      <t>ジュウコウゲキ</t>
    </rPh>
    <phoneticPr fontId="1"/>
  </si>
  <si>
    <t>詳細</t>
    <rPh sb="0" eb="2">
      <t>ショウサイ</t>
    </rPh>
    <phoneticPr fontId="1"/>
  </si>
  <si>
    <t>最大3コンボのナイフ攻撃</t>
    <rPh sb="0" eb="2">
      <t>サイダイ</t>
    </rPh>
    <rPh sb="10" eb="12">
      <t>コウゲキ</t>
    </rPh>
    <phoneticPr fontId="1"/>
  </si>
  <si>
    <t>罠</t>
    <rPh sb="0" eb="1">
      <t>ワナ</t>
    </rPh>
    <phoneticPr fontId="1"/>
  </si>
  <si>
    <t>タイトル画面</t>
    <rPh sb="4" eb="6">
      <t>ガメン</t>
    </rPh>
    <phoneticPr fontId="1"/>
  </si>
  <si>
    <t>セレクト画面</t>
    <rPh sb="4" eb="6">
      <t>ガメン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</si>
  <si>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</si>
  <si>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</si>
  <si>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設定画面</t>
    <rPh sb="0" eb="4">
      <t>セッテイガメン</t>
    </rPh>
    <phoneticPr fontId="1"/>
  </si>
  <si>
    <t>エネミーモデル素材</t>
    <rPh sb="7" eb="9">
      <t>ソザイ</t>
    </rPh>
    <phoneticPr fontId="1"/>
  </si>
  <si>
    <t>Walk</t>
  </si>
  <si>
    <t>Run</t>
  </si>
  <si>
    <t>Hit</t>
  </si>
  <si>
    <t>BlownAway</t>
  </si>
  <si>
    <t>Death</t>
  </si>
  <si>
    <t>挑発</t>
    <rPh sb="0" eb="2">
      <t>チョウハツ</t>
    </rPh>
    <phoneticPr fontId="1"/>
  </si>
  <si>
    <t>Provocation</t>
    <phoneticPr fontId="1"/>
  </si>
  <si>
    <t>Attack1</t>
    <phoneticPr fontId="1"/>
  </si>
  <si>
    <t>Attack2</t>
    <phoneticPr fontId="1"/>
  </si>
  <si>
    <t>左腕攻撃</t>
    <rPh sb="0" eb="2">
      <t>サワン</t>
    </rPh>
    <rPh sb="2" eb="4">
      <t>コウゲキ</t>
    </rPh>
    <phoneticPr fontId="1"/>
  </si>
  <si>
    <t>右腕攻撃</t>
    <rPh sb="0" eb="2">
      <t>ウワン</t>
    </rPh>
    <rPh sb="2" eb="4">
      <t>コウゲキ</t>
    </rPh>
    <phoneticPr fontId="1"/>
  </si>
  <si>
    <t>死亡2</t>
    <rPh sb="0" eb="2">
      <t>シボウ</t>
    </rPh>
    <phoneticPr fontId="1"/>
  </si>
  <si>
    <t>候補</t>
    <rPh sb="0" eb="2">
      <t>コウホ</t>
    </rPh>
    <phoneticPr fontId="1"/>
  </si>
  <si>
    <t>状態</t>
    <rPh sb="0" eb="2">
      <t>ジョウタイ</t>
    </rPh>
    <phoneticPr fontId="1"/>
  </si>
  <si>
    <t>用意したか</t>
    <rPh sb="0" eb="2">
      <t>ヨウイ</t>
    </rPh>
    <phoneticPr fontId="1"/>
  </si>
  <si>
    <t>2コンボ目の攻撃の入力受付時間</t>
    <phoneticPr fontId="1"/>
  </si>
  <si>
    <t>3コンボ目の攻撃の入力受付時間</t>
    <phoneticPr fontId="1"/>
  </si>
  <si>
    <t>ロックオン距離</t>
    <rPh sb="5" eb="7">
      <t>キョリ</t>
    </rPh>
    <phoneticPr fontId="1"/>
  </si>
  <si>
    <t>次の攻撃が予約済みかどうかのフラグ</t>
    <rPh sb="0" eb="1">
      <t>ツギ</t>
    </rPh>
    <rPh sb="2" eb="4">
      <t>コウゲキ</t>
    </rPh>
    <rPh sb="5" eb="8">
      <t>ヨヤクズ</t>
    </rPh>
    <phoneticPr fontId="1"/>
  </si>
  <si>
    <t>アニメーションのキャンセルイベントをチェック済みかどうかのフラグ</t>
    <rPh sb="22" eb="23">
      <t>ズ</t>
    </rPh>
    <phoneticPr fontId="1"/>
  </si>
  <si>
    <t>PAD_INPUT_B</t>
    <phoneticPr fontId="1"/>
  </si>
  <si>
    <t>PAD_INPUT_Z</t>
    <phoneticPr fontId="1"/>
  </si>
  <si>
    <t>PAD_INPUT_Y</t>
    <phoneticPr fontId="1"/>
  </si>
  <si>
    <t>PAD_INPUT_X</t>
    <phoneticPr fontId="1"/>
  </si>
  <si>
    <t>PAD_INPUT_C</t>
    <phoneticPr fontId="1"/>
  </si>
  <si>
    <t>デバッグ用</t>
    <rPh sb="4" eb="5">
      <t>ヨウ</t>
    </rPh>
    <phoneticPr fontId="1"/>
  </si>
  <si>
    <t>シーン切り替え用</t>
    <rPh sb="3" eb="4">
      <t>キ</t>
    </rPh>
    <rPh sb="5" eb="6">
      <t>カ</t>
    </rPh>
    <rPh sb="7" eb="8">
      <t>ヨウ</t>
    </rPh>
    <phoneticPr fontId="1"/>
  </si>
  <si>
    <t>PAD_INPUT_R</t>
    <phoneticPr fontId="1"/>
  </si>
  <si>
    <t>プレイヤー挙動</t>
    <rPh sb="5" eb="7">
      <t>キョドウ</t>
    </rPh>
    <phoneticPr fontId="1"/>
  </si>
  <si>
    <t>アニメーション系</t>
    <rPh sb="7" eb="8">
      <t>ケイ</t>
    </rPh>
    <phoneticPr fontId="1"/>
  </si>
  <si>
    <t>ナイフ２</t>
    <phoneticPr fontId="1"/>
  </si>
  <si>
    <t>再装填</t>
    <rPh sb="0" eb="3">
      <t>サイソウテン</t>
    </rPh>
    <phoneticPr fontId="1"/>
  </si>
  <si>
    <t>当たり判定</t>
    <rPh sb="0" eb="1">
      <t>ア</t>
    </rPh>
    <rPh sb="3" eb="5">
      <t>ハンテイ</t>
    </rPh>
    <phoneticPr fontId="1"/>
  </si>
  <si>
    <t>通常</t>
    <rPh sb="0" eb="2">
      <t>ツウジョウ</t>
    </rPh>
    <phoneticPr fontId="1"/>
  </si>
  <si>
    <t>銃</t>
    <rPh sb="0" eb="1">
      <t>ジュウ</t>
    </rPh>
    <phoneticPr fontId="1"/>
  </si>
  <si>
    <t>カメラ系</t>
    <rPh sb="3" eb="4">
      <t>ケイ</t>
    </rPh>
    <phoneticPr fontId="1"/>
  </si>
  <si>
    <t>任意回転</t>
    <rPh sb="0" eb="4">
      <t>ニンイカイテン</t>
    </rPh>
    <phoneticPr fontId="1"/>
  </si>
  <si>
    <t>基本回転</t>
    <rPh sb="0" eb="4">
      <t>キホンカイテン</t>
    </rPh>
    <phoneticPr fontId="1"/>
  </si>
  <si>
    <t>△</t>
    <phoneticPr fontId="1"/>
  </si>
  <si>
    <t>方向直し</t>
    <rPh sb="0" eb="3">
      <t>ホウコウナオ</t>
    </rPh>
    <phoneticPr fontId="1"/>
  </si>
  <si>
    <t>アイテム関係</t>
    <rPh sb="4" eb="6">
      <t>カンケイ</t>
    </rPh>
    <phoneticPr fontId="1"/>
  </si>
  <si>
    <t>罠アイテム設置</t>
    <rPh sb="0" eb="1">
      <t>ワナ</t>
    </rPh>
    <rPh sb="5" eb="7">
      <t>セッチ</t>
    </rPh>
    <phoneticPr fontId="1"/>
  </si>
  <si>
    <t>回復アイテム使用</t>
    <rPh sb="0" eb="2">
      <t>カイフク</t>
    </rPh>
    <rPh sb="6" eb="8">
      <t>シヨウ</t>
    </rPh>
    <phoneticPr fontId="1"/>
  </si>
  <si>
    <t>弾倉再装填</t>
    <rPh sb="0" eb="2">
      <t>ダンソウ</t>
    </rPh>
    <rPh sb="2" eb="5">
      <t>サイソウテン</t>
    </rPh>
    <phoneticPr fontId="1"/>
  </si>
  <si>
    <t>UI関係</t>
    <rPh sb="2" eb="4">
      <t>カンケイ</t>
    </rPh>
    <phoneticPr fontId="1"/>
  </si>
  <si>
    <t>HPUI</t>
    <phoneticPr fontId="1"/>
  </si>
  <si>
    <t>表示</t>
    <rPh sb="0" eb="2">
      <t>ヒョウジ</t>
    </rPh>
    <phoneticPr fontId="1"/>
  </si>
  <si>
    <t>残量反映</t>
    <rPh sb="0" eb="2">
      <t>ザンリョウ</t>
    </rPh>
    <rPh sb="2" eb="4">
      <t>ハンエイ</t>
    </rPh>
    <phoneticPr fontId="1"/>
  </si>
  <si>
    <t>攻撃関係</t>
    <rPh sb="0" eb="4">
      <t>コウゲキカンケイ</t>
    </rPh>
    <phoneticPr fontId="1"/>
  </si>
  <si>
    <t>残弾管理</t>
    <rPh sb="0" eb="1">
      <t>ノコ</t>
    </rPh>
    <rPh sb="1" eb="2">
      <t>タマ</t>
    </rPh>
    <rPh sb="2" eb="4">
      <t>カンリ</t>
    </rPh>
    <phoneticPr fontId="1"/>
  </si>
  <si>
    <t>召喚</t>
    <rPh sb="0" eb="2">
      <t>ショウカン</t>
    </rPh>
    <phoneticPr fontId="1"/>
  </si>
  <si>
    <t>武器UI</t>
    <rPh sb="0" eb="2">
      <t>ブキ</t>
    </rPh>
    <phoneticPr fontId="1"/>
  </si>
  <si>
    <t>武器表示</t>
    <rPh sb="0" eb="4">
      <t>ブキヒョウジ</t>
    </rPh>
    <phoneticPr fontId="1"/>
  </si>
  <si>
    <t>武器残弾表示</t>
    <rPh sb="0" eb="2">
      <t>ブキ</t>
    </rPh>
    <rPh sb="2" eb="4">
      <t>ザンダン</t>
    </rPh>
    <rPh sb="4" eb="6">
      <t>ヒョウジ</t>
    </rPh>
    <phoneticPr fontId="1"/>
  </si>
  <si>
    <t>アイテムUI</t>
    <phoneticPr fontId="1"/>
  </si>
  <si>
    <t>アイテム表示</t>
    <rPh sb="4" eb="6">
      <t>ヒョウジ</t>
    </rPh>
    <phoneticPr fontId="1"/>
  </si>
  <si>
    <t>敵挙動</t>
    <rPh sb="0" eb="1">
      <t>テキ</t>
    </rPh>
    <rPh sb="1" eb="3">
      <t>キョドウ</t>
    </rPh>
    <phoneticPr fontId="1"/>
  </si>
  <si>
    <t>待機</t>
    <rPh sb="0" eb="2">
      <t>タイキ</t>
    </rPh>
    <phoneticPr fontId="1"/>
  </si>
  <si>
    <t>右腕攻撃</t>
    <rPh sb="0" eb="4">
      <t>ミギウデコウゲキ</t>
    </rPh>
    <phoneticPr fontId="1"/>
  </si>
  <si>
    <t>左腕攻撃</t>
    <rPh sb="0" eb="4">
      <t>ヒダリウデコウゲキ</t>
    </rPh>
    <phoneticPr fontId="1"/>
  </si>
  <si>
    <t>UI表示</t>
    <rPh sb="2" eb="4">
      <t>ヒョウジ</t>
    </rPh>
    <phoneticPr fontId="1"/>
  </si>
  <si>
    <t>顔アイコン表示</t>
    <rPh sb="0" eb="1">
      <t>カオ</t>
    </rPh>
    <rPh sb="5" eb="7">
      <t>ヒョウジ</t>
    </rPh>
    <phoneticPr fontId="1"/>
  </si>
  <si>
    <t>残量反映</t>
    <rPh sb="0" eb="4">
      <t>ザンリョウハンエイ</t>
    </rPh>
    <phoneticPr fontId="1"/>
  </si>
  <si>
    <t>移動</t>
    <rPh sb="0" eb="2">
      <t>イドウ</t>
    </rPh>
    <phoneticPr fontId="1"/>
  </si>
  <si>
    <t>目的のポイントに向かう</t>
    <rPh sb="0" eb="2">
      <t>モクテキ</t>
    </rPh>
    <rPh sb="8" eb="9">
      <t>ム</t>
    </rPh>
    <phoneticPr fontId="1"/>
  </si>
  <si>
    <t>一定範囲にプレイヤーを見つけたら
その方向へ向かう</t>
    <rPh sb="0" eb="4">
      <t>イッテイハンイ</t>
    </rPh>
    <rPh sb="11" eb="12">
      <t>ミ</t>
    </rPh>
    <rPh sb="19" eb="21">
      <t>ホウコウ</t>
    </rPh>
    <rPh sb="22" eb="23">
      <t>ム</t>
    </rPh>
    <phoneticPr fontId="1"/>
  </si>
  <si>
    <t>攻撃範囲に入ったら
プレイヤーに対して攻撃をする</t>
    <rPh sb="0" eb="4">
      <t>コウゲキハンイ</t>
    </rPh>
    <rPh sb="5" eb="6">
      <t>ハイ</t>
    </rPh>
    <rPh sb="16" eb="17">
      <t>タイ</t>
    </rPh>
    <rPh sb="19" eb="21">
      <t>コウゲキ</t>
    </rPh>
    <phoneticPr fontId="1"/>
  </si>
  <si>
    <t>HPが減ってきたらポイントに移動する
(プレイヤーから逃げる)</t>
    <rPh sb="3" eb="4">
      <t>ヘ</t>
    </rPh>
    <rPh sb="14" eb="16">
      <t>イドウ</t>
    </rPh>
    <rPh sb="27" eb="28">
      <t>ニ</t>
    </rPh>
    <phoneticPr fontId="1"/>
  </si>
  <si>
    <t>味方NPC挙動</t>
    <rPh sb="0" eb="2">
      <t>ミカタ</t>
    </rPh>
    <rPh sb="5" eb="7">
      <t>キョドウ</t>
    </rPh>
    <phoneticPr fontId="1"/>
  </si>
  <si>
    <t>ナイフ３</t>
    <phoneticPr fontId="1"/>
  </si>
  <si>
    <t>移動関係</t>
    <rPh sb="0" eb="2">
      <t>イドウ</t>
    </rPh>
    <rPh sb="2" eb="4">
      <t>カンケイ</t>
    </rPh>
    <phoneticPr fontId="1"/>
  </si>
  <si>
    <t>敵を探してポイントへ向かう</t>
    <rPh sb="0" eb="1">
      <t>テキ</t>
    </rPh>
    <rPh sb="2" eb="3">
      <t>サガ</t>
    </rPh>
    <rPh sb="10" eb="11">
      <t>ム</t>
    </rPh>
    <phoneticPr fontId="1"/>
  </si>
  <si>
    <t>一定範囲に敵を見つけたら
その方向へ向かう</t>
    <rPh sb="0" eb="4">
      <t>イッテイハンイ</t>
    </rPh>
    <rPh sb="5" eb="6">
      <t>テキ</t>
    </rPh>
    <rPh sb="7" eb="8">
      <t>ミ</t>
    </rPh>
    <rPh sb="15" eb="17">
      <t>ホウコウ</t>
    </rPh>
    <rPh sb="18" eb="19">
      <t>ム</t>
    </rPh>
    <phoneticPr fontId="1"/>
  </si>
  <si>
    <t>残弾が無くなったら
アイテムを探しに行く</t>
    <rPh sb="0" eb="2">
      <t>ザンダン</t>
    </rPh>
    <rPh sb="3" eb="4">
      <t>ナ</t>
    </rPh>
    <rPh sb="15" eb="16">
      <t>サガ</t>
    </rPh>
    <rPh sb="18" eb="19">
      <t>イ</t>
    </rPh>
    <phoneticPr fontId="1"/>
  </si>
  <si>
    <t>エフェクト関係</t>
    <rPh sb="5" eb="7">
      <t>カンケイ</t>
    </rPh>
    <phoneticPr fontId="1"/>
  </si>
  <si>
    <t>攻撃時エフェクト</t>
    <rPh sb="0" eb="3">
      <t>コウゲキジ</t>
    </rPh>
    <phoneticPr fontId="1"/>
  </si>
  <si>
    <t>死亡時</t>
    <rPh sb="0" eb="3">
      <t>シボウジ</t>
    </rPh>
    <phoneticPr fontId="1"/>
  </si>
  <si>
    <t>SE関係</t>
    <rPh sb="2" eb="4">
      <t>カンケイ</t>
    </rPh>
    <phoneticPr fontId="1"/>
  </si>
  <si>
    <t>設置</t>
    <rPh sb="0" eb="2">
      <t>セッチ</t>
    </rPh>
    <phoneticPr fontId="1"/>
  </si>
  <si>
    <t>攻撃範囲に入ったら
敵に対して攻撃をする</t>
    <rPh sb="0" eb="4">
      <t>コウゲキハンイ</t>
    </rPh>
    <rPh sb="5" eb="6">
      <t>ハイ</t>
    </rPh>
    <rPh sb="10" eb="11">
      <t>テキ</t>
    </rPh>
    <rPh sb="12" eb="13">
      <t>タイ</t>
    </rPh>
    <rPh sb="15" eb="17">
      <t>コウゲキ</t>
    </rPh>
    <phoneticPr fontId="1"/>
  </si>
  <si>
    <t>シーン遷移</t>
    <rPh sb="3" eb="5">
      <t>センイ</t>
    </rPh>
    <phoneticPr fontId="1"/>
  </si>
  <si>
    <t>タイトル</t>
    <phoneticPr fontId="1"/>
  </si>
  <si>
    <t>セレクト</t>
    <phoneticPr fontId="1"/>
  </si>
  <si>
    <t>ゲーム</t>
    <phoneticPr fontId="1"/>
  </si>
  <si>
    <t>設定</t>
    <rPh sb="0" eb="2">
      <t>セッテイ</t>
    </rPh>
    <phoneticPr fontId="1"/>
  </si>
  <si>
    <t>ランキング</t>
    <phoneticPr fontId="1"/>
  </si>
  <si>
    <t>ゲームクリア</t>
    <phoneticPr fontId="1"/>
  </si>
  <si>
    <t>ゲームオーバー</t>
    <phoneticPr fontId="1"/>
  </si>
  <si>
    <t>シーン</t>
    <phoneticPr fontId="1"/>
  </si>
  <si>
    <t>UI</t>
    <phoneticPr fontId="1"/>
  </si>
  <si>
    <t>タイトルロゴ</t>
    <phoneticPr fontId="1"/>
  </si>
  <si>
    <t>ボタンを押して進む</t>
    <rPh sb="4" eb="5">
      <t>オ</t>
    </rPh>
    <rPh sb="7" eb="8">
      <t>スス</t>
    </rPh>
    <phoneticPr fontId="1"/>
  </si>
  <si>
    <t>フェードイン</t>
    <phoneticPr fontId="1"/>
  </si>
  <si>
    <t>フェードアウト</t>
    <phoneticPr fontId="1"/>
  </si>
  <si>
    <t>BGM</t>
    <phoneticPr fontId="1"/>
  </si>
  <si>
    <t>SE</t>
    <phoneticPr fontId="1"/>
  </si>
  <si>
    <t>ゲームを始める</t>
    <rPh sb="4" eb="5">
      <t>ハジ</t>
    </rPh>
    <phoneticPr fontId="1"/>
  </si>
  <si>
    <t>操作説明</t>
    <rPh sb="0" eb="4">
      <t>ソウサセツメイ</t>
    </rPh>
    <phoneticPr fontId="1"/>
  </si>
  <si>
    <t>ゲームを終了する</t>
    <rPh sb="4" eb="6">
      <t>シュウリョウ</t>
    </rPh>
    <phoneticPr fontId="1"/>
  </si>
  <si>
    <t>タイトルに戻る</t>
    <rPh sb="5" eb="6">
      <t>モド</t>
    </rPh>
    <phoneticPr fontId="1"/>
  </si>
  <si>
    <t>例画像</t>
    <rPh sb="0" eb="3">
      <t>レイガゾウ</t>
    </rPh>
    <phoneticPr fontId="1"/>
  </si>
  <si>
    <t>説明文</t>
    <rPh sb="0" eb="3">
      <t>セツメイブン</t>
    </rPh>
    <phoneticPr fontId="1"/>
  </si>
  <si>
    <t>決定</t>
    <rPh sb="0" eb="2">
      <t>ケッテイ</t>
    </rPh>
    <phoneticPr fontId="1"/>
  </si>
  <si>
    <t>ランキングロゴ</t>
    <phoneticPr fontId="1"/>
  </si>
  <si>
    <t>順位</t>
    <rPh sb="0" eb="2">
      <t>ジュンイ</t>
    </rPh>
    <phoneticPr fontId="1"/>
  </si>
  <si>
    <t>ボタンを押して戻る</t>
    <rPh sb="4" eb="5">
      <t>オ</t>
    </rPh>
    <rPh sb="7" eb="8">
      <t>モド</t>
    </rPh>
    <phoneticPr fontId="1"/>
  </si>
  <si>
    <t>進む</t>
    <rPh sb="0" eb="1">
      <t>ススム</t>
    </rPh>
    <phoneticPr fontId="1"/>
  </si>
  <si>
    <t>戻る</t>
    <rPh sb="0" eb="1">
      <t>モド</t>
    </rPh>
    <phoneticPr fontId="1"/>
  </si>
  <si>
    <t>設定ロゴ</t>
    <rPh sb="0" eb="2">
      <t>セッテイ</t>
    </rPh>
    <phoneticPr fontId="1"/>
  </si>
  <si>
    <t>SE設定</t>
    <rPh sb="2" eb="4">
      <t>セッテイ</t>
    </rPh>
    <phoneticPr fontId="1"/>
  </si>
  <si>
    <t>BGM設定</t>
    <rPh sb="3" eb="5">
      <t>セッテイ</t>
    </rPh>
    <phoneticPr fontId="1"/>
  </si>
  <si>
    <t>お試しSE</t>
    <rPh sb="1" eb="2">
      <t>タメ</t>
    </rPh>
    <phoneticPr fontId="1"/>
  </si>
  <si>
    <t>残り時間</t>
    <rPh sb="0" eb="1">
      <t>ノコ</t>
    </rPh>
    <rPh sb="2" eb="4">
      <t>ジカン</t>
    </rPh>
    <phoneticPr fontId="1"/>
  </si>
  <si>
    <t>獲得ポイント</t>
    <rPh sb="0" eb="2">
      <t>カクトク</t>
    </rPh>
    <phoneticPr fontId="1"/>
  </si>
  <si>
    <t>ポーズ</t>
    <phoneticPr fontId="1"/>
  </si>
  <si>
    <t>一時停止</t>
    <rPh sb="0" eb="4">
      <t>イチジテイシ</t>
    </rPh>
    <phoneticPr fontId="1"/>
  </si>
  <si>
    <t>ゲームクリアロゴ</t>
    <phoneticPr fontId="1"/>
  </si>
  <si>
    <t>獲得スコア</t>
    <rPh sb="0" eb="2">
      <t>カクトク</t>
    </rPh>
    <phoneticPr fontId="1"/>
  </si>
  <si>
    <t>セレクトに戻る</t>
    <rPh sb="5" eb="6">
      <t>モド</t>
    </rPh>
    <phoneticPr fontId="1"/>
  </si>
  <si>
    <t>ゲームオーバーロゴ</t>
    <phoneticPr fontId="1"/>
  </si>
  <si>
    <t>もう一度遊ぶ</t>
    <rPh sb="2" eb="5">
      <t>イチドアソ</t>
    </rPh>
    <phoneticPr fontId="1"/>
  </si>
  <si>
    <t>ファイルへの書き出し</t>
    <rPh sb="6" eb="7">
      <t>カ</t>
    </rPh>
    <rPh sb="8" eb="9">
      <t>ダ</t>
    </rPh>
    <phoneticPr fontId="1"/>
  </si>
  <si>
    <t>内容</t>
    <rPh sb="0" eb="2">
      <t>ナイヨウ</t>
    </rPh>
    <phoneticPr fontId="1"/>
  </si>
  <si>
    <t>コスト</t>
    <phoneticPr fontId="1"/>
  </si>
  <si>
    <t>進捗</t>
    <rPh sb="0" eb="2">
      <t>シンチョク</t>
    </rPh>
    <phoneticPr fontId="1"/>
  </si>
  <si>
    <t>素材集め</t>
    <rPh sb="0" eb="3">
      <t>ソザイアツ</t>
    </rPh>
    <phoneticPr fontId="1"/>
  </si>
  <si>
    <t>プレイヤー</t>
    <phoneticPr fontId="1"/>
  </si>
  <si>
    <t>エネミー</t>
    <phoneticPr fontId="1"/>
  </si>
  <si>
    <t>味方NPC</t>
    <rPh sb="0" eb="2">
      <t>ミカタ</t>
    </rPh>
    <phoneticPr fontId="1"/>
  </si>
  <si>
    <t>モデル</t>
    <phoneticPr fontId="1"/>
  </si>
  <si>
    <t>マップ</t>
    <phoneticPr fontId="1"/>
  </si>
  <si>
    <t>エフェクト</t>
    <phoneticPr fontId="1"/>
  </si>
  <si>
    <t>完了コスト</t>
    <rPh sb="0" eb="2">
      <t>カンリョウ</t>
    </rPh>
    <phoneticPr fontId="1"/>
  </si>
  <si>
    <t>完了</t>
    <rPh sb="0" eb="2">
      <t>カンリョウ</t>
    </rPh>
    <phoneticPr fontId="1"/>
  </si>
  <si>
    <t>球とカプセルの当たり判定</t>
    <rPh sb="7" eb="8">
      <t>ア</t>
    </rPh>
    <rPh sb="10" eb="12">
      <t>ハンテイ</t>
    </rPh>
    <phoneticPr fontId="1"/>
  </si>
  <si>
    <t>球同士の当たり判定</t>
    <rPh sb="1" eb="3">
      <t>ドウシ</t>
    </rPh>
    <rPh sb="4" eb="5">
      <t>ア</t>
    </rPh>
    <rPh sb="7" eb="9">
      <t>ハンテイ</t>
    </rPh>
    <phoneticPr fontId="1"/>
  </si>
  <si>
    <t>カプセル同士当たり判定</t>
    <rPh sb="6" eb="7">
      <t>ア</t>
    </rPh>
    <rPh sb="9" eb="11">
      <t>ハンテイ</t>
    </rPh>
    <phoneticPr fontId="1"/>
  </si>
  <si>
    <t>HP</t>
    <phoneticPr fontId="1"/>
  </si>
  <si>
    <t>銃攻撃(ハンドガン)</t>
    <rPh sb="0" eb="3">
      <t>ジュウコウゲキ</t>
    </rPh>
    <phoneticPr fontId="1"/>
  </si>
  <si>
    <t>銃攻撃(マシンガン)</t>
    <rPh sb="0" eb="3">
      <t>ジュウコウゲキ</t>
    </rPh>
    <phoneticPr fontId="1"/>
  </si>
  <si>
    <t>回避　</t>
    <rPh sb="0" eb="2">
      <t>カイヒ</t>
    </rPh>
    <phoneticPr fontId="1"/>
  </si>
  <si>
    <t>アニメーション</t>
    <phoneticPr fontId="1"/>
  </si>
  <si>
    <t>ダッシュ</t>
    <phoneticPr fontId="1"/>
  </si>
  <si>
    <t>カメラ</t>
    <phoneticPr fontId="1"/>
  </si>
  <si>
    <t>回転</t>
    <rPh sb="0" eb="2">
      <t>カイテン</t>
    </rPh>
    <phoneticPr fontId="1"/>
  </si>
  <si>
    <t>追従</t>
    <rPh sb="0" eb="2">
      <t>ツイジュウ</t>
    </rPh>
    <phoneticPr fontId="1"/>
  </si>
  <si>
    <t>プレイヤー発見</t>
    <rPh sb="5" eb="7">
      <t>ハッケン</t>
    </rPh>
    <phoneticPr fontId="1"/>
  </si>
  <si>
    <t>HP減でポイントへ撤退</t>
    <rPh sb="2" eb="3">
      <t>ゲン</t>
    </rPh>
    <rPh sb="9" eb="11">
      <t>テッタイ</t>
    </rPh>
    <phoneticPr fontId="1"/>
  </si>
  <si>
    <t>プレイヤーへの攻撃</t>
    <rPh sb="7" eb="9">
      <t>コウゲキ</t>
    </rPh>
    <phoneticPr fontId="1"/>
  </si>
  <si>
    <t>召喚後待機</t>
    <rPh sb="0" eb="3">
      <t>ショウカンゴ</t>
    </rPh>
    <rPh sb="3" eb="5">
      <t>タイキ</t>
    </rPh>
    <phoneticPr fontId="1"/>
  </si>
  <si>
    <t>UX</t>
    <phoneticPr fontId="1"/>
  </si>
  <si>
    <t>カーソル移動</t>
    <rPh sb="4" eb="6">
      <t>イドウ</t>
    </rPh>
    <phoneticPr fontId="1"/>
  </si>
  <si>
    <t>画面遷移</t>
    <rPh sb="0" eb="2">
      <t>ガメン</t>
    </rPh>
    <rPh sb="2" eb="4">
      <t>センイ</t>
    </rPh>
    <phoneticPr fontId="1"/>
  </si>
  <si>
    <t>決定処理</t>
    <rPh sb="0" eb="4">
      <t>ケッテイショリ</t>
    </rPh>
    <phoneticPr fontId="1"/>
  </si>
  <si>
    <t>再生</t>
    <rPh sb="0" eb="2">
      <t>サイセイ</t>
    </rPh>
    <phoneticPr fontId="1"/>
  </si>
  <si>
    <t>座標設定</t>
    <rPh sb="0" eb="2">
      <t>ザヒョウ</t>
    </rPh>
    <rPh sb="2" eb="4">
      <t>セッテイ</t>
    </rPh>
    <phoneticPr fontId="1"/>
  </si>
  <si>
    <t>サウンド</t>
    <phoneticPr fontId="1"/>
  </si>
  <si>
    <t>音量調整</t>
    <rPh sb="0" eb="4">
      <t>オンリョウチョウセイ</t>
    </rPh>
    <phoneticPr fontId="1"/>
  </si>
  <si>
    <t>スコア</t>
    <phoneticPr fontId="1"/>
  </si>
  <si>
    <t>スコア計算</t>
    <rPh sb="3" eb="5">
      <t>ケイサン</t>
    </rPh>
    <phoneticPr fontId="1"/>
  </si>
  <si>
    <t>ランキング表示(オフライン)</t>
    <rPh sb="5" eb="7">
      <t>ヒョウジ</t>
    </rPh>
    <phoneticPr fontId="1"/>
  </si>
  <si>
    <t>1コスト3時間_1日基本2コスト</t>
    <rPh sb="5" eb="7">
      <t>ジカン</t>
    </rPh>
    <phoneticPr fontId="1"/>
  </si>
  <si>
    <t>途中</t>
    <rPh sb="0" eb="2">
      <t>トチュウ</t>
    </rPh>
    <phoneticPr fontId="1"/>
  </si>
  <si>
    <t>未</t>
    <rPh sb="0" eb="1">
      <t>ミ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</si>
  <si>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</si>
  <si>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</si>
  <si>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</si>
  <si>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</si>
  <si>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</si>
  <si>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</si>
  <si>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クラス設計</t>
    <rPh sb="3" eb="5">
      <t>セッケイ</t>
    </rPh>
    <phoneticPr fontId="1"/>
  </si>
  <si>
    <t>ModelBase</t>
    <phoneticPr fontId="1"/>
  </si>
  <si>
    <t>NPC</t>
    <phoneticPr fontId="1"/>
  </si>
  <si>
    <t>SoundManager</t>
    <phoneticPr fontId="1"/>
  </si>
  <si>
    <t>SceneManager</t>
    <phoneticPr fontId="1"/>
  </si>
  <si>
    <t>Title</t>
    <phoneticPr fontId="1"/>
  </si>
  <si>
    <t>Select</t>
    <phoneticPr fontId="1"/>
  </si>
  <si>
    <t>Option</t>
    <phoneticPr fontId="1"/>
  </si>
  <si>
    <t>Ranking</t>
    <phoneticPr fontId="1"/>
  </si>
  <si>
    <t>Game</t>
    <phoneticPr fontId="1"/>
  </si>
  <si>
    <t>GameOver</t>
    <phoneticPr fontId="1"/>
  </si>
  <si>
    <t>GameClear</t>
    <phoneticPr fontId="1"/>
  </si>
  <si>
    <t>ライブラリ設計</t>
    <rPh sb="5" eb="7">
      <t>セッケイ</t>
    </rPh>
    <phoneticPr fontId="1"/>
  </si>
  <si>
    <t>Collision</t>
    <phoneticPr fontId="1"/>
  </si>
  <si>
    <t>Input</t>
    <phoneticPr fontId="1"/>
  </si>
  <si>
    <t>LoadCsv</t>
    <phoneticPr fontId="1"/>
  </si>
  <si>
    <t>Fade</t>
    <phoneticPr fontId="1"/>
  </si>
  <si>
    <t>マップとの当たり判定</t>
    <rPh sb="5" eb="6">
      <t>ア</t>
    </rPh>
    <rPh sb="8" eb="10">
      <t>ハンテイ</t>
    </rPh>
    <phoneticPr fontId="1"/>
  </si>
  <si>
    <t>ColorManager</t>
    <phoneticPr fontId="1"/>
  </si>
  <si>
    <t>罠設置,再装填,召喚</t>
    <rPh sb="0" eb="3">
      <t>ワナセッチ</t>
    </rPh>
    <rPh sb="4" eb="7">
      <t>サイソウテン</t>
    </rPh>
    <rPh sb="8" eb="10">
      <t>ショウカン</t>
    </rPh>
    <phoneticPr fontId="1"/>
  </si>
  <si>
    <t>移動AI_歩行</t>
    <rPh sb="0" eb="2">
      <t>イドウ</t>
    </rPh>
    <rPh sb="5" eb="7">
      <t>ホコウ</t>
    </rPh>
    <phoneticPr fontId="1"/>
  </si>
  <si>
    <t>移動AI_ダッシュ</t>
    <rPh sb="0" eb="2">
      <t>イドウ</t>
    </rPh>
    <phoneticPr fontId="1"/>
  </si>
  <si>
    <t>消滅</t>
    <rPh sb="0" eb="2">
      <t>ショウメツ</t>
    </rPh>
    <phoneticPr fontId="1"/>
  </si>
  <si>
    <t>未　</t>
    <rPh sb="0" eb="1">
      <t>ミ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</si>
  <si>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</si>
  <si>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</si>
  <si>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</si>
  <si>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マップ設計,配置</t>
    <rPh sb="3" eb="5">
      <t>セッケイ</t>
    </rPh>
    <rPh sb="6" eb="8">
      <t>ハイチ</t>
    </rPh>
    <phoneticPr fontId="1"/>
  </si>
  <si>
    <t>UI(α版仮)</t>
    <rPh sb="4" eb="5">
      <t>バン</t>
    </rPh>
    <rPh sb="5" eb="6">
      <t>カリ</t>
    </rPh>
    <phoneticPr fontId="1"/>
  </si>
  <si>
    <t>当たり判定の設定</t>
    <rPh sb="0" eb="1">
      <t>ア</t>
    </rPh>
    <rPh sb="3" eb="5">
      <t>ハンテイ</t>
    </rPh>
    <rPh sb="6" eb="8">
      <t>セッテイ</t>
    </rPh>
    <phoneticPr fontId="1"/>
  </si>
  <si>
    <t>座標合わせ</t>
    <rPh sb="0" eb="3">
      <t>ザヒョウア</t>
    </rPh>
    <phoneticPr fontId="1"/>
  </si>
  <si>
    <t>残りToDo</t>
    <rPh sb="0" eb="1">
      <t>ノコ</t>
    </rPh>
    <phoneticPr fontId="1"/>
  </si>
  <si>
    <t>NPC3体</t>
    <rPh sb="4" eb="5">
      <t>タイ</t>
    </rPh>
    <phoneticPr fontId="1"/>
  </si>
  <si>
    <t>マップのポイント移動</t>
    <rPh sb="8" eb="10">
      <t>イドウ</t>
    </rPh>
    <phoneticPr fontId="1"/>
  </si>
  <si>
    <t>被ダメージ時無敵時間</t>
    <rPh sb="0" eb="1">
      <t>ヒ</t>
    </rPh>
    <rPh sb="5" eb="6">
      <t>ジ</t>
    </rPh>
    <rPh sb="6" eb="10">
      <t>ムテキジカン</t>
    </rPh>
    <phoneticPr fontId="1"/>
  </si>
  <si>
    <t>アイテム獲得</t>
    <rPh sb="4" eb="6">
      <t>カクトク</t>
    </rPh>
    <phoneticPr fontId="1"/>
  </si>
  <si>
    <t>開始日:9/26</t>
    <rPh sb="0" eb="3">
      <t>カイシビ</t>
    </rPh>
    <phoneticPr fontId="1"/>
  </si>
  <si>
    <t>体の向き</t>
    <rPh sb="0" eb="1">
      <t>カラダ</t>
    </rPh>
    <rPh sb="2" eb="3">
      <t>ム</t>
    </rPh>
    <phoneticPr fontId="1"/>
  </si>
  <si>
    <t>カメラ操作</t>
    <rPh sb="3" eb="5">
      <t>ソウサ</t>
    </rPh>
    <phoneticPr fontId="1"/>
  </si>
  <si>
    <t>エフェクト実装</t>
    <rPh sb="5" eb="7">
      <t>ジッソウ</t>
    </rPh>
    <phoneticPr fontId="1"/>
  </si>
  <si>
    <t>停止</t>
    <rPh sb="0" eb="2">
      <t>テイシ</t>
    </rPh>
    <phoneticPr fontId="1"/>
  </si>
  <si>
    <t>座標回転と拡大</t>
    <phoneticPr fontId="1"/>
  </si>
  <si>
    <t>右腕攻撃１</t>
    <rPh sb="0" eb="4">
      <t>ミギウデコウゲキ</t>
    </rPh>
    <phoneticPr fontId="1"/>
  </si>
  <si>
    <t>右腕攻撃２</t>
    <rPh sb="0" eb="4">
      <t>ミギウデコウゲキ</t>
    </rPh>
    <phoneticPr fontId="1"/>
  </si>
  <si>
    <t>ローカル座標</t>
  </si>
  <si>
    <t>Collision(マップ)</t>
    <phoneticPr fontId="1"/>
  </si>
  <si>
    <t>残りコスト</t>
    <rPh sb="0" eb="1">
      <t>ノコ</t>
    </rPh>
    <phoneticPr fontId="1"/>
  </si>
  <si>
    <t>残り日数</t>
    <rPh sb="0" eb="1">
      <t>ノコ</t>
    </rPh>
    <rPh sb="2" eb="4">
      <t>ニッスウ</t>
    </rPh>
    <phoneticPr fontId="1"/>
  </si>
  <si>
    <t>現段階の一日当たりの消費コスト</t>
    <rPh sb="0" eb="3">
      <t>ゲンダンカイ</t>
    </rPh>
    <rPh sb="4" eb="7">
      <t>イチニチア</t>
    </rPh>
    <rPh sb="10" eb="12">
      <t>ショウヒ</t>
    </rPh>
    <phoneticPr fontId="1"/>
  </si>
  <si>
    <t>残り日数当たりの消費コスト</t>
    <rPh sb="0" eb="1">
      <t>ノコ</t>
    </rPh>
    <rPh sb="2" eb="5">
      <t>ニッスウア</t>
    </rPh>
    <rPh sb="8" eb="10">
      <t>ショウヒ</t>
    </rPh>
    <phoneticPr fontId="1"/>
  </si>
  <si>
    <t>11/25時点:36日</t>
    <rPh sb="5" eb="7">
      <t>ジテン</t>
    </rPh>
    <rPh sb="10" eb="11">
      <t>ニチ</t>
    </rPh>
    <phoneticPr fontId="1"/>
  </si>
  <si>
    <t>今日</t>
    <rPh sb="0" eb="2">
      <t>キョウ</t>
    </rPh>
    <phoneticPr fontId="1"/>
  </si>
  <si>
    <t>討魔衆</t>
    <phoneticPr fontId="1"/>
  </si>
  <si>
    <t>3Dアクション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</si>
</sst>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0" fillId="4" borderId="0" xfId="0" applyNumberFormat="1" applyFill="1">
      <alignment vertical="center"/>
    </xf>
    <xf numFmtId="56" fontId="0" fillId="0" borderId="0" xfId="0" applyNumberFormat="1" applyAlignment="1"/>
    <xf numFmtId="176" fontId="0" fillId="5" borderId="0" xfId="0" applyNumberFormat="1" applyFill="1">
      <alignment vertical="center"/>
    </xf>
    <xf numFmtId="176" fontId="0" fillId="0" borderId="0" xfId="0" applyNumberFormat="1" applyFill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4</xdr:row>
      <xdr:rowOff>111579</xdr:rowOff>
    </xdr:from>
    <xdr:to>
      <xdr:col>10</xdr:col>
      <xdr:colOff>266700</xdr:colOff>
      <xdr:row>6</xdr:row>
      <xdr:rowOff>130629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82E9325-E200-4138-BE74-290430284632}"/>
            </a:ext>
          </a:extLst>
        </xdr:cNvPr>
        <xdr:cNvSpPr/>
      </xdr:nvSpPr>
      <xdr:spPr>
        <a:xfrm>
          <a:off x="5038724" y="1091293"/>
          <a:ext cx="2031547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タイトル画面</a:t>
          </a:r>
          <a:endParaRPr kumimoji="1" lang="en-US" altLang="ja-JP" sz="2000"/>
        </a:p>
      </xdr:txBody>
    </xdr:sp>
    <xdr:clientData/>
  </xdr:twoCellAnchor>
  <xdr:twoCellAnchor>
    <xdr:from>
      <xdr:col>7</xdr:col>
      <xdr:colOff>273504</xdr:colOff>
      <xdr:row>9</xdr:row>
      <xdr:rowOff>142875</xdr:rowOff>
    </xdr:from>
    <xdr:to>
      <xdr:col>10</xdr:col>
      <xdr:colOff>263979</xdr:colOff>
      <xdr:row>11</xdr:row>
      <xdr:rowOff>161925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BC5828C-48A8-43FE-9C2B-BBDD7D7CFCAB}"/>
            </a:ext>
          </a:extLst>
        </xdr:cNvPr>
        <xdr:cNvSpPr/>
      </xdr:nvSpPr>
      <xdr:spPr>
        <a:xfrm>
          <a:off x="5036004" y="2347232"/>
          <a:ext cx="2031546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セレクト画面</a:t>
          </a:r>
          <a:endParaRPr kumimoji="1" lang="en-US" altLang="ja-JP" sz="2000"/>
        </a:p>
      </xdr:txBody>
    </xdr:sp>
    <xdr:clientData/>
  </xdr:twoCellAnchor>
  <xdr:twoCellAnchor>
    <xdr:from>
      <xdr:col>11</xdr:col>
      <xdr:colOff>81642</xdr:colOff>
      <xdr:row>14</xdr:row>
      <xdr:rowOff>217714</xdr:rowOff>
    </xdr:from>
    <xdr:to>
      <xdr:col>14</xdr:col>
      <xdr:colOff>77560</xdr:colOff>
      <xdr:row>16</xdr:row>
      <xdr:rowOff>236764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131DC22-FBC7-4DE9-9713-BAC5B4C09AE8}"/>
            </a:ext>
          </a:extLst>
        </xdr:cNvPr>
        <xdr:cNvSpPr/>
      </xdr:nvSpPr>
      <xdr:spPr>
        <a:xfrm>
          <a:off x="7565571" y="3646714"/>
          <a:ext cx="2036989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ランキング画面</a:t>
          </a:r>
          <a:endParaRPr kumimoji="1" lang="en-US" altLang="ja-JP" sz="2000"/>
        </a:p>
      </xdr:txBody>
    </xdr:sp>
    <xdr:clientData/>
  </xdr:twoCellAnchor>
  <xdr:twoCellAnchor>
    <xdr:from>
      <xdr:col>7</xdr:col>
      <xdr:colOff>277586</xdr:colOff>
      <xdr:row>14</xdr:row>
      <xdr:rowOff>178253</xdr:rowOff>
    </xdr:from>
    <xdr:to>
      <xdr:col>10</xdr:col>
      <xdr:colOff>268062</xdr:colOff>
      <xdr:row>16</xdr:row>
      <xdr:rowOff>204107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D17D548-1C63-4121-95D7-524DA38F501D}"/>
            </a:ext>
          </a:extLst>
        </xdr:cNvPr>
        <xdr:cNvSpPr/>
      </xdr:nvSpPr>
      <xdr:spPr>
        <a:xfrm>
          <a:off x="5040086" y="3607253"/>
          <a:ext cx="2031547" cy="5157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ゲーム画面</a:t>
          </a:r>
          <a:endParaRPr kumimoji="1" lang="en-US" altLang="ja-JP" sz="2000"/>
        </a:p>
      </xdr:txBody>
    </xdr:sp>
    <xdr:clientData/>
  </xdr:twoCellAnchor>
  <xdr:twoCellAnchor>
    <xdr:from>
      <xdr:col>3</xdr:col>
      <xdr:colOff>560614</xdr:colOff>
      <xdr:row>14</xdr:row>
      <xdr:rowOff>206829</xdr:rowOff>
    </xdr:from>
    <xdr:to>
      <xdr:col>6</xdr:col>
      <xdr:colOff>556531</xdr:colOff>
      <xdr:row>16</xdr:row>
      <xdr:rowOff>225879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5846EB1-95C8-4B1F-8F18-91EF1FF29F60}"/>
            </a:ext>
          </a:extLst>
        </xdr:cNvPr>
        <xdr:cNvSpPr/>
      </xdr:nvSpPr>
      <xdr:spPr>
        <a:xfrm>
          <a:off x="2601685" y="3635829"/>
          <a:ext cx="2036989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設定画面</a:t>
          </a:r>
          <a:endParaRPr kumimoji="1" lang="en-US" altLang="ja-JP" sz="2000"/>
        </a:p>
      </xdr:txBody>
    </xdr:sp>
    <xdr:clientData/>
  </xdr:twoCellAnchor>
  <xdr:twoCellAnchor>
    <xdr:from>
      <xdr:col>10</xdr:col>
      <xdr:colOff>272143</xdr:colOff>
      <xdr:row>11</xdr:row>
      <xdr:rowOff>54429</xdr:rowOff>
    </xdr:from>
    <xdr:to>
      <xdr:col>12</xdr:col>
      <xdr:colOff>419780</xdr:colOff>
      <xdr:row>14</xdr:row>
      <xdr:rowOff>217714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B4364E08-F0EB-4EA5-8EE9-B8FC3AA6785E}"/>
            </a:ext>
          </a:extLst>
        </xdr:cNvPr>
        <xdr:cNvCxnSpPr>
          <a:endCxn id="4" idx="0"/>
        </xdr:cNvCxnSpPr>
      </xdr:nvCxnSpPr>
      <xdr:spPr>
        <a:xfrm>
          <a:off x="7075714" y="2748643"/>
          <a:ext cx="1508352" cy="898071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218394</xdr:colOff>
      <xdr:row>11</xdr:row>
      <xdr:rowOff>68035</xdr:rowOff>
    </xdr:from>
    <xdr:to>
      <xdr:col>7</xdr:col>
      <xdr:colOff>258536</xdr:colOff>
      <xdr:row>14</xdr:row>
      <xdr:rowOff>206828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2F934A97-CF12-4191-BD7B-03D92A3BDD6E}"/>
            </a:ext>
          </a:extLst>
        </xdr:cNvPr>
        <xdr:cNvCxnSpPr>
          <a:endCxn id="8" idx="0"/>
        </xdr:cNvCxnSpPr>
      </xdr:nvCxnSpPr>
      <xdr:spPr>
        <a:xfrm rot="10800000" flipV="1">
          <a:off x="3620180" y="2762249"/>
          <a:ext cx="1400856" cy="873579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610328</xdr:colOff>
      <xdr:row>11</xdr:row>
      <xdr:rowOff>161925</xdr:rowOff>
    </xdr:from>
    <xdr:to>
      <xdr:col>8</xdr:col>
      <xdr:colOff>614411</xdr:colOff>
      <xdr:row>14</xdr:row>
      <xdr:rowOff>178253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B47C62D9-D2F0-4593-A5AF-6D0904FB175B}"/>
            </a:ext>
          </a:extLst>
        </xdr:cNvPr>
        <xdr:cNvCxnSpPr>
          <a:stCxn id="3" idx="2"/>
          <a:endCxn id="5" idx="0"/>
        </xdr:cNvCxnSpPr>
      </xdr:nvCxnSpPr>
      <xdr:spPr>
        <a:xfrm>
          <a:off x="6075707" y="2763235"/>
          <a:ext cx="4083" cy="72577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372835</xdr:colOff>
      <xdr:row>19</xdr:row>
      <xdr:rowOff>187779</xdr:rowOff>
    </xdr:from>
    <xdr:to>
      <xdr:col>12</xdr:col>
      <xdr:colOff>368752</xdr:colOff>
      <xdr:row>21</xdr:row>
      <xdr:rowOff>206829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98DE0EC9-A44C-4915-874D-C4166157F85F}"/>
            </a:ext>
          </a:extLst>
        </xdr:cNvPr>
        <xdr:cNvSpPr/>
      </xdr:nvSpPr>
      <xdr:spPr>
        <a:xfrm>
          <a:off x="6545035" y="4712154"/>
          <a:ext cx="2053317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ゲームオーバー画面</a:t>
          </a:r>
          <a:endParaRPr kumimoji="1" lang="en-US" altLang="ja-JP" sz="1600"/>
        </a:p>
      </xdr:txBody>
    </xdr:sp>
    <xdr:clientData/>
  </xdr:twoCellAnchor>
  <xdr:twoCellAnchor>
    <xdr:from>
      <xdr:col>5</xdr:col>
      <xdr:colOff>163285</xdr:colOff>
      <xdr:row>19</xdr:row>
      <xdr:rowOff>159204</xdr:rowOff>
    </xdr:from>
    <xdr:to>
      <xdr:col>8</xdr:col>
      <xdr:colOff>159202</xdr:colOff>
      <xdr:row>21</xdr:row>
      <xdr:rowOff>178254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38993CA3-31BA-40C6-829A-868501BEFCFA}"/>
            </a:ext>
          </a:extLst>
        </xdr:cNvPr>
        <xdr:cNvSpPr/>
      </xdr:nvSpPr>
      <xdr:spPr>
        <a:xfrm>
          <a:off x="3592285" y="4683579"/>
          <a:ext cx="2053317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ゲームクリア画面</a:t>
          </a:r>
          <a:endParaRPr kumimoji="1" lang="en-US" altLang="ja-JP" sz="1800"/>
        </a:p>
      </xdr:txBody>
    </xdr:sp>
    <xdr:clientData/>
  </xdr:twoCellAnchor>
  <xdr:twoCellAnchor>
    <xdr:from>
      <xdr:col>6</xdr:col>
      <xdr:colOff>504144</xdr:colOff>
      <xdr:row>16</xdr:row>
      <xdr:rowOff>204107</xdr:rowOff>
    </xdr:from>
    <xdr:to>
      <xdr:col>8</xdr:col>
      <xdr:colOff>615724</xdr:colOff>
      <xdr:row>19</xdr:row>
      <xdr:rowOff>159204</xdr:rowOff>
    </xdr:to>
    <xdr:cxnSp macro="">
      <xdr:nvCxnSpPr>
        <xdr:cNvPr id="48" name="コネクタ: カギ線 47">
          <a:extLst>
            <a:ext uri="{FF2B5EF4-FFF2-40B4-BE49-F238E27FC236}">
              <a16:creationId xmlns:a16="http://schemas.microsoft.com/office/drawing/2014/main" id="{5C2A933E-EE64-4CD1-9389-42557CA081B9}"/>
            </a:ext>
          </a:extLst>
        </xdr:cNvPr>
        <xdr:cNvCxnSpPr>
          <a:stCxn id="5" idx="2"/>
          <a:endCxn id="44" idx="0"/>
        </xdr:cNvCxnSpPr>
      </xdr:nvCxnSpPr>
      <xdr:spPr>
        <a:xfrm rot="5400000">
          <a:off x="5025798" y="3607253"/>
          <a:ext cx="669472" cy="14831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615725</xdr:colOff>
      <xdr:row>16</xdr:row>
      <xdr:rowOff>204106</xdr:rowOff>
    </xdr:from>
    <xdr:to>
      <xdr:col>11</xdr:col>
      <xdr:colOff>27895</xdr:colOff>
      <xdr:row>19</xdr:row>
      <xdr:rowOff>187778</xdr:rowOff>
    </xdr:to>
    <xdr:cxnSp macro="">
      <xdr:nvCxnSpPr>
        <xdr:cNvPr id="50" name="コネクタ: カギ線 49">
          <a:extLst>
            <a:ext uri="{FF2B5EF4-FFF2-40B4-BE49-F238E27FC236}">
              <a16:creationId xmlns:a16="http://schemas.microsoft.com/office/drawing/2014/main" id="{BED7AB63-7116-4DA3-B028-3E9CA5C4AB0F}"/>
            </a:ext>
          </a:extLst>
        </xdr:cNvPr>
        <xdr:cNvCxnSpPr>
          <a:stCxn id="5" idx="2"/>
          <a:endCxn id="43" idx="0"/>
        </xdr:cNvCxnSpPr>
      </xdr:nvCxnSpPr>
      <xdr:spPr>
        <a:xfrm rot="16200000" flipH="1">
          <a:off x="6487886" y="3628345"/>
          <a:ext cx="698047" cy="14695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501421</xdr:colOff>
      <xdr:row>10</xdr:row>
      <xdr:rowOff>152400</xdr:rowOff>
    </xdr:from>
    <xdr:to>
      <xdr:col>7</xdr:col>
      <xdr:colOff>273503</xdr:colOff>
      <xdr:row>21</xdr:row>
      <xdr:rowOff>178254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915DC5C6-732D-4FE6-A1EB-DCC7861214A6}"/>
            </a:ext>
          </a:extLst>
        </xdr:cNvPr>
        <xdr:cNvCxnSpPr>
          <a:stCxn id="44" idx="2"/>
          <a:endCxn id="3" idx="1"/>
        </xdr:cNvCxnSpPr>
      </xdr:nvCxnSpPr>
      <xdr:spPr>
        <a:xfrm rot="5400000" flipH="1" flipV="1">
          <a:off x="3449750" y="3735500"/>
          <a:ext cx="2720068" cy="452439"/>
        </a:xfrm>
        <a:prstGeom prst="bentConnector4">
          <a:avLst>
            <a:gd name="adj1" fmla="val -8404"/>
            <a:gd name="adj2" fmla="val -51323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263979</xdr:colOff>
      <xdr:row>10</xdr:row>
      <xdr:rowOff>152400</xdr:rowOff>
    </xdr:from>
    <xdr:to>
      <xdr:col>11</xdr:col>
      <xdr:colOff>30615</xdr:colOff>
      <xdr:row>21</xdr:row>
      <xdr:rowOff>206829</xdr:rowOff>
    </xdr:to>
    <xdr:cxnSp macro="">
      <xdr:nvCxnSpPr>
        <xdr:cNvPr id="55" name="コネクタ: カギ線 54">
          <a:extLst>
            <a:ext uri="{FF2B5EF4-FFF2-40B4-BE49-F238E27FC236}">
              <a16:creationId xmlns:a16="http://schemas.microsoft.com/office/drawing/2014/main" id="{A2A154CF-A3CE-4E08-AE75-7568CC4ADDA0}"/>
            </a:ext>
          </a:extLst>
        </xdr:cNvPr>
        <xdr:cNvCxnSpPr>
          <a:stCxn id="43" idx="2"/>
          <a:endCxn id="3" idx="3"/>
        </xdr:cNvCxnSpPr>
      </xdr:nvCxnSpPr>
      <xdr:spPr>
        <a:xfrm rot="5400000" flipH="1">
          <a:off x="5916725" y="3752511"/>
          <a:ext cx="2748643" cy="446994"/>
        </a:xfrm>
        <a:prstGeom prst="bentConnector4">
          <a:avLst>
            <a:gd name="adj1" fmla="val -8317"/>
            <a:gd name="adj2" fmla="val -57123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608920</xdr:colOff>
      <xdr:row>6</xdr:row>
      <xdr:rowOff>130629</xdr:rowOff>
    </xdr:from>
    <xdr:to>
      <xdr:col>8</xdr:col>
      <xdr:colOff>611641</xdr:colOff>
      <xdr:row>9</xdr:row>
      <xdr:rowOff>142875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31CE8E20-A102-4CB1-8A00-EC5AB37DEF70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6051777" y="1600200"/>
          <a:ext cx="2721" cy="74703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34</xdr:row>
      <xdr:rowOff>1</xdr:rowOff>
    </xdr:from>
    <xdr:to>
      <xdr:col>7</xdr:col>
      <xdr:colOff>484909</xdr:colOff>
      <xdr:row>46</xdr:row>
      <xdr:rowOff>228602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4B1F796-1EE0-4F4E-8EAB-29BDE21BDBD3}"/>
            </a:ext>
          </a:extLst>
        </xdr:cNvPr>
        <xdr:cNvSpPr/>
      </xdr:nvSpPr>
      <xdr:spPr>
        <a:xfrm>
          <a:off x="702252" y="8659092"/>
          <a:ext cx="5618884" cy="313805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2</xdr:row>
      <xdr:rowOff>1</xdr:rowOff>
    </xdr:from>
    <xdr:to>
      <xdr:col>7</xdr:col>
      <xdr:colOff>676275</xdr:colOff>
      <xdr:row>14</xdr:row>
      <xdr:rowOff>228601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31FDA69-3C59-4944-B6E5-4BC48636A01A}"/>
            </a:ext>
          </a:extLst>
        </xdr:cNvPr>
        <xdr:cNvSpPr/>
      </xdr:nvSpPr>
      <xdr:spPr>
        <a:xfrm>
          <a:off x="685800" y="476251"/>
          <a:ext cx="5086350" cy="30861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17</xdr:row>
      <xdr:rowOff>9526</xdr:rowOff>
    </xdr:from>
    <xdr:to>
      <xdr:col>7</xdr:col>
      <xdr:colOff>676275</xdr:colOff>
      <xdr:row>30</xdr:row>
      <xdr:rowOff>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5DF6FA9-DD34-438D-8ECA-351317932B7E}"/>
            </a:ext>
          </a:extLst>
        </xdr:cNvPr>
        <xdr:cNvSpPr/>
      </xdr:nvSpPr>
      <xdr:spPr>
        <a:xfrm>
          <a:off x="685800" y="4057651"/>
          <a:ext cx="5086350" cy="30861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630382</xdr:colOff>
      <xdr:row>34</xdr:row>
      <xdr:rowOff>26842</xdr:rowOff>
    </xdr:from>
    <xdr:to>
      <xdr:col>7</xdr:col>
      <xdr:colOff>477983</xdr:colOff>
      <xdr:row>47</xdr:row>
      <xdr:rowOff>3463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7DC78BB-B4E6-4EF1-AB35-3A548BB77E87}"/>
            </a:ext>
          </a:extLst>
        </xdr:cNvPr>
        <xdr:cNvSpPr/>
      </xdr:nvSpPr>
      <xdr:spPr>
        <a:xfrm>
          <a:off x="5773882" y="8685933"/>
          <a:ext cx="540328" cy="312853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676808</xdr:colOff>
      <xdr:row>36</xdr:row>
      <xdr:rowOff>30638</xdr:rowOff>
    </xdr:from>
    <xdr:to>
      <xdr:col>7</xdr:col>
      <xdr:colOff>381534</xdr:colOff>
      <xdr:row>37</xdr:row>
      <xdr:rowOff>174179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3E36BCF-4D83-4950-B2D7-13F0264B39D9}"/>
            </a:ext>
          </a:extLst>
        </xdr:cNvPr>
        <xdr:cNvSpPr/>
      </xdr:nvSpPr>
      <xdr:spPr>
        <a:xfrm>
          <a:off x="5820308" y="9174638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6</xdr:col>
      <xdr:colOff>676806</xdr:colOff>
      <xdr:row>38</xdr:row>
      <xdr:rowOff>47959</xdr:rowOff>
    </xdr:from>
    <xdr:to>
      <xdr:col>7</xdr:col>
      <xdr:colOff>381532</xdr:colOff>
      <xdr:row>39</xdr:row>
      <xdr:rowOff>191500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6FF55F4-B2C8-44F7-8FC6-12C5406FCD71}"/>
            </a:ext>
          </a:extLst>
        </xdr:cNvPr>
        <xdr:cNvSpPr/>
      </xdr:nvSpPr>
      <xdr:spPr>
        <a:xfrm>
          <a:off x="5820306" y="9676868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7</xdr:col>
      <xdr:colOff>1398</xdr:colOff>
      <xdr:row>40</xdr:row>
      <xdr:rowOff>57016</xdr:rowOff>
    </xdr:from>
    <xdr:to>
      <xdr:col>7</xdr:col>
      <xdr:colOff>398851</xdr:colOff>
      <xdr:row>41</xdr:row>
      <xdr:rowOff>200558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231470D-0E7F-4BBE-9741-256E4A9829F4}"/>
            </a:ext>
          </a:extLst>
        </xdr:cNvPr>
        <xdr:cNvSpPr/>
      </xdr:nvSpPr>
      <xdr:spPr>
        <a:xfrm>
          <a:off x="5837625" y="10170834"/>
          <a:ext cx="397453" cy="3859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6</xdr:col>
      <xdr:colOff>681935</xdr:colOff>
      <xdr:row>42</xdr:row>
      <xdr:rowOff>121230</xdr:rowOff>
    </xdr:from>
    <xdr:to>
      <xdr:col>7</xdr:col>
      <xdr:colOff>386661</xdr:colOff>
      <xdr:row>44</xdr:row>
      <xdr:rowOff>22317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40E5771-1A8D-4CD6-B330-9C478B2BEFD1}"/>
            </a:ext>
          </a:extLst>
        </xdr:cNvPr>
        <xdr:cNvSpPr/>
      </xdr:nvSpPr>
      <xdr:spPr>
        <a:xfrm>
          <a:off x="5825435" y="10719957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アイテム</a:t>
          </a:r>
          <a:endParaRPr kumimoji="1" lang="en-US" altLang="ja-JP" sz="400"/>
        </a:p>
        <a:p>
          <a:pPr algn="l"/>
          <a:endParaRPr kumimoji="1" lang="ja-JP" altLang="en-US" sz="400"/>
        </a:p>
      </xdr:txBody>
    </xdr:sp>
    <xdr:clientData/>
  </xdr:twoCellAnchor>
  <xdr:twoCellAnchor>
    <xdr:from>
      <xdr:col>6</xdr:col>
      <xdr:colOff>689262</xdr:colOff>
      <xdr:row>44</xdr:row>
      <xdr:rowOff>192234</xdr:rowOff>
    </xdr:from>
    <xdr:to>
      <xdr:col>7</xdr:col>
      <xdr:colOff>393988</xdr:colOff>
      <xdr:row>46</xdr:row>
      <xdr:rowOff>92655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F2E9C3E-B47F-412D-8560-60064BB272E3}"/>
            </a:ext>
          </a:extLst>
        </xdr:cNvPr>
        <xdr:cNvSpPr/>
      </xdr:nvSpPr>
      <xdr:spPr>
        <a:xfrm>
          <a:off x="5832762" y="11275870"/>
          <a:ext cx="397453" cy="3853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アイテム</a:t>
          </a:r>
          <a:endParaRPr kumimoji="1" lang="en-US" altLang="ja-JP" sz="400"/>
        </a:p>
      </xdr:txBody>
    </xdr:sp>
    <xdr:clientData/>
  </xdr:twoCellAnchor>
  <xdr:twoCellAnchor>
    <xdr:from>
      <xdr:col>5</xdr:col>
      <xdr:colOff>496165</xdr:colOff>
      <xdr:row>34</xdr:row>
      <xdr:rowOff>34636</xdr:rowOff>
    </xdr:from>
    <xdr:to>
      <xdr:col>7</xdr:col>
      <xdr:colOff>450273</xdr:colOff>
      <xdr:row>35</xdr:row>
      <xdr:rowOff>103910</xdr:rowOff>
    </xdr:to>
    <xdr:sp macro="" textlink="">
      <xdr:nvSpPr>
        <xdr:cNvPr id="5" name="フローチャート: データ 4">
          <a:extLst>
            <a:ext uri="{FF2B5EF4-FFF2-40B4-BE49-F238E27FC236}">
              <a16:creationId xmlns:a16="http://schemas.microsoft.com/office/drawing/2014/main" id="{AD90D282-5803-44EA-97F4-88B44DC3CF97}"/>
            </a:ext>
          </a:extLst>
        </xdr:cNvPr>
        <xdr:cNvSpPr/>
      </xdr:nvSpPr>
      <xdr:spPr>
        <a:xfrm>
          <a:off x="4946938" y="8693727"/>
          <a:ext cx="1339562" cy="311728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使用武器</a:t>
          </a:r>
        </a:p>
      </xdr:txBody>
    </xdr:sp>
    <xdr:clientData/>
  </xdr:twoCellAnchor>
  <xdr:twoCellAnchor>
    <xdr:from>
      <xdr:col>1</xdr:col>
      <xdr:colOff>107372</xdr:colOff>
      <xdr:row>34</xdr:row>
      <xdr:rowOff>53686</xdr:rowOff>
    </xdr:from>
    <xdr:to>
      <xdr:col>1</xdr:col>
      <xdr:colOff>779317</xdr:colOff>
      <xdr:row>37</xdr:row>
      <xdr:rowOff>53686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9A8F772C-ADE9-43D0-BD25-7A5FAE55D825}"/>
            </a:ext>
          </a:extLst>
        </xdr:cNvPr>
        <xdr:cNvSpPr/>
      </xdr:nvSpPr>
      <xdr:spPr>
        <a:xfrm>
          <a:off x="800099" y="8712777"/>
          <a:ext cx="671945" cy="727364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/>
            <a:t>残り時間</a:t>
          </a:r>
        </a:p>
      </xdr:txBody>
    </xdr:sp>
    <xdr:clientData/>
  </xdr:twoCellAnchor>
  <xdr:twoCellAnchor>
    <xdr:from>
      <xdr:col>1</xdr:col>
      <xdr:colOff>817418</xdr:colOff>
      <xdr:row>34</xdr:row>
      <xdr:rowOff>121228</xdr:rowOff>
    </xdr:from>
    <xdr:to>
      <xdr:col>5</xdr:col>
      <xdr:colOff>379268</xdr:colOff>
      <xdr:row>35</xdr:row>
      <xdr:rowOff>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2E97C51-9708-45D3-A5A7-47DA98C12124}"/>
            </a:ext>
          </a:extLst>
        </xdr:cNvPr>
        <xdr:cNvSpPr/>
      </xdr:nvSpPr>
      <xdr:spPr>
        <a:xfrm>
          <a:off x="1510145" y="8780319"/>
          <a:ext cx="3319896" cy="12122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700"/>
            <a:t>HP</a:t>
          </a:r>
          <a:endParaRPr kumimoji="1" lang="ja-JP" altLang="en-US" sz="700"/>
        </a:p>
      </xdr:txBody>
    </xdr:sp>
    <xdr:clientData/>
  </xdr:twoCellAnchor>
  <xdr:twoCellAnchor>
    <xdr:from>
      <xdr:col>1</xdr:col>
      <xdr:colOff>836468</xdr:colOff>
      <xdr:row>35</xdr:row>
      <xdr:rowOff>121229</xdr:rowOff>
    </xdr:from>
    <xdr:to>
      <xdr:col>5</xdr:col>
      <xdr:colOff>398318</xdr:colOff>
      <xdr:row>36</xdr:row>
      <xdr:rowOff>1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564E7B2-A2BA-4F00-9525-AE6177E318E2}"/>
            </a:ext>
          </a:extLst>
        </xdr:cNvPr>
        <xdr:cNvSpPr/>
      </xdr:nvSpPr>
      <xdr:spPr>
        <a:xfrm>
          <a:off x="1529195" y="9022774"/>
          <a:ext cx="3319896" cy="121227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700"/>
            <a:t>スタミナ</a:t>
          </a:r>
        </a:p>
      </xdr:txBody>
    </xdr:sp>
    <xdr:clientData/>
  </xdr:twoCellAnchor>
  <xdr:twoCellAnchor>
    <xdr:from>
      <xdr:col>1</xdr:col>
      <xdr:colOff>532534</xdr:colOff>
      <xdr:row>36</xdr:row>
      <xdr:rowOff>101312</xdr:rowOff>
    </xdr:from>
    <xdr:to>
      <xdr:col>3</xdr:col>
      <xdr:colOff>328179</xdr:colOff>
      <xdr:row>37</xdr:row>
      <xdr:rowOff>148937</xdr:rowOff>
    </xdr:to>
    <xdr:sp macro="" textlink="">
      <xdr:nvSpPr>
        <xdr:cNvPr id="16" name="四角形: メモ 15">
          <a:extLst>
            <a:ext uri="{FF2B5EF4-FFF2-40B4-BE49-F238E27FC236}">
              <a16:creationId xmlns:a16="http://schemas.microsoft.com/office/drawing/2014/main" id="{8007388D-EF94-43B4-B8F3-F3273EE40594}"/>
            </a:ext>
          </a:extLst>
        </xdr:cNvPr>
        <xdr:cNvSpPr/>
      </xdr:nvSpPr>
      <xdr:spPr>
        <a:xfrm>
          <a:off x="1225261" y="9245312"/>
          <a:ext cx="2168236" cy="290080"/>
        </a:xfrm>
        <a:prstGeom prst="foldedCorner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獲得ポイント</a:t>
          </a:r>
        </a:p>
      </xdr:txBody>
    </xdr:sp>
    <xdr:clientData/>
  </xdr:twoCellAnchor>
  <xdr:twoCellAnchor>
    <xdr:from>
      <xdr:col>1</xdr:col>
      <xdr:colOff>358486</xdr:colOff>
      <xdr:row>44</xdr:row>
      <xdr:rowOff>232931</xdr:rowOff>
    </xdr:from>
    <xdr:to>
      <xdr:col>1</xdr:col>
      <xdr:colOff>853786</xdr:colOff>
      <xdr:row>47</xdr:row>
      <xdr:rowOff>1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107DD041-FC96-4F66-BCF8-BA2AA0D27C85}"/>
            </a:ext>
          </a:extLst>
        </xdr:cNvPr>
        <xdr:cNvSpPr/>
      </xdr:nvSpPr>
      <xdr:spPr>
        <a:xfrm>
          <a:off x="1051213" y="11316567"/>
          <a:ext cx="495300" cy="494434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敵アイコン</a:t>
          </a:r>
        </a:p>
      </xdr:txBody>
    </xdr:sp>
    <xdr:clientData/>
  </xdr:twoCellAnchor>
  <xdr:twoCellAnchor>
    <xdr:from>
      <xdr:col>1</xdr:col>
      <xdr:colOff>1105233</xdr:colOff>
      <xdr:row>46</xdr:row>
      <xdr:rowOff>45894</xdr:rowOff>
    </xdr:from>
    <xdr:to>
      <xdr:col>6</xdr:col>
      <xdr:colOff>156196</xdr:colOff>
      <xdr:row>46</xdr:row>
      <xdr:rowOff>169719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79AF881-4574-472E-92A7-9EC1BEFF425A}"/>
            </a:ext>
          </a:extLst>
        </xdr:cNvPr>
        <xdr:cNvSpPr/>
      </xdr:nvSpPr>
      <xdr:spPr>
        <a:xfrm>
          <a:off x="1797960" y="11614439"/>
          <a:ext cx="3501736" cy="1238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600"/>
            <a:t>敵</a:t>
          </a:r>
          <a:r>
            <a:rPr kumimoji="1" lang="en-US" altLang="ja-JP" sz="600"/>
            <a:t>HP</a:t>
          </a:r>
          <a:endParaRPr kumimoji="1" lang="ja-JP" altLang="en-US" sz="600"/>
        </a:p>
      </xdr:txBody>
    </xdr:sp>
    <xdr:clientData/>
  </xdr:twoCellAnchor>
  <xdr:twoCellAnchor>
    <xdr:from>
      <xdr:col>1</xdr:col>
      <xdr:colOff>217714</xdr:colOff>
      <xdr:row>18</xdr:row>
      <xdr:rowOff>122464</xdr:rowOff>
    </xdr:from>
    <xdr:to>
      <xdr:col>3</xdr:col>
      <xdr:colOff>503464</xdr:colOff>
      <xdr:row>22</xdr:row>
      <xdr:rowOff>95251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BAC0E861-6275-4A09-A4F4-87C01099AEF9}"/>
            </a:ext>
          </a:extLst>
        </xdr:cNvPr>
        <xdr:cNvSpPr/>
      </xdr:nvSpPr>
      <xdr:spPr>
        <a:xfrm>
          <a:off x="898071" y="4531178"/>
          <a:ext cx="1945822" cy="95250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ゲームを始める</a:t>
          </a:r>
        </a:p>
      </xdr:txBody>
    </xdr:sp>
    <xdr:clientData/>
  </xdr:twoCellAnchor>
  <xdr:twoCellAnchor>
    <xdr:from>
      <xdr:col>1</xdr:col>
      <xdr:colOff>206830</xdr:colOff>
      <xdr:row>23</xdr:row>
      <xdr:rowOff>29935</xdr:rowOff>
    </xdr:from>
    <xdr:to>
      <xdr:col>2</xdr:col>
      <xdr:colOff>119744</xdr:colOff>
      <xdr:row>24</xdr:row>
      <xdr:rowOff>242209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291978D8-D259-4269-8366-C31689CE0A43}"/>
            </a:ext>
          </a:extLst>
        </xdr:cNvPr>
        <xdr:cNvSpPr/>
      </xdr:nvSpPr>
      <xdr:spPr>
        <a:xfrm>
          <a:off x="887187" y="5663292"/>
          <a:ext cx="892628" cy="45720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/>
            <a:t>ランキング</a:t>
          </a:r>
        </a:p>
      </xdr:txBody>
    </xdr:sp>
    <xdr:clientData/>
  </xdr:twoCellAnchor>
  <xdr:twoCellAnchor>
    <xdr:from>
      <xdr:col>1</xdr:col>
      <xdr:colOff>236767</xdr:colOff>
      <xdr:row>25</xdr:row>
      <xdr:rowOff>168725</xdr:rowOff>
    </xdr:from>
    <xdr:to>
      <xdr:col>2</xdr:col>
      <xdr:colOff>149681</xdr:colOff>
      <xdr:row>27</xdr:row>
      <xdr:rowOff>136071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88B7906B-1D21-4845-B7DE-62DC13FE149A}"/>
            </a:ext>
          </a:extLst>
        </xdr:cNvPr>
        <xdr:cNvSpPr/>
      </xdr:nvSpPr>
      <xdr:spPr>
        <a:xfrm>
          <a:off x="917124" y="6291939"/>
          <a:ext cx="892628" cy="45720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設定</a:t>
          </a:r>
        </a:p>
      </xdr:txBody>
    </xdr:sp>
    <xdr:clientData/>
  </xdr:twoCellAnchor>
  <xdr:twoCellAnchor>
    <xdr:from>
      <xdr:col>2</xdr:col>
      <xdr:colOff>307523</xdr:colOff>
      <xdr:row>25</xdr:row>
      <xdr:rowOff>185056</xdr:rowOff>
    </xdr:from>
    <xdr:to>
      <xdr:col>3</xdr:col>
      <xdr:colOff>530679</xdr:colOff>
      <xdr:row>27</xdr:row>
      <xdr:rowOff>149680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7C39F3A9-346F-4599-99DB-414228F97947}"/>
            </a:ext>
          </a:extLst>
        </xdr:cNvPr>
        <xdr:cNvSpPr/>
      </xdr:nvSpPr>
      <xdr:spPr>
        <a:xfrm>
          <a:off x="1967594" y="6308270"/>
          <a:ext cx="903514" cy="45448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ゲームを</a:t>
          </a:r>
          <a:endParaRPr kumimoji="1" lang="en-US" altLang="ja-JP" sz="700"/>
        </a:p>
        <a:p>
          <a:pPr algn="ctr"/>
          <a:r>
            <a:rPr kumimoji="1" lang="ja-JP" altLang="en-US" sz="700"/>
            <a:t>終了する</a:t>
          </a:r>
        </a:p>
      </xdr:txBody>
    </xdr:sp>
    <xdr:clientData/>
  </xdr:twoCellAnchor>
  <xdr:twoCellAnchor>
    <xdr:from>
      <xdr:col>4</xdr:col>
      <xdr:colOff>68035</xdr:colOff>
      <xdr:row>18</xdr:row>
      <xdr:rowOff>149679</xdr:rowOff>
    </xdr:from>
    <xdr:to>
      <xdr:col>7</xdr:col>
      <xdr:colOff>612321</xdr:colOff>
      <xdr:row>24</xdr:row>
      <xdr:rowOff>217714</xdr:rowOff>
    </xdr:to>
    <xdr:sp macro="" textlink="">
      <xdr:nvSpPr>
        <xdr:cNvPr id="24" name="フローチャート: データ 23">
          <a:extLst>
            <a:ext uri="{FF2B5EF4-FFF2-40B4-BE49-F238E27FC236}">
              <a16:creationId xmlns:a16="http://schemas.microsoft.com/office/drawing/2014/main" id="{CF249AA6-338F-4A41-BC53-F31D22B3E93A}"/>
            </a:ext>
          </a:extLst>
        </xdr:cNvPr>
        <xdr:cNvSpPr/>
      </xdr:nvSpPr>
      <xdr:spPr>
        <a:xfrm>
          <a:off x="3088821" y="4558393"/>
          <a:ext cx="2585357" cy="153760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/>
            <a:t>例画像</a:t>
          </a:r>
        </a:p>
      </xdr:txBody>
    </xdr:sp>
    <xdr:clientData/>
  </xdr:twoCellAnchor>
  <xdr:twoCellAnchor>
    <xdr:from>
      <xdr:col>4</xdr:col>
      <xdr:colOff>122463</xdr:colOff>
      <xdr:row>26</xdr:row>
      <xdr:rowOff>81642</xdr:rowOff>
    </xdr:from>
    <xdr:to>
      <xdr:col>7</xdr:col>
      <xdr:colOff>394607</xdr:colOff>
      <xdr:row>29</xdr:row>
      <xdr:rowOff>27213</xdr:rowOff>
    </xdr:to>
    <xdr:sp macro="" textlink="">
      <xdr:nvSpPr>
        <xdr:cNvPr id="25" name="四角形: メモ 24">
          <a:extLst>
            <a:ext uri="{FF2B5EF4-FFF2-40B4-BE49-F238E27FC236}">
              <a16:creationId xmlns:a16="http://schemas.microsoft.com/office/drawing/2014/main" id="{172B1E83-C3B3-49DF-9586-A37FD08854D6}"/>
            </a:ext>
          </a:extLst>
        </xdr:cNvPr>
        <xdr:cNvSpPr/>
      </xdr:nvSpPr>
      <xdr:spPr>
        <a:xfrm>
          <a:off x="3143249" y="6449785"/>
          <a:ext cx="2313215" cy="680357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説明文</a:t>
          </a:r>
        </a:p>
      </xdr:txBody>
    </xdr:sp>
    <xdr:clientData/>
  </xdr:twoCellAnchor>
  <xdr:twoCellAnchor>
    <xdr:from>
      <xdr:col>2</xdr:col>
      <xdr:colOff>310246</xdr:colOff>
      <xdr:row>23</xdr:row>
      <xdr:rowOff>24492</xdr:rowOff>
    </xdr:from>
    <xdr:to>
      <xdr:col>3</xdr:col>
      <xdr:colOff>533402</xdr:colOff>
      <xdr:row>24</xdr:row>
      <xdr:rowOff>234044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81FE7228-556C-438C-B511-6990EB8710DA}"/>
            </a:ext>
          </a:extLst>
        </xdr:cNvPr>
        <xdr:cNvSpPr/>
      </xdr:nvSpPr>
      <xdr:spPr>
        <a:xfrm>
          <a:off x="1970317" y="5657849"/>
          <a:ext cx="903514" cy="45448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操作説明</a:t>
          </a:r>
        </a:p>
      </xdr:txBody>
    </xdr:sp>
    <xdr:clientData/>
  </xdr:twoCellAnchor>
  <xdr:twoCellAnchor>
    <xdr:from>
      <xdr:col>1</xdr:col>
      <xdr:colOff>1270413</xdr:colOff>
      <xdr:row>3</xdr:row>
      <xdr:rowOff>61851</xdr:rowOff>
    </xdr:from>
    <xdr:to>
      <xdr:col>5</xdr:col>
      <xdr:colOff>650668</xdr:colOff>
      <xdr:row>8</xdr:row>
      <xdr:rowOff>209055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E4CBE5D-B382-4820-91E7-6B9CA67295E2}"/>
            </a:ext>
          </a:extLst>
        </xdr:cNvPr>
        <xdr:cNvSpPr/>
      </xdr:nvSpPr>
      <xdr:spPr>
        <a:xfrm>
          <a:off x="1963140" y="927760"/>
          <a:ext cx="3138301" cy="13594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タイトルロゴ</a:t>
          </a:r>
        </a:p>
      </xdr:txBody>
    </xdr:sp>
    <xdr:clientData/>
  </xdr:twoCellAnchor>
  <xdr:twoCellAnchor>
    <xdr:from>
      <xdr:col>0</xdr:col>
      <xdr:colOff>680356</xdr:colOff>
      <xdr:row>11</xdr:row>
      <xdr:rowOff>81643</xdr:rowOff>
    </xdr:from>
    <xdr:to>
      <xdr:col>8</xdr:col>
      <xdr:colOff>0</xdr:colOff>
      <xdr:row>13</xdr:row>
      <xdr:rowOff>13608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6B44448-1D52-4614-9666-12AD2B96A4D5}"/>
            </a:ext>
          </a:extLst>
        </xdr:cNvPr>
        <xdr:cNvSpPr/>
      </xdr:nvSpPr>
      <xdr:spPr>
        <a:xfrm>
          <a:off x="680356" y="2775857"/>
          <a:ext cx="5061858" cy="421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ボタンを押して進む</a:t>
          </a:r>
        </a:p>
      </xdr:txBody>
    </xdr:sp>
    <xdr:clientData/>
  </xdr:twoCellAnchor>
  <xdr:twoCellAnchor>
    <xdr:from>
      <xdr:col>1</xdr:col>
      <xdr:colOff>677638</xdr:colOff>
      <xdr:row>28</xdr:row>
      <xdr:rowOff>176893</xdr:rowOff>
    </xdr:from>
    <xdr:to>
      <xdr:col>3</xdr:col>
      <xdr:colOff>136072</xdr:colOff>
      <xdr:row>29</xdr:row>
      <xdr:rowOff>152401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19678766-8E29-479B-9186-19808214CF50}"/>
            </a:ext>
          </a:extLst>
        </xdr:cNvPr>
        <xdr:cNvSpPr/>
      </xdr:nvSpPr>
      <xdr:spPr>
        <a:xfrm>
          <a:off x="1357995" y="7034893"/>
          <a:ext cx="1118506" cy="22043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タイトルに戻る</a:t>
          </a:r>
        </a:p>
      </xdr:txBody>
    </xdr:sp>
    <xdr:clientData/>
  </xdr:twoCellAnchor>
  <xdr:twoCellAnchor>
    <xdr:from>
      <xdr:col>17</xdr:col>
      <xdr:colOff>5442</xdr:colOff>
      <xdr:row>17</xdr:row>
      <xdr:rowOff>0</xdr:rowOff>
    </xdr:from>
    <xdr:to>
      <xdr:col>24</xdr:col>
      <xdr:colOff>300717</xdr:colOff>
      <xdr:row>29</xdr:row>
      <xdr:rowOff>228600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2638E73B-F7A8-4D76-84D7-3CA072DCBAA7}"/>
            </a:ext>
          </a:extLst>
        </xdr:cNvPr>
        <xdr:cNvSpPr/>
      </xdr:nvSpPr>
      <xdr:spPr>
        <a:xfrm>
          <a:off x="11870871" y="4163786"/>
          <a:ext cx="5057775" cy="3167743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27214</xdr:colOff>
      <xdr:row>17</xdr:row>
      <xdr:rowOff>163285</xdr:rowOff>
    </xdr:from>
    <xdr:to>
      <xdr:col>22</xdr:col>
      <xdr:colOff>462643</xdr:colOff>
      <xdr:row>19</xdr:row>
      <xdr:rowOff>190499</xdr:rowOff>
    </xdr:to>
    <xdr:sp macro="" textlink="">
      <xdr:nvSpPr>
        <xdr:cNvPr id="31" name="四角形: 上の 2 つの角を丸める 30">
          <a:extLst>
            <a:ext uri="{FF2B5EF4-FFF2-40B4-BE49-F238E27FC236}">
              <a16:creationId xmlns:a16="http://schemas.microsoft.com/office/drawing/2014/main" id="{C7D62797-9E50-4DD1-A43B-32D0D517922B}"/>
            </a:ext>
          </a:extLst>
        </xdr:cNvPr>
        <xdr:cNvSpPr/>
      </xdr:nvSpPr>
      <xdr:spPr>
        <a:xfrm>
          <a:off x="13049250" y="4327071"/>
          <a:ext cx="3156857" cy="517071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ランキング</a:t>
          </a:r>
        </a:p>
      </xdr:txBody>
    </xdr:sp>
    <xdr:clientData/>
  </xdr:twoCellAnchor>
  <xdr:twoCellAnchor>
    <xdr:from>
      <xdr:col>17</xdr:col>
      <xdr:colOff>435428</xdr:colOff>
      <xdr:row>20</xdr:row>
      <xdr:rowOff>81643</xdr:rowOff>
    </xdr:from>
    <xdr:to>
      <xdr:col>23</xdr:col>
      <xdr:colOff>544286</xdr:colOff>
      <xdr:row>21</xdr:row>
      <xdr:rowOff>108857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41D0DD5E-A3FD-42BD-8026-9EEDA6C8961C}"/>
            </a:ext>
          </a:extLst>
        </xdr:cNvPr>
        <xdr:cNvSpPr/>
      </xdr:nvSpPr>
      <xdr:spPr>
        <a:xfrm>
          <a:off x="12300857" y="4980214"/>
          <a:ext cx="4667250" cy="2721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最大スコア</a:t>
          </a:r>
          <a:r>
            <a:rPr kumimoji="1" lang="en-US" altLang="ja-JP" sz="2400" baseline="0"/>
            <a:t>  </a:t>
          </a:r>
          <a:r>
            <a:rPr kumimoji="1" lang="ja-JP" altLang="en-US" sz="2400" baseline="0"/>
            <a:t>最大</a:t>
          </a:r>
          <a:r>
            <a:rPr kumimoji="1" lang="en-US" altLang="ja-JP" sz="2800" baseline="0"/>
            <a:t>AP</a:t>
          </a:r>
          <a:r>
            <a:rPr kumimoji="1" lang="ja-JP" altLang="en-US" sz="2800" baseline="0"/>
            <a:t>  </a:t>
          </a:r>
          <a:r>
            <a:rPr kumimoji="1" lang="ja-JP" altLang="en-US" sz="2400" baseline="0"/>
            <a:t>最短時間</a:t>
          </a:r>
          <a:endParaRPr kumimoji="1" lang="ja-JP" altLang="en-US" sz="2400"/>
        </a:p>
      </xdr:txBody>
    </xdr:sp>
    <xdr:clientData/>
  </xdr:twoCellAnchor>
  <xdr:twoCellAnchor>
    <xdr:from>
      <xdr:col>17</xdr:col>
      <xdr:colOff>789214</xdr:colOff>
      <xdr:row>22</xdr:row>
      <xdr:rowOff>176892</xdr:rowOff>
    </xdr:from>
    <xdr:to>
      <xdr:col>23</xdr:col>
      <xdr:colOff>435429</xdr:colOff>
      <xdr:row>29</xdr:row>
      <xdr:rowOff>68035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C4CEF42B-6725-47E9-B41D-F07B4DB90A10}"/>
            </a:ext>
          </a:extLst>
        </xdr:cNvPr>
        <xdr:cNvSpPr/>
      </xdr:nvSpPr>
      <xdr:spPr>
        <a:xfrm>
          <a:off x="12654643" y="5565321"/>
          <a:ext cx="4204607" cy="16056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順位　プレイ日時　スコア</a:t>
          </a:r>
        </a:p>
      </xdr:txBody>
    </xdr:sp>
    <xdr:clientData/>
  </xdr:twoCellAnchor>
  <xdr:twoCellAnchor>
    <xdr:from>
      <xdr:col>9</xdr:col>
      <xdr:colOff>25235</xdr:colOff>
      <xdr:row>17</xdr:row>
      <xdr:rowOff>7423</xdr:rowOff>
    </xdr:from>
    <xdr:to>
      <xdr:col>16</xdr:col>
      <xdr:colOff>43419</xdr:colOff>
      <xdr:row>29</xdr:row>
      <xdr:rowOff>236023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24590D22-1730-4921-BF2D-94BB07004014}"/>
            </a:ext>
          </a:extLst>
        </xdr:cNvPr>
        <xdr:cNvSpPr/>
      </xdr:nvSpPr>
      <xdr:spPr>
        <a:xfrm>
          <a:off x="7246917" y="4406241"/>
          <a:ext cx="5611957" cy="313805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1255568</xdr:colOff>
      <xdr:row>17</xdr:row>
      <xdr:rowOff>136071</xdr:rowOff>
    </xdr:from>
    <xdr:to>
      <xdr:col>14</xdr:col>
      <xdr:colOff>253588</xdr:colOff>
      <xdr:row>19</xdr:row>
      <xdr:rowOff>163285</xdr:rowOff>
    </xdr:to>
    <xdr:sp macro="" textlink="">
      <xdr:nvSpPr>
        <xdr:cNvPr id="37" name="四角形: 上の 2 つの角を丸める 36">
          <a:extLst>
            <a:ext uri="{FF2B5EF4-FFF2-40B4-BE49-F238E27FC236}">
              <a16:creationId xmlns:a16="http://schemas.microsoft.com/office/drawing/2014/main" id="{F782EB23-5C8C-4741-B71E-5F6908BE7C02}"/>
            </a:ext>
          </a:extLst>
        </xdr:cNvPr>
        <xdr:cNvSpPr/>
      </xdr:nvSpPr>
      <xdr:spPr>
        <a:xfrm>
          <a:off x="8477250" y="4534889"/>
          <a:ext cx="3206338" cy="512123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設定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026E-4AC2-4824-A7A4-EC14C67ACD8A}">
  <dimension ref="A1:B2"/>
  <sheetViews>
    <sheetView zoomScale="85" zoomScaleNormal="85" workbookViewId="0">
      <selection activeCell="B3" sqref="B3"/>
    </sheetView>
  </sheetViews>
  <sheetFormatPr defaultRowHeight="18.75" x14ac:dyDescent="0.4"/>
  <cols>
    <col min="2" max="2" width="12.625" bestFit="1" customWidth="1"/>
    <col min="9" max="9" width="11.125" bestFit="1" customWidth="1"/>
    <col min="10" max="10" width="14.75" bestFit="1" customWidth="1"/>
  </cols>
  <sheetData>
    <row r="1" spans="1:2" x14ac:dyDescent="0.4">
      <c r="A1" t="s">
        <v>0</v>
      </c>
      <c r="B1" t="s">
        <v>323</v>
      </c>
    </row>
    <row r="2" spans="1:2" x14ac:dyDescent="0.4">
      <c r="A2" t="s">
        <v>35</v>
      </c>
      <c r="B2" t="s">
        <v>324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E460-EFA2-4742-B802-EBE7EC6DB6B7}">
  <dimension ref="B3:F41"/>
  <sheetViews>
    <sheetView zoomScaleNormal="100" workbookViewId="0">
      <selection activeCell="F9" sqref="F9"/>
    </sheetView>
  </sheetViews>
  <sheetFormatPr defaultRowHeight="18.75" x14ac:dyDescent="0.4"/>
  <cols>
    <col min="2" max="2" width="16.875" bestFit="1" customWidth="1"/>
    <col min="3" max="3" width="22.25" bestFit="1" customWidth="1"/>
    <col min="4" max="4" width="49.125" bestFit="1" customWidth="1"/>
    <col min="6" max="6" width="14.75" bestFit="1" customWidth="1"/>
  </cols>
  <sheetData>
    <row r="3" spans="2:6" x14ac:dyDescent="0.4">
      <c r="B3" s="1" t="s">
        <v>36</v>
      </c>
    </row>
    <row r="4" spans="2:6" x14ac:dyDescent="0.4">
      <c r="B4" t="s">
        <v>7</v>
      </c>
      <c r="C4" t="s">
        <v>43</v>
      </c>
      <c r="E4" t="s">
        <v>30</v>
      </c>
    </row>
    <row r="5" spans="2:6" x14ac:dyDescent="0.4">
      <c r="B5" t="s">
        <v>8</v>
      </c>
      <c r="C5" t="s">
        <v>44</v>
      </c>
      <c r="D5" t="s">
        <v>48</v>
      </c>
    </row>
    <row r="6" spans="2:6" x14ac:dyDescent="0.4">
      <c r="B6" t="s">
        <v>37</v>
      </c>
      <c r="C6" t="s">
        <v>45</v>
      </c>
      <c r="E6" t="s">
        <v>30</v>
      </c>
      <c r="F6" t="s">
        <v>121</v>
      </c>
    </row>
    <row r="7" spans="2:6" x14ac:dyDescent="0.4">
      <c r="B7" t="s">
        <v>41</v>
      </c>
      <c r="C7" t="s">
        <v>46</v>
      </c>
      <c r="F7" t="s">
        <v>122</v>
      </c>
    </row>
    <row r="8" spans="2:6" x14ac:dyDescent="0.4">
      <c r="B8" t="s">
        <v>38</v>
      </c>
      <c r="C8" t="s">
        <v>50</v>
      </c>
      <c r="E8" t="s">
        <v>30</v>
      </c>
      <c r="F8" t="s">
        <v>123</v>
      </c>
    </row>
    <row r="9" spans="2:6" x14ac:dyDescent="0.4">
      <c r="B9" t="s">
        <v>31</v>
      </c>
      <c r="C9" t="s">
        <v>49</v>
      </c>
    </row>
    <row r="10" spans="2:6" x14ac:dyDescent="0.4">
      <c r="B10" t="s">
        <v>39</v>
      </c>
      <c r="C10" t="s">
        <v>51</v>
      </c>
      <c r="E10" t="s">
        <v>30</v>
      </c>
      <c r="F10" t="s">
        <v>124</v>
      </c>
    </row>
    <row r="11" spans="2:6" x14ac:dyDescent="0.4">
      <c r="B11" t="s">
        <v>40</v>
      </c>
      <c r="C11" t="s">
        <v>52</v>
      </c>
      <c r="E11" t="s">
        <v>30</v>
      </c>
      <c r="F11" t="s">
        <v>125</v>
      </c>
    </row>
    <row r="12" spans="2:6" x14ac:dyDescent="0.4">
      <c r="B12" t="s">
        <v>42</v>
      </c>
      <c r="C12" t="s">
        <v>47</v>
      </c>
      <c r="D12" t="s">
        <v>53</v>
      </c>
      <c r="E12" t="s">
        <v>30</v>
      </c>
    </row>
    <row r="14" spans="2:6" x14ac:dyDescent="0.4">
      <c r="B14" s="1" t="s">
        <v>88</v>
      </c>
      <c r="C14" t="s">
        <v>92</v>
      </c>
    </row>
    <row r="15" spans="2:6" x14ac:dyDescent="0.4">
      <c r="B15" t="s">
        <v>89</v>
      </c>
      <c r="C15" t="s">
        <v>93</v>
      </c>
    </row>
    <row r="16" spans="2:6" x14ac:dyDescent="0.4">
      <c r="B16" t="s">
        <v>91</v>
      </c>
      <c r="C16" t="s">
        <v>56</v>
      </c>
    </row>
    <row r="17" spans="2:6" x14ac:dyDescent="0.4">
      <c r="C17" t="s">
        <v>60</v>
      </c>
    </row>
    <row r="18" spans="2:6" x14ac:dyDescent="0.4">
      <c r="B18" t="s">
        <v>94</v>
      </c>
      <c r="C18" t="s">
        <v>67</v>
      </c>
    </row>
    <row r="19" spans="2:6" x14ac:dyDescent="0.4">
      <c r="C19" t="s">
        <v>70</v>
      </c>
    </row>
    <row r="20" spans="2:6" x14ac:dyDescent="0.4">
      <c r="C20" t="s">
        <v>71</v>
      </c>
    </row>
    <row r="21" spans="2:6" x14ac:dyDescent="0.4">
      <c r="C21" t="s">
        <v>73</v>
      </c>
    </row>
    <row r="24" spans="2:6" x14ac:dyDescent="0.4">
      <c r="B24" t="s">
        <v>126</v>
      </c>
      <c r="C24" t="s">
        <v>127</v>
      </c>
      <c r="F24" t="s">
        <v>128</v>
      </c>
    </row>
    <row r="33" spans="3:3" x14ac:dyDescent="0.4">
      <c r="C33" t="s">
        <v>118</v>
      </c>
    </row>
    <row r="36" spans="3:3" x14ac:dyDescent="0.4">
      <c r="C36" t="s">
        <v>116</v>
      </c>
    </row>
    <row r="37" spans="3:3" x14ac:dyDescent="0.4">
      <c r="C37" t="s">
        <v>117</v>
      </c>
    </row>
    <row r="40" spans="3:3" x14ac:dyDescent="0.4">
      <c r="C40" t="s">
        <v>119</v>
      </c>
    </row>
    <row r="41" spans="3:3" x14ac:dyDescent="0.4">
      <c r="C41" t="s">
        <v>120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7C99-D9E8-4E4A-A2D3-4883F44C2C1D}">
  <dimension ref="B4:E18"/>
  <sheetViews>
    <sheetView workbookViewId="0">
      <selection activeCell="J18" sqref="J18"/>
    </sheetView>
  </sheetViews>
  <sheetFormatPr defaultRowHeight="18.75" x14ac:dyDescent="0.4"/>
  <cols>
    <col min="2" max="2" width="19" bestFit="1" customWidth="1"/>
    <col min="3" max="3" width="12.75" bestFit="1" customWidth="1"/>
    <col min="4" max="4" width="11.25" bestFit="1" customWidth="1"/>
    <col min="5" max="5" width="37.875" bestFit="1" customWidth="1"/>
  </cols>
  <sheetData>
    <row r="4" spans="2:5" x14ac:dyDescent="0.4">
      <c r="B4" s="1" t="s">
        <v>54</v>
      </c>
      <c r="C4" t="s">
        <v>58</v>
      </c>
    </row>
    <row r="5" spans="2:5" x14ac:dyDescent="0.4">
      <c r="B5" t="s">
        <v>55</v>
      </c>
      <c r="C5" t="s">
        <v>59</v>
      </c>
    </row>
    <row r="6" spans="2:5" x14ac:dyDescent="0.4">
      <c r="B6" t="s">
        <v>56</v>
      </c>
      <c r="C6" t="s">
        <v>61</v>
      </c>
      <c r="D6" t="s">
        <v>63</v>
      </c>
    </row>
    <row r="7" spans="2:5" x14ac:dyDescent="0.4">
      <c r="B7" t="s">
        <v>57</v>
      </c>
      <c r="C7" t="s">
        <v>61</v>
      </c>
      <c r="D7" t="s">
        <v>65</v>
      </c>
    </row>
    <row r="8" spans="2:5" x14ac:dyDescent="0.4">
      <c r="B8" t="s">
        <v>60</v>
      </c>
      <c r="C8" t="s">
        <v>62</v>
      </c>
      <c r="D8" t="s">
        <v>64</v>
      </c>
    </row>
    <row r="11" spans="2:5" x14ac:dyDescent="0.4">
      <c r="B11" s="1" t="s">
        <v>66</v>
      </c>
    </row>
    <row r="12" spans="2:5" x14ac:dyDescent="0.4">
      <c r="B12" t="s">
        <v>67</v>
      </c>
      <c r="C12" t="s">
        <v>68</v>
      </c>
      <c r="D12" t="s">
        <v>69</v>
      </c>
      <c r="E12" t="s">
        <v>78</v>
      </c>
    </row>
    <row r="13" spans="2:5" x14ac:dyDescent="0.4">
      <c r="B13" t="s">
        <v>70</v>
      </c>
      <c r="C13" t="s">
        <v>68</v>
      </c>
      <c r="D13" t="s">
        <v>69</v>
      </c>
      <c r="E13" t="s">
        <v>79</v>
      </c>
    </row>
    <row r="14" spans="2:5" x14ac:dyDescent="0.4">
      <c r="B14" t="s">
        <v>71</v>
      </c>
      <c r="C14" t="s">
        <v>68</v>
      </c>
      <c r="D14" t="s">
        <v>72</v>
      </c>
      <c r="E14" t="s">
        <v>80</v>
      </c>
    </row>
    <row r="15" spans="2:5" x14ac:dyDescent="0.4">
      <c r="B15" t="s">
        <v>73</v>
      </c>
      <c r="C15" t="s">
        <v>68</v>
      </c>
      <c r="D15" t="s">
        <v>72</v>
      </c>
      <c r="E15" t="s">
        <v>81</v>
      </c>
    </row>
    <row r="16" spans="2:5" x14ac:dyDescent="0.4">
      <c r="B16" t="s">
        <v>74</v>
      </c>
      <c r="C16" t="s">
        <v>75</v>
      </c>
      <c r="D16" t="s">
        <v>76</v>
      </c>
      <c r="E16" t="s">
        <v>82</v>
      </c>
    </row>
    <row r="17" spans="2:5" x14ac:dyDescent="0.4">
      <c r="B17" t="s">
        <v>77</v>
      </c>
      <c r="C17" t="s">
        <v>75</v>
      </c>
      <c r="D17" t="s">
        <v>76</v>
      </c>
      <c r="E17" t="s">
        <v>83</v>
      </c>
    </row>
    <row r="18" spans="2:5" x14ac:dyDescent="0.4">
      <c r="B18" t="s">
        <v>84</v>
      </c>
      <c r="C18" t="s">
        <v>85</v>
      </c>
      <c r="D18" t="s">
        <v>86</v>
      </c>
      <c r="E18" t="s">
        <v>87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9642-A6EF-4710-BD78-706D5525861D}">
  <dimension ref="A1"/>
  <sheetViews>
    <sheetView zoomScale="70" zoomScaleNormal="70" workbookViewId="0">
      <selection activeCell="M32" sqref="M32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A069-E43A-4A23-BFE4-3A9E9AB91ED3}">
  <dimension ref="B2:R34"/>
  <sheetViews>
    <sheetView zoomScale="55" zoomScaleNormal="55" workbookViewId="0">
      <selection activeCell="M34" sqref="M34"/>
    </sheetView>
  </sheetViews>
  <sheetFormatPr defaultRowHeight="18.75" x14ac:dyDescent="0.4"/>
  <cols>
    <col min="2" max="2" width="22.125" bestFit="1" customWidth="1"/>
    <col min="10" max="10" width="18.75" bestFit="1" customWidth="1"/>
    <col min="18" max="18" width="15.125" bestFit="1" customWidth="1"/>
  </cols>
  <sheetData>
    <row r="2" spans="2:2" ht="30" x14ac:dyDescent="0.4">
      <c r="B2" s="2" t="s">
        <v>95</v>
      </c>
    </row>
    <row r="17" spans="2:18" ht="30" x14ac:dyDescent="0.4">
      <c r="B17" s="2" t="s">
        <v>96</v>
      </c>
      <c r="J17" s="2" t="s">
        <v>99</v>
      </c>
      <c r="R17" s="2" t="s">
        <v>98</v>
      </c>
    </row>
    <row r="34" spans="2:2" ht="30" x14ac:dyDescent="0.4">
      <c r="B34" s="2" t="s">
        <v>97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231B-BC62-49A9-9D95-855D709BB051}">
  <dimension ref="B3:K20"/>
  <sheetViews>
    <sheetView topLeftCell="C1" zoomScaleNormal="100" workbookViewId="0">
      <selection activeCell="I13" sqref="I13"/>
    </sheetView>
  </sheetViews>
  <sheetFormatPr defaultRowHeight="18.75" x14ac:dyDescent="0.4"/>
  <cols>
    <col min="2" max="2" width="21.125" bestFit="1" customWidth="1"/>
    <col min="3" max="3" width="14.75" bestFit="1" customWidth="1"/>
    <col min="4" max="4" width="11" bestFit="1" customWidth="1"/>
    <col min="5" max="5" width="19.125" bestFit="1" customWidth="1"/>
    <col min="6" max="6" width="10.625" bestFit="1" customWidth="1"/>
    <col min="8" max="8" width="19.125" bestFit="1" customWidth="1"/>
    <col min="9" max="9" width="10.625" bestFit="1" customWidth="1"/>
  </cols>
  <sheetData>
    <row r="3" spans="2:11" x14ac:dyDescent="0.4">
      <c r="B3" t="s">
        <v>90</v>
      </c>
      <c r="C3" t="s">
        <v>114</v>
      </c>
      <c r="D3" t="s">
        <v>115</v>
      </c>
      <c r="H3" t="s">
        <v>100</v>
      </c>
      <c r="I3" t="s">
        <v>114</v>
      </c>
      <c r="J3" t="s">
        <v>115</v>
      </c>
    </row>
    <row r="4" spans="2:11" x14ac:dyDescent="0.4">
      <c r="B4" t="s">
        <v>1</v>
      </c>
      <c r="C4" t="s">
        <v>6</v>
      </c>
      <c r="D4" t="s">
        <v>30</v>
      </c>
      <c r="H4" t="s">
        <v>1</v>
      </c>
      <c r="I4" t="s">
        <v>6</v>
      </c>
      <c r="J4" t="s">
        <v>30</v>
      </c>
    </row>
    <row r="5" spans="2:11" x14ac:dyDescent="0.4">
      <c r="B5" t="s">
        <v>2</v>
      </c>
      <c r="C5" t="s">
        <v>8</v>
      </c>
      <c r="D5" t="s">
        <v>30</v>
      </c>
      <c r="H5" t="s">
        <v>101</v>
      </c>
      <c r="I5" t="s">
        <v>7</v>
      </c>
      <c r="J5" t="s">
        <v>30</v>
      </c>
    </row>
    <row r="6" spans="2:11" x14ac:dyDescent="0.4">
      <c r="B6" t="s">
        <v>3</v>
      </c>
      <c r="C6" t="s">
        <v>9</v>
      </c>
      <c r="D6" t="s">
        <v>30</v>
      </c>
      <c r="H6" t="s">
        <v>102</v>
      </c>
      <c r="I6" t="s">
        <v>8</v>
      </c>
      <c r="J6" t="s">
        <v>30</v>
      </c>
    </row>
    <row r="7" spans="2:11" x14ac:dyDescent="0.4">
      <c r="B7" t="s">
        <v>4</v>
      </c>
      <c r="C7" t="s">
        <v>10</v>
      </c>
      <c r="D7" t="s">
        <v>30</v>
      </c>
      <c r="H7" t="s">
        <v>107</v>
      </c>
      <c r="I7" t="s">
        <v>106</v>
      </c>
      <c r="J7" t="s">
        <v>30</v>
      </c>
    </row>
    <row r="8" spans="2:11" x14ac:dyDescent="0.4">
      <c r="B8" t="s">
        <v>21</v>
      </c>
      <c r="C8" t="s">
        <v>24</v>
      </c>
      <c r="D8" t="s">
        <v>30</v>
      </c>
      <c r="H8" t="s">
        <v>108</v>
      </c>
      <c r="I8" t="s">
        <v>111</v>
      </c>
      <c r="J8" t="s">
        <v>30</v>
      </c>
    </row>
    <row r="9" spans="2:11" x14ac:dyDescent="0.4">
      <c r="B9" t="s">
        <v>22</v>
      </c>
      <c r="C9" t="s">
        <v>25</v>
      </c>
      <c r="D9" t="s">
        <v>30</v>
      </c>
      <c r="H9" t="s">
        <v>109</v>
      </c>
      <c r="I9" t="s">
        <v>110</v>
      </c>
      <c r="J9" t="s">
        <v>30</v>
      </c>
    </row>
    <row r="10" spans="2:11" x14ac:dyDescent="0.4">
      <c r="B10" t="s">
        <v>23</v>
      </c>
      <c r="C10" t="s">
        <v>26</v>
      </c>
      <c r="D10" t="s">
        <v>30</v>
      </c>
    </row>
    <row r="11" spans="2:11" x14ac:dyDescent="0.4">
      <c r="B11" t="s">
        <v>5</v>
      </c>
      <c r="C11" t="s">
        <v>12</v>
      </c>
      <c r="D11" t="s">
        <v>30</v>
      </c>
      <c r="H11" t="s">
        <v>103</v>
      </c>
      <c r="I11" t="s">
        <v>11</v>
      </c>
      <c r="J11" t="s">
        <v>30</v>
      </c>
    </row>
    <row r="12" spans="2:11" x14ac:dyDescent="0.4">
      <c r="B12" t="s">
        <v>14</v>
      </c>
      <c r="C12" t="s">
        <v>13</v>
      </c>
      <c r="D12" t="s">
        <v>30</v>
      </c>
      <c r="H12" t="s">
        <v>104</v>
      </c>
      <c r="I12" t="s">
        <v>15</v>
      </c>
      <c r="J12" t="s">
        <v>30</v>
      </c>
    </row>
    <row r="13" spans="2:11" x14ac:dyDescent="0.4">
      <c r="B13" t="s">
        <v>20</v>
      </c>
      <c r="C13" t="s">
        <v>19</v>
      </c>
      <c r="D13" t="s">
        <v>30</v>
      </c>
      <c r="H13" t="s">
        <v>105</v>
      </c>
      <c r="I13" t="s">
        <v>18</v>
      </c>
      <c r="J13" t="s">
        <v>30</v>
      </c>
    </row>
    <row r="14" spans="2:11" x14ac:dyDescent="0.4">
      <c r="B14" t="s">
        <v>34</v>
      </c>
      <c r="C14" t="s">
        <v>11</v>
      </c>
      <c r="D14" t="s">
        <v>30</v>
      </c>
      <c r="H14" t="s">
        <v>17</v>
      </c>
      <c r="I14" t="s">
        <v>112</v>
      </c>
      <c r="J14" t="s">
        <v>30</v>
      </c>
      <c r="K14" t="s">
        <v>113</v>
      </c>
    </row>
    <row r="15" spans="2:11" x14ac:dyDescent="0.4">
      <c r="B15" t="s">
        <v>16</v>
      </c>
      <c r="C15" t="s">
        <v>15</v>
      </c>
    </row>
    <row r="16" spans="2:11" x14ac:dyDescent="0.4">
      <c r="B16" t="s">
        <v>32</v>
      </c>
      <c r="C16" t="s">
        <v>31</v>
      </c>
      <c r="D16" t="s">
        <v>30</v>
      </c>
    </row>
    <row r="17" spans="2:4" x14ac:dyDescent="0.4">
      <c r="B17" t="s">
        <v>17</v>
      </c>
      <c r="C17" t="s">
        <v>18</v>
      </c>
      <c r="D17" t="s">
        <v>30</v>
      </c>
    </row>
    <row r="19" spans="2:4" x14ac:dyDescent="0.4">
      <c r="B19" t="s">
        <v>27</v>
      </c>
      <c r="C19" t="s">
        <v>28</v>
      </c>
      <c r="D19" t="s">
        <v>30</v>
      </c>
    </row>
    <row r="20" spans="2:4" x14ac:dyDescent="0.4">
      <c r="B20" t="s">
        <v>33</v>
      </c>
      <c r="C20" t="s">
        <v>29</v>
      </c>
      <c r="D20" t="s">
        <v>30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36CB-A938-459E-AE15-F52FB00617F4}">
  <dimension ref="A1:AL93"/>
  <sheetViews>
    <sheetView topLeftCell="O1" zoomScale="70" zoomScaleNormal="70" workbookViewId="0">
      <selection activeCell="G34" sqref="G34"/>
    </sheetView>
  </sheetViews>
  <sheetFormatPr defaultRowHeight="18.75" x14ac:dyDescent="0.4"/>
  <cols>
    <col min="2" max="2" width="15" bestFit="1" customWidth="1"/>
    <col min="3" max="3" width="17.25" bestFit="1" customWidth="1"/>
    <col min="4" max="4" width="16.875" bestFit="1" customWidth="1"/>
    <col min="5" max="5" width="13" bestFit="1" customWidth="1"/>
    <col min="9" max="9" width="17.25" bestFit="1" customWidth="1"/>
    <col min="10" max="10" width="33.75" bestFit="1" customWidth="1"/>
    <col min="11" max="11" width="10.625" bestFit="1" customWidth="1"/>
    <col min="13" max="13" width="13.125" bestFit="1" customWidth="1"/>
    <col min="14" max="14" width="17.25" bestFit="1" customWidth="1"/>
    <col min="15" max="16" width="27.375" bestFit="1" customWidth="1"/>
    <col min="17" max="17" width="11" bestFit="1" customWidth="1"/>
    <col min="19" max="19" width="11" bestFit="1" customWidth="1"/>
    <col min="20" max="20" width="15" bestFit="1" customWidth="1"/>
    <col min="23" max="23" width="15" bestFit="1" customWidth="1"/>
    <col min="24" max="24" width="15.125" bestFit="1" customWidth="1"/>
    <col min="25" max="25" width="19" bestFit="1" customWidth="1"/>
    <col min="27" max="27" width="11" bestFit="1" customWidth="1"/>
    <col min="28" max="28" width="21.25" bestFit="1" customWidth="1"/>
    <col min="30" max="30" width="11" bestFit="1" customWidth="1"/>
    <col min="31" max="31" width="15" bestFit="1" customWidth="1"/>
    <col min="32" max="32" width="10.875" bestFit="1" customWidth="1"/>
    <col min="34" max="34" width="15.125" bestFit="1" customWidth="1"/>
  </cols>
  <sheetData>
    <row r="1" spans="1:38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x14ac:dyDescent="0.4">
      <c r="A2" s="3"/>
      <c r="B2" s="3" t="s">
        <v>129</v>
      </c>
      <c r="C2" s="13" t="s">
        <v>130</v>
      </c>
      <c r="D2" s="3" t="s">
        <v>7</v>
      </c>
      <c r="E2" s="3"/>
      <c r="F2" s="3"/>
      <c r="G2" s="3" t="s">
        <v>30</v>
      </c>
      <c r="H2" s="3" t="s">
        <v>157</v>
      </c>
      <c r="I2" s="13" t="s">
        <v>130</v>
      </c>
      <c r="J2" s="3" t="s">
        <v>158</v>
      </c>
      <c r="K2" s="3"/>
      <c r="L2" s="3" t="s">
        <v>30</v>
      </c>
      <c r="M2" s="3"/>
      <c r="N2" s="3" t="s">
        <v>169</v>
      </c>
      <c r="O2" s="13" t="s">
        <v>130</v>
      </c>
      <c r="P2" s="3" t="s">
        <v>158</v>
      </c>
      <c r="Q2" s="3"/>
      <c r="R2" s="3"/>
      <c r="S2" s="3" t="s">
        <v>181</v>
      </c>
      <c r="T2" s="3" t="s">
        <v>182</v>
      </c>
      <c r="U2" s="3" t="s">
        <v>30</v>
      </c>
      <c r="V2" s="3" t="s">
        <v>189</v>
      </c>
      <c r="W2" s="13" t="s">
        <v>182</v>
      </c>
      <c r="X2" s="13" t="s">
        <v>190</v>
      </c>
      <c r="Y2" s="3" t="s">
        <v>191</v>
      </c>
      <c r="Z2" s="3"/>
      <c r="AA2" s="3" t="s">
        <v>186</v>
      </c>
      <c r="AB2" s="3" t="s">
        <v>222</v>
      </c>
      <c r="AC2" s="3"/>
      <c r="AD2" s="3" t="s">
        <v>271</v>
      </c>
      <c r="AE2" s="3"/>
      <c r="AF2" s="3"/>
      <c r="AG2" s="3"/>
      <c r="AH2" s="3" t="s">
        <v>283</v>
      </c>
      <c r="AI2" s="3"/>
      <c r="AJ2" s="3"/>
      <c r="AK2" s="3"/>
      <c r="AL2" s="3"/>
    </row>
    <row r="3" spans="1:38" x14ac:dyDescent="0.4">
      <c r="A3" s="3"/>
      <c r="B3" s="3"/>
      <c r="C3" s="13"/>
      <c r="D3" s="13" t="s">
        <v>37</v>
      </c>
      <c r="E3" s="3" t="s">
        <v>56</v>
      </c>
      <c r="F3" s="3"/>
      <c r="G3" s="3" t="s">
        <v>30</v>
      </c>
      <c r="H3" s="3"/>
      <c r="I3" s="13"/>
      <c r="J3" s="3" t="s">
        <v>7</v>
      </c>
      <c r="K3" s="3"/>
      <c r="L3" s="3"/>
      <c r="M3" s="3"/>
      <c r="N3" s="3"/>
      <c r="O3" s="13"/>
      <c r="P3" s="3" t="s">
        <v>7</v>
      </c>
      <c r="Q3" s="3"/>
      <c r="R3" s="3"/>
      <c r="S3" s="3"/>
      <c r="T3" s="3" t="s">
        <v>183</v>
      </c>
      <c r="U3" s="3" t="s">
        <v>30</v>
      </c>
      <c r="V3" s="3"/>
      <c r="W3" s="13"/>
      <c r="X3" s="13"/>
      <c r="Y3" s="3" t="s">
        <v>192</v>
      </c>
      <c r="Z3" s="3"/>
      <c r="AA3" s="3"/>
      <c r="AB3" s="3"/>
      <c r="AC3" s="3"/>
      <c r="AD3" s="3"/>
      <c r="AE3" s="3" t="s">
        <v>272</v>
      </c>
      <c r="AF3" s="3"/>
      <c r="AG3" s="3"/>
      <c r="AI3" s="3" t="s">
        <v>284</v>
      </c>
      <c r="AJ3" s="3"/>
      <c r="AK3" s="3"/>
      <c r="AL3" s="3"/>
    </row>
    <row r="4" spans="1:38" x14ac:dyDescent="0.4">
      <c r="A4" s="3"/>
      <c r="B4" s="3"/>
      <c r="C4" s="13"/>
      <c r="D4" s="13"/>
      <c r="E4" s="3" t="s">
        <v>60</v>
      </c>
      <c r="F4" s="3"/>
      <c r="G4" s="3" t="s">
        <v>30</v>
      </c>
      <c r="H4" s="3"/>
      <c r="I4" s="13"/>
      <c r="J4" s="3" t="s">
        <v>8</v>
      </c>
      <c r="K4" s="3"/>
      <c r="L4" s="3"/>
      <c r="M4" s="3"/>
      <c r="N4" s="3"/>
      <c r="O4" s="13"/>
      <c r="P4" s="3" t="s">
        <v>56</v>
      </c>
      <c r="Q4" s="3"/>
      <c r="R4" s="3"/>
      <c r="S4" s="3"/>
      <c r="T4" s="3" t="s">
        <v>184</v>
      </c>
      <c r="U4" s="3" t="s">
        <v>30</v>
      </c>
      <c r="V4" s="3"/>
      <c r="W4" s="13"/>
      <c r="X4" s="3" t="s">
        <v>194</v>
      </c>
      <c r="Y4" s="3"/>
      <c r="Z4" s="3"/>
      <c r="AA4" s="3"/>
      <c r="AB4" s="3"/>
      <c r="AC4" s="3"/>
      <c r="AD4" s="3"/>
      <c r="AE4" s="3"/>
      <c r="AF4" s="3" t="s">
        <v>227</v>
      </c>
      <c r="AG4" s="3"/>
      <c r="AI4" s="3" t="s">
        <v>285</v>
      </c>
      <c r="AJ4" s="3"/>
      <c r="AK4" s="3"/>
      <c r="AL4" s="3"/>
    </row>
    <row r="5" spans="1:38" x14ac:dyDescent="0.4">
      <c r="A5" s="3"/>
      <c r="B5" s="3"/>
      <c r="C5" s="13"/>
      <c r="D5" s="13"/>
      <c r="E5" s="3" t="s">
        <v>24</v>
      </c>
      <c r="F5" s="3"/>
      <c r="G5" s="3" t="s">
        <v>30</v>
      </c>
      <c r="H5" s="3"/>
      <c r="I5" s="13"/>
      <c r="J5" s="3" t="s">
        <v>106</v>
      </c>
      <c r="K5" s="3"/>
      <c r="L5" s="3"/>
      <c r="M5" s="3"/>
      <c r="N5" s="3"/>
      <c r="O5" s="13"/>
      <c r="P5" s="3" t="s">
        <v>60</v>
      </c>
      <c r="Q5" s="3"/>
      <c r="R5" s="3"/>
      <c r="S5" s="3"/>
      <c r="T5" s="3" t="s">
        <v>185</v>
      </c>
      <c r="U5" s="3" t="s">
        <v>30</v>
      </c>
      <c r="V5" s="3"/>
      <c r="W5" s="13"/>
      <c r="X5" s="3" t="s">
        <v>195</v>
      </c>
      <c r="Y5" s="3"/>
      <c r="Z5" s="3"/>
      <c r="AA5" s="3"/>
      <c r="AB5" s="3"/>
      <c r="AC5" s="3"/>
      <c r="AD5" s="3"/>
      <c r="AE5" s="3"/>
      <c r="AF5" s="3" t="s">
        <v>228</v>
      </c>
      <c r="AG5" s="3"/>
      <c r="AH5" s="3"/>
      <c r="AI5" s="3" t="s">
        <v>286</v>
      </c>
      <c r="AJ5" s="3"/>
      <c r="AK5" s="3"/>
      <c r="AL5" s="3"/>
    </row>
    <row r="6" spans="1:38" x14ac:dyDescent="0.4">
      <c r="A6" s="3"/>
      <c r="B6" s="3"/>
      <c r="C6" s="13"/>
      <c r="D6" s="13"/>
      <c r="E6" s="3" t="s">
        <v>25</v>
      </c>
      <c r="F6" s="3"/>
      <c r="G6" s="3" t="s">
        <v>30</v>
      </c>
      <c r="H6" s="3"/>
      <c r="I6" s="13"/>
      <c r="J6" s="3" t="s">
        <v>159</v>
      </c>
      <c r="K6" s="3"/>
      <c r="L6" s="3"/>
      <c r="M6" s="3"/>
      <c r="N6" s="3"/>
      <c r="O6" s="13"/>
      <c r="P6" s="3" t="s">
        <v>24</v>
      </c>
      <c r="Q6" s="3"/>
      <c r="R6" s="3"/>
      <c r="S6" s="3"/>
      <c r="T6" s="3" t="s">
        <v>186</v>
      </c>
      <c r="U6" s="3" t="s">
        <v>30</v>
      </c>
      <c r="V6" s="3"/>
      <c r="W6" s="13"/>
      <c r="X6" s="3" t="s">
        <v>196</v>
      </c>
      <c r="Y6" s="3" t="s">
        <v>207</v>
      </c>
      <c r="Z6" s="3"/>
      <c r="AA6" s="3"/>
      <c r="AB6" s="3"/>
      <c r="AC6" s="3"/>
      <c r="AD6" s="3"/>
      <c r="AE6" s="3"/>
      <c r="AF6" s="3" t="s">
        <v>273</v>
      </c>
      <c r="AG6" s="3"/>
      <c r="AH6" s="3"/>
      <c r="AI6" s="3" t="s">
        <v>287</v>
      </c>
      <c r="AJ6" s="3"/>
      <c r="AK6" s="3"/>
      <c r="AL6" s="3"/>
    </row>
    <row r="7" spans="1:38" x14ac:dyDescent="0.4">
      <c r="A7" s="3"/>
      <c r="B7" s="3"/>
      <c r="C7" s="13"/>
      <c r="D7" s="13"/>
      <c r="E7" s="3" t="s">
        <v>26</v>
      </c>
      <c r="F7" s="3"/>
      <c r="G7" s="3" t="s">
        <v>30</v>
      </c>
      <c r="H7" s="3"/>
      <c r="I7" s="13"/>
      <c r="J7" s="3" t="s">
        <v>160</v>
      </c>
      <c r="K7" s="3"/>
      <c r="L7" s="3"/>
      <c r="M7" s="3"/>
      <c r="N7" s="3"/>
      <c r="O7" s="13"/>
      <c r="P7" s="3" t="s">
        <v>25</v>
      </c>
      <c r="Q7" s="3"/>
      <c r="R7" s="3"/>
      <c r="S7" s="3"/>
      <c r="T7" s="3" t="s">
        <v>187</v>
      </c>
      <c r="U7" s="3" t="s">
        <v>30</v>
      </c>
      <c r="V7" s="3"/>
      <c r="W7" s="13" t="s">
        <v>96</v>
      </c>
      <c r="X7" s="13" t="s">
        <v>190</v>
      </c>
      <c r="Y7" s="3" t="s">
        <v>197</v>
      </c>
      <c r="Z7" s="3"/>
      <c r="AA7" s="3"/>
      <c r="AB7" s="3"/>
      <c r="AC7" s="3"/>
      <c r="AD7" s="3"/>
      <c r="AE7" s="3" t="s">
        <v>274</v>
      </c>
      <c r="AF7" s="3"/>
      <c r="AG7" s="3"/>
      <c r="AH7" s="3"/>
      <c r="AI7" s="3"/>
      <c r="AJ7" s="3"/>
      <c r="AK7" s="3"/>
      <c r="AL7" s="3"/>
    </row>
    <row r="8" spans="1:38" x14ac:dyDescent="0.4">
      <c r="A8" s="3"/>
      <c r="B8" s="3"/>
      <c r="C8" s="13"/>
      <c r="D8" s="13" t="s">
        <v>39</v>
      </c>
      <c r="E8" s="3" t="s">
        <v>12</v>
      </c>
      <c r="F8" s="3"/>
      <c r="G8" s="3" t="s">
        <v>30</v>
      </c>
      <c r="H8" s="3"/>
      <c r="I8" s="13"/>
      <c r="J8" s="3" t="s">
        <v>11</v>
      </c>
      <c r="K8" s="3"/>
      <c r="L8" s="3"/>
      <c r="M8" s="3"/>
      <c r="N8" s="3"/>
      <c r="O8" s="13"/>
      <c r="P8" s="3" t="s">
        <v>26</v>
      </c>
      <c r="Q8" s="3"/>
      <c r="R8" s="3"/>
      <c r="S8" s="3"/>
      <c r="T8" s="3" t="s">
        <v>188</v>
      </c>
      <c r="U8" s="3" t="s">
        <v>30</v>
      </c>
      <c r="V8" s="3"/>
      <c r="W8" s="13"/>
      <c r="X8" s="13"/>
      <c r="Y8" s="3" t="s">
        <v>186</v>
      </c>
      <c r="Z8" s="3"/>
      <c r="AA8" s="3"/>
      <c r="AB8" s="3"/>
      <c r="AC8" s="3"/>
      <c r="AD8" s="3"/>
      <c r="AE8" s="3"/>
      <c r="AF8" s="3" t="s">
        <v>195</v>
      </c>
      <c r="AG8" s="3"/>
      <c r="AH8" s="3"/>
      <c r="AI8" s="3"/>
      <c r="AJ8" s="3"/>
      <c r="AK8" s="3"/>
      <c r="AL8" s="3"/>
    </row>
    <row r="9" spans="1:38" x14ac:dyDescent="0.4">
      <c r="A9" s="3"/>
      <c r="B9" s="3"/>
      <c r="C9" s="13"/>
      <c r="D9" s="13"/>
      <c r="E9" s="3" t="s">
        <v>13</v>
      </c>
      <c r="F9" s="3"/>
      <c r="G9" s="3" t="s">
        <v>30</v>
      </c>
      <c r="H9" s="3"/>
      <c r="I9" s="13"/>
      <c r="J9" s="3" t="s">
        <v>15</v>
      </c>
      <c r="K9" s="3"/>
      <c r="L9" s="3"/>
      <c r="M9" s="3"/>
      <c r="N9" s="3"/>
      <c r="O9" s="13"/>
      <c r="P9" s="3" t="s">
        <v>11</v>
      </c>
      <c r="Q9" s="3"/>
      <c r="R9" s="3"/>
      <c r="S9" s="3"/>
      <c r="T9" s="3"/>
      <c r="U9" s="3"/>
      <c r="V9" s="3"/>
      <c r="W9" s="13"/>
      <c r="X9" s="13"/>
      <c r="Y9" s="3" t="s">
        <v>198</v>
      </c>
      <c r="Z9" s="3"/>
      <c r="AA9" s="3"/>
      <c r="AB9" s="3"/>
      <c r="AC9" s="3"/>
      <c r="AD9" s="3"/>
      <c r="AE9" s="3"/>
      <c r="AF9" s="3" t="s">
        <v>196</v>
      </c>
      <c r="AG9" s="3"/>
      <c r="AH9" s="3"/>
      <c r="AI9" s="3"/>
      <c r="AJ9" s="3"/>
      <c r="AK9" s="3"/>
      <c r="AL9" s="3"/>
    </row>
    <row r="10" spans="1:38" x14ac:dyDescent="0.4">
      <c r="A10" s="3"/>
      <c r="B10" s="3"/>
      <c r="C10" s="13"/>
      <c r="D10" s="13"/>
      <c r="E10" s="3" t="s">
        <v>132</v>
      </c>
      <c r="F10" s="3"/>
      <c r="G10" s="3" t="s">
        <v>30</v>
      </c>
      <c r="H10" s="3"/>
      <c r="I10" s="13"/>
      <c r="J10" s="3" t="s">
        <v>18</v>
      </c>
      <c r="K10" s="3"/>
      <c r="L10" s="3"/>
      <c r="M10" s="3"/>
      <c r="N10" s="3"/>
      <c r="O10" s="13"/>
      <c r="P10" s="3" t="s">
        <v>18</v>
      </c>
      <c r="Q10" s="3"/>
      <c r="R10" s="3"/>
      <c r="S10" s="3"/>
      <c r="T10" s="3"/>
      <c r="U10" s="3"/>
      <c r="V10" s="3"/>
      <c r="W10" s="13"/>
      <c r="X10" s="13"/>
      <c r="Y10" s="3" t="s">
        <v>185</v>
      </c>
      <c r="Z10" s="3"/>
      <c r="AA10" s="3"/>
      <c r="AB10" s="3"/>
      <c r="AC10" s="3"/>
      <c r="AD10" s="3"/>
      <c r="AE10" s="3" t="s">
        <v>275</v>
      </c>
      <c r="AF10" s="3"/>
      <c r="AG10" s="3"/>
      <c r="AH10" s="3"/>
      <c r="AI10" s="3"/>
      <c r="AJ10" s="3"/>
      <c r="AK10" s="3"/>
      <c r="AL10" s="3"/>
    </row>
    <row r="11" spans="1:38" x14ac:dyDescent="0.4">
      <c r="A11" s="3"/>
      <c r="B11" s="3"/>
      <c r="C11" s="13"/>
      <c r="D11" s="13"/>
      <c r="E11" s="3" t="s">
        <v>151</v>
      </c>
      <c r="F11" s="3"/>
      <c r="G11" s="3" t="s">
        <v>30</v>
      </c>
      <c r="H11" s="3"/>
      <c r="I11" s="13" t="s">
        <v>133</v>
      </c>
      <c r="J11" s="3" t="s">
        <v>134</v>
      </c>
      <c r="K11" s="3"/>
      <c r="L11" s="3"/>
      <c r="M11" s="3"/>
      <c r="N11" s="3"/>
      <c r="O11" s="13" t="s">
        <v>133</v>
      </c>
      <c r="P11" s="3" t="s">
        <v>134</v>
      </c>
      <c r="Q11" s="3"/>
      <c r="R11" s="3"/>
      <c r="S11" s="3"/>
      <c r="T11" s="3"/>
      <c r="U11" s="3"/>
      <c r="V11" s="3"/>
      <c r="W11" s="13"/>
      <c r="X11" s="13"/>
      <c r="Y11" s="3" t="s">
        <v>199</v>
      </c>
      <c r="Z11" s="3"/>
      <c r="AA11" s="3"/>
      <c r="AB11" s="3"/>
      <c r="AC11" s="3"/>
      <c r="AD11" s="3"/>
      <c r="AE11" s="3"/>
      <c r="AF11" s="3" t="s">
        <v>276</v>
      </c>
      <c r="AG11" s="3"/>
      <c r="AH11" s="3"/>
      <c r="AI11" s="3"/>
      <c r="AJ11" s="3"/>
      <c r="AK11" s="3"/>
      <c r="AL11" s="3"/>
    </row>
    <row r="12" spans="1:38" ht="23.25" customHeight="1" x14ac:dyDescent="0.4">
      <c r="A12" s="3"/>
      <c r="B12" s="3"/>
      <c r="C12" s="13"/>
      <c r="D12" s="3" t="s">
        <v>11</v>
      </c>
      <c r="E12" s="3"/>
      <c r="F12" s="3"/>
      <c r="G12" s="3"/>
      <c r="H12" s="3"/>
      <c r="I12" s="13"/>
      <c r="J12" s="3" t="s">
        <v>159</v>
      </c>
      <c r="K12" s="3"/>
      <c r="L12" s="3"/>
      <c r="M12" s="3"/>
      <c r="N12" s="3"/>
      <c r="O12" s="13"/>
      <c r="P12" s="3" t="s">
        <v>89</v>
      </c>
      <c r="Q12" s="3" t="s">
        <v>24</v>
      </c>
      <c r="R12" s="3"/>
      <c r="S12" s="3"/>
      <c r="T12" s="3"/>
      <c r="U12" s="3"/>
      <c r="V12" s="3"/>
      <c r="W12" s="13"/>
      <c r="X12" s="13"/>
      <c r="Y12" s="3" t="s">
        <v>200</v>
      </c>
      <c r="Z12" s="3"/>
      <c r="AA12" s="3"/>
      <c r="AB12" s="3"/>
      <c r="AC12" s="3"/>
      <c r="AD12" s="3"/>
      <c r="AE12" s="3"/>
      <c r="AF12" s="3" t="s">
        <v>277</v>
      </c>
      <c r="AG12" s="3"/>
      <c r="AH12" s="3"/>
      <c r="AI12" s="3"/>
      <c r="AJ12" s="3"/>
      <c r="AK12" s="3"/>
      <c r="AL12" s="3"/>
    </row>
    <row r="13" spans="1:38" x14ac:dyDescent="0.4">
      <c r="A13" s="3"/>
      <c r="B13" s="3"/>
      <c r="C13" s="13"/>
      <c r="D13" s="3" t="s">
        <v>31</v>
      </c>
      <c r="E13" s="3"/>
      <c r="F13" s="3"/>
      <c r="G13" s="3"/>
      <c r="H13" s="3"/>
      <c r="I13" s="13"/>
      <c r="J13" s="3" t="s">
        <v>160</v>
      </c>
      <c r="K13" s="3"/>
      <c r="L13" s="3"/>
      <c r="M13" s="3"/>
      <c r="N13" s="3"/>
      <c r="O13" s="13"/>
      <c r="P13" s="3"/>
      <c r="Q13" s="3" t="s">
        <v>131</v>
      </c>
      <c r="R13" s="3"/>
      <c r="S13" s="3"/>
      <c r="T13" s="3"/>
      <c r="U13" s="3"/>
      <c r="V13" s="3"/>
      <c r="W13" s="13"/>
      <c r="X13" s="13"/>
      <c r="Y13" s="3" t="s">
        <v>201</v>
      </c>
      <c r="Z13" s="3"/>
      <c r="AA13" s="3"/>
      <c r="AB13" s="3"/>
      <c r="AC13" s="3"/>
      <c r="AD13" s="3"/>
      <c r="AE13" s="3"/>
      <c r="AF13" s="3" t="s">
        <v>278</v>
      </c>
      <c r="AG13" s="3"/>
      <c r="AH13" s="3"/>
      <c r="AI13" s="3"/>
      <c r="AJ13" s="3"/>
      <c r="AK13" s="3"/>
      <c r="AL13" s="3"/>
    </row>
    <row r="14" spans="1:38" x14ac:dyDescent="0.4">
      <c r="A14" s="3"/>
      <c r="B14" s="3"/>
      <c r="C14" s="13"/>
      <c r="D14" s="3" t="s">
        <v>18</v>
      </c>
      <c r="E14" s="3"/>
      <c r="F14" s="3"/>
      <c r="G14" s="3"/>
      <c r="H14" s="3"/>
      <c r="I14" s="13" t="s">
        <v>161</v>
      </c>
      <c r="J14" s="3" t="s">
        <v>162</v>
      </c>
      <c r="K14" s="3"/>
      <c r="L14" s="3"/>
      <c r="M14" s="3"/>
      <c r="N14" s="3"/>
      <c r="O14" s="13"/>
      <c r="P14" s="3"/>
      <c r="Q14" s="3" t="s">
        <v>170</v>
      </c>
      <c r="R14" s="3"/>
      <c r="S14" s="3"/>
      <c r="T14" s="3"/>
      <c r="U14" s="3"/>
      <c r="V14" s="3"/>
      <c r="W14" s="13"/>
      <c r="X14" s="13"/>
      <c r="Y14" s="3" t="s">
        <v>202</v>
      </c>
      <c r="Z14" s="3"/>
      <c r="AA14" s="3"/>
      <c r="AB14" s="3"/>
      <c r="AC14" s="3"/>
      <c r="AD14" s="3"/>
      <c r="AE14" s="3"/>
      <c r="AF14" s="3" t="s">
        <v>279</v>
      </c>
      <c r="AG14" s="3"/>
      <c r="AH14" s="3"/>
      <c r="AI14" s="3"/>
      <c r="AJ14" s="3"/>
      <c r="AK14" s="3"/>
      <c r="AL14" s="3"/>
    </row>
    <row r="15" spans="1:38" x14ac:dyDescent="0.4">
      <c r="A15" s="3"/>
      <c r="B15" s="3"/>
      <c r="C15" s="13" t="s">
        <v>133</v>
      </c>
      <c r="D15" s="3" t="s">
        <v>134</v>
      </c>
      <c r="E15" s="3"/>
      <c r="F15" s="3"/>
      <c r="G15" s="3"/>
      <c r="H15" s="3"/>
      <c r="I15" s="13"/>
      <c r="J15" s="13" t="s">
        <v>146</v>
      </c>
      <c r="K15" s="3" t="s">
        <v>147</v>
      </c>
      <c r="L15" s="3"/>
      <c r="M15" s="3"/>
      <c r="N15" s="3"/>
      <c r="O15" s="13"/>
      <c r="P15" s="3" t="s">
        <v>56</v>
      </c>
      <c r="Q15" s="3"/>
      <c r="R15" s="3"/>
      <c r="S15" s="3"/>
      <c r="T15" s="3"/>
      <c r="U15" s="3"/>
      <c r="V15" s="3"/>
      <c r="W15" s="13"/>
      <c r="X15" s="3" t="s">
        <v>193</v>
      </c>
      <c r="Y15" s="3"/>
      <c r="Z15" s="3"/>
      <c r="AA15" s="3"/>
      <c r="AB15" s="3"/>
      <c r="AC15" s="3"/>
      <c r="AD15" s="3"/>
      <c r="AE15" s="3"/>
      <c r="AF15" s="3" t="s">
        <v>280</v>
      </c>
      <c r="AG15" s="3"/>
      <c r="AH15" s="3"/>
      <c r="AI15" s="3"/>
      <c r="AJ15" s="3"/>
      <c r="AK15" s="3"/>
      <c r="AL15" s="3"/>
    </row>
    <row r="16" spans="1:38" x14ac:dyDescent="0.4">
      <c r="A16" s="3"/>
      <c r="B16" s="3"/>
      <c r="C16" s="13"/>
      <c r="D16" s="13" t="s">
        <v>89</v>
      </c>
      <c r="E16" s="3" t="s">
        <v>24</v>
      </c>
      <c r="F16" s="3"/>
      <c r="G16" s="3"/>
      <c r="H16" s="3"/>
      <c r="I16" s="13"/>
      <c r="J16" s="13"/>
      <c r="K16" s="3" t="s">
        <v>163</v>
      </c>
      <c r="L16" s="3"/>
      <c r="M16" s="3"/>
      <c r="N16" s="3"/>
      <c r="O16" s="13"/>
      <c r="P16" s="3" t="s">
        <v>60</v>
      </c>
      <c r="Q16" s="3"/>
      <c r="R16" s="3"/>
      <c r="S16" s="3"/>
      <c r="T16" s="3"/>
      <c r="U16" s="3"/>
      <c r="V16" s="3"/>
      <c r="W16" s="13"/>
      <c r="X16" s="3" t="s">
        <v>194</v>
      </c>
      <c r="Y16" s="3"/>
      <c r="Z16" s="3"/>
      <c r="AA16" s="3"/>
      <c r="AB16" s="3"/>
      <c r="AC16" s="3"/>
      <c r="AD16" s="3"/>
      <c r="AE16" s="3"/>
      <c r="AF16" s="3" t="s">
        <v>281</v>
      </c>
      <c r="AG16" s="3"/>
      <c r="AH16" s="3"/>
      <c r="AI16" s="3"/>
      <c r="AJ16" s="3"/>
      <c r="AK16" s="3"/>
      <c r="AL16" s="3"/>
    </row>
    <row r="17" spans="1:38" ht="37.5" x14ac:dyDescent="0.4">
      <c r="A17" s="3"/>
      <c r="B17" s="3"/>
      <c r="C17" s="13"/>
      <c r="D17" s="13"/>
      <c r="E17" s="3" t="s">
        <v>25</v>
      </c>
      <c r="F17" s="3"/>
      <c r="G17" s="3"/>
      <c r="H17" s="3"/>
      <c r="I17" s="13" t="s">
        <v>164</v>
      </c>
      <c r="J17" s="3" t="s">
        <v>165</v>
      </c>
      <c r="K17" s="3"/>
      <c r="L17" s="3"/>
      <c r="M17" s="3"/>
      <c r="N17" s="3"/>
      <c r="O17" s="3" t="s">
        <v>149</v>
      </c>
      <c r="P17" s="4" t="s">
        <v>180</v>
      </c>
      <c r="Q17" s="3"/>
      <c r="R17" s="3"/>
      <c r="S17" s="3"/>
      <c r="T17" s="3"/>
      <c r="U17" s="3"/>
      <c r="V17" s="3"/>
      <c r="W17" s="13"/>
      <c r="X17" s="3" t="s">
        <v>195</v>
      </c>
      <c r="Y17" s="3"/>
      <c r="Z17" s="3"/>
      <c r="AA17" s="3"/>
      <c r="AB17" s="3"/>
      <c r="AC17" s="3"/>
      <c r="AD17" s="3"/>
      <c r="AE17" s="3"/>
      <c r="AF17" s="3" t="s">
        <v>282</v>
      </c>
      <c r="AG17" s="3"/>
      <c r="AH17" s="3"/>
      <c r="AI17" s="3"/>
      <c r="AJ17" s="3"/>
      <c r="AK17" s="3"/>
      <c r="AL17" s="3"/>
    </row>
    <row r="18" spans="1:38" ht="37.5" x14ac:dyDescent="0.4">
      <c r="A18" s="3"/>
      <c r="B18" s="3"/>
      <c r="C18" s="13"/>
      <c r="D18" s="13"/>
      <c r="E18" s="3" t="s">
        <v>26</v>
      </c>
      <c r="F18" s="3"/>
      <c r="G18" s="3"/>
      <c r="H18" s="3"/>
      <c r="I18" s="13"/>
      <c r="J18" s="4" t="s">
        <v>166</v>
      </c>
      <c r="K18" s="3"/>
      <c r="L18" s="3"/>
      <c r="M18" s="3"/>
      <c r="N18" s="3"/>
      <c r="O18" s="13" t="s">
        <v>171</v>
      </c>
      <c r="P18" s="3" t="s">
        <v>172</v>
      </c>
      <c r="Q18" s="3"/>
      <c r="R18" s="3"/>
      <c r="S18" s="3"/>
      <c r="T18" s="3"/>
      <c r="U18" s="3"/>
      <c r="V18" s="3"/>
      <c r="W18" s="13"/>
      <c r="X18" s="13" t="s">
        <v>196</v>
      </c>
      <c r="Y18" s="3" t="s">
        <v>183</v>
      </c>
      <c r="Z18" s="3"/>
      <c r="AA18" s="3"/>
      <c r="AB18" s="3"/>
      <c r="AC18" s="3"/>
      <c r="AD18" s="3"/>
      <c r="AE18" s="3" t="s">
        <v>289</v>
      </c>
      <c r="AF18" s="3"/>
      <c r="AG18" s="3"/>
      <c r="AH18" s="3"/>
      <c r="AI18" s="3"/>
      <c r="AJ18" s="3"/>
      <c r="AK18" s="3"/>
      <c r="AL18" s="3"/>
    </row>
    <row r="19" spans="1:38" ht="37.5" x14ac:dyDescent="0.4">
      <c r="A19" s="3"/>
      <c r="B19" s="3"/>
      <c r="C19" s="13"/>
      <c r="D19" s="13" t="s">
        <v>135</v>
      </c>
      <c r="E19" s="3" t="s">
        <v>56</v>
      </c>
      <c r="F19" s="3"/>
      <c r="G19" s="3"/>
      <c r="H19" s="3"/>
      <c r="I19" s="13"/>
      <c r="J19" s="4" t="s">
        <v>168</v>
      </c>
      <c r="K19" s="3"/>
      <c r="L19" s="3"/>
      <c r="M19" s="3"/>
      <c r="N19" s="3"/>
      <c r="O19" s="13"/>
      <c r="P19" s="4" t="s">
        <v>173</v>
      </c>
      <c r="Q19" s="3"/>
      <c r="R19" s="3"/>
      <c r="S19" s="3"/>
      <c r="T19" s="3"/>
      <c r="U19" s="3"/>
      <c r="V19" s="3"/>
      <c r="W19" s="13"/>
      <c r="X19" s="13"/>
      <c r="Y19" s="3" t="s">
        <v>203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37.5" x14ac:dyDescent="0.4">
      <c r="A20" s="3"/>
      <c r="B20" s="3"/>
      <c r="C20" s="13"/>
      <c r="D20" s="13"/>
      <c r="E20" s="3" t="s">
        <v>60</v>
      </c>
      <c r="F20" s="3"/>
      <c r="G20" s="3"/>
      <c r="H20" s="3"/>
      <c r="I20" s="3" t="s">
        <v>37</v>
      </c>
      <c r="J20" s="4" t="s">
        <v>167</v>
      </c>
      <c r="K20" s="3"/>
      <c r="L20" s="3"/>
      <c r="M20" s="3"/>
      <c r="N20" s="3"/>
      <c r="O20" s="13"/>
      <c r="P20" s="4" t="s">
        <v>174</v>
      </c>
      <c r="Q20" s="3"/>
      <c r="R20" s="3"/>
      <c r="S20" s="3"/>
      <c r="T20" s="3"/>
      <c r="U20" s="3"/>
      <c r="V20" s="3"/>
      <c r="W20" s="3" t="s">
        <v>186</v>
      </c>
      <c r="X20" s="3" t="s">
        <v>190</v>
      </c>
      <c r="Y20" s="3" t="s">
        <v>204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4">
      <c r="A21" s="3"/>
      <c r="B21" s="3"/>
      <c r="C21" s="13" t="s">
        <v>136</v>
      </c>
      <c r="D21" s="3" t="s">
        <v>138</v>
      </c>
      <c r="E21" s="3"/>
      <c r="F21" s="3"/>
      <c r="G21" s="3" t="s">
        <v>30</v>
      </c>
      <c r="H21" s="3"/>
      <c r="I21" s="13" t="s">
        <v>175</v>
      </c>
      <c r="J21" s="4" t="s">
        <v>37</v>
      </c>
      <c r="K21" s="3" t="s">
        <v>159</v>
      </c>
      <c r="L21" s="3"/>
      <c r="M21" s="3"/>
      <c r="N21" s="3"/>
      <c r="O21" s="13" t="s">
        <v>175</v>
      </c>
      <c r="P21" s="14" t="s">
        <v>37</v>
      </c>
      <c r="Q21" s="3" t="s">
        <v>56</v>
      </c>
      <c r="R21" s="3"/>
      <c r="S21" s="3"/>
      <c r="T21" s="3"/>
      <c r="U21" s="3"/>
      <c r="V21" s="3"/>
      <c r="W21" s="3"/>
      <c r="X21" s="3"/>
      <c r="Y21" s="3" t="s">
        <v>92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4">
      <c r="A22" s="3"/>
      <c r="B22" s="3"/>
      <c r="C22" s="13"/>
      <c r="D22" s="3" t="s">
        <v>137</v>
      </c>
      <c r="E22" s="3"/>
      <c r="F22" s="3"/>
      <c r="G22" s="3" t="s">
        <v>30</v>
      </c>
      <c r="H22" s="3"/>
      <c r="I22" s="13"/>
      <c r="J22" s="3"/>
      <c r="K22" s="3" t="s">
        <v>160</v>
      </c>
      <c r="L22" s="3"/>
      <c r="M22" s="3"/>
      <c r="N22" s="3"/>
      <c r="O22" s="13"/>
      <c r="P22" s="14"/>
      <c r="Q22" s="3" t="s">
        <v>60</v>
      </c>
      <c r="R22" s="3"/>
      <c r="S22" s="3"/>
      <c r="T22" s="3"/>
      <c r="U22" s="3"/>
      <c r="V22" s="3"/>
      <c r="W22" s="3"/>
      <c r="X22" s="3"/>
      <c r="Y22" s="3" t="s">
        <v>205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4">
      <c r="A23" s="3"/>
      <c r="B23" s="3"/>
      <c r="C23" s="13"/>
      <c r="D23" s="3" t="s">
        <v>41</v>
      </c>
      <c r="E23" s="3"/>
      <c r="F23" s="3"/>
      <c r="G23" s="3" t="s">
        <v>139</v>
      </c>
      <c r="H23" s="3"/>
      <c r="I23" s="13"/>
      <c r="J23" s="4" t="s">
        <v>11</v>
      </c>
      <c r="K23" s="3"/>
      <c r="L23" s="3"/>
      <c r="M23" s="3"/>
      <c r="N23" s="3"/>
      <c r="O23" s="13"/>
      <c r="P23" s="14"/>
      <c r="Q23" s="3" t="s">
        <v>55</v>
      </c>
      <c r="R23" s="3" t="s">
        <v>24</v>
      </c>
      <c r="S23" s="3"/>
      <c r="T23" s="3"/>
      <c r="U23" s="3"/>
      <c r="V23" s="3"/>
      <c r="W23" s="3"/>
      <c r="Y23" s="3" t="s">
        <v>206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4">
      <c r="A24" s="3"/>
      <c r="B24" s="3"/>
      <c r="C24" s="13"/>
      <c r="D24" s="3" t="s">
        <v>140</v>
      </c>
      <c r="E24" s="3"/>
      <c r="F24" s="3"/>
      <c r="G24" s="3"/>
      <c r="H24" s="3"/>
      <c r="I24" s="13"/>
      <c r="J24" s="4" t="s">
        <v>15</v>
      </c>
      <c r="K24" s="3"/>
      <c r="L24" s="3"/>
      <c r="M24" s="3"/>
      <c r="N24" s="3"/>
      <c r="O24" s="13"/>
      <c r="P24" s="14"/>
      <c r="Q24" s="3"/>
      <c r="R24" s="3" t="s">
        <v>25</v>
      </c>
      <c r="S24" s="3"/>
      <c r="T24" s="3"/>
      <c r="U24" s="3"/>
      <c r="V24" s="3"/>
      <c r="W24" s="3"/>
      <c r="X24" s="3" t="s">
        <v>193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4">
      <c r="A25" s="3"/>
      <c r="B25" s="3"/>
      <c r="C25" s="13" t="s">
        <v>141</v>
      </c>
      <c r="D25" s="3" t="s">
        <v>142</v>
      </c>
      <c r="E25" s="3"/>
      <c r="F25" s="3"/>
      <c r="G25" s="3"/>
      <c r="H25" s="3"/>
      <c r="I25" s="13"/>
      <c r="J25" s="4" t="s">
        <v>18</v>
      </c>
      <c r="K25" s="3"/>
      <c r="L25" s="3"/>
      <c r="M25" s="3"/>
      <c r="N25" s="3"/>
      <c r="O25" s="13"/>
      <c r="P25" s="14"/>
      <c r="Q25" s="3"/>
      <c r="R25" s="3" t="s">
        <v>26</v>
      </c>
      <c r="S25" s="3"/>
      <c r="T25" s="3"/>
      <c r="U25" s="3"/>
      <c r="V25" s="3"/>
      <c r="W25" s="3"/>
      <c r="X25" s="3" t="s">
        <v>194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4">
      <c r="A26" s="3"/>
      <c r="B26" s="3"/>
      <c r="C26" s="13"/>
      <c r="D26" s="3" t="s">
        <v>143</v>
      </c>
      <c r="E26" s="3"/>
      <c r="F26" s="3"/>
      <c r="G26" s="3"/>
      <c r="H26" s="3"/>
      <c r="I26" s="13" t="s">
        <v>178</v>
      </c>
      <c r="J26" s="4" t="s">
        <v>7</v>
      </c>
      <c r="K26" s="3"/>
      <c r="L26" s="3"/>
      <c r="M26" s="3"/>
      <c r="N26" s="3"/>
      <c r="O26" s="13"/>
      <c r="P26" s="4" t="s">
        <v>11</v>
      </c>
      <c r="Q26" s="3"/>
      <c r="R26" s="3"/>
      <c r="S26" s="3"/>
      <c r="T26" s="3"/>
      <c r="U26" s="3"/>
      <c r="V26" s="3"/>
      <c r="W26" s="3"/>
      <c r="X26" s="3" t="s">
        <v>195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4">
      <c r="A27" s="3"/>
      <c r="B27" s="3"/>
      <c r="C27" s="13"/>
      <c r="D27" s="3" t="s">
        <v>144</v>
      </c>
      <c r="E27" s="3"/>
      <c r="F27" s="3"/>
      <c r="G27" s="3"/>
      <c r="H27" s="3"/>
      <c r="I27" s="13"/>
      <c r="J27" s="14" t="s">
        <v>37</v>
      </c>
      <c r="K27" s="3" t="s">
        <v>159</v>
      </c>
      <c r="L27" s="3"/>
      <c r="M27" s="3"/>
      <c r="N27" s="3"/>
      <c r="O27" s="13"/>
      <c r="P27" s="4" t="s">
        <v>15</v>
      </c>
      <c r="Q27" s="3"/>
      <c r="R27" s="3"/>
      <c r="S27" s="3"/>
      <c r="T27" s="3"/>
      <c r="U27" s="3"/>
      <c r="V27" s="3"/>
      <c r="W27" s="3"/>
      <c r="X27" s="3" t="s">
        <v>196</v>
      </c>
      <c r="Y27" s="3" t="s">
        <v>208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4">
      <c r="A28" s="3"/>
      <c r="B28" s="3"/>
      <c r="C28" s="13"/>
      <c r="D28" s="3" t="s">
        <v>85</v>
      </c>
      <c r="E28" s="3"/>
      <c r="F28" s="3"/>
      <c r="G28" s="3"/>
      <c r="H28" s="3"/>
      <c r="I28" s="13"/>
      <c r="J28" s="14"/>
      <c r="K28" s="3" t="s">
        <v>160</v>
      </c>
      <c r="L28" s="3"/>
      <c r="M28" s="3"/>
      <c r="N28" s="3"/>
      <c r="O28" s="13"/>
      <c r="P28" s="4" t="s">
        <v>18</v>
      </c>
      <c r="Q28" s="3"/>
      <c r="R28" s="3"/>
      <c r="S28" s="3"/>
      <c r="T28" s="3"/>
      <c r="U28" s="3"/>
      <c r="V28" s="3"/>
      <c r="W28" s="3" t="s">
        <v>185</v>
      </c>
      <c r="X28" s="3" t="s">
        <v>190</v>
      </c>
      <c r="Y28" s="3" t="s">
        <v>209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4">
      <c r="A29" s="3"/>
      <c r="B29" s="3"/>
      <c r="C29" s="3" t="s">
        <v>149</v>
      </c>
      <c r="D29" s="3" t="s">
        <v>135</v>
      </c>
      <c r="E29" s="3" t="s">
        <v>150</v>
      </c>
      <c r="F29" s="3"/>
      <c r="G29" s="3"/>
      <c r="H29" s="3"/>
      <c r="I29" s="13"/>
      <c r="J29" s="3"/>
      <c r="K29" s="3" t="s">
        <v>11</v>
      </c>
      <c r="L29" s="3"/>
      <c r="M29" s="3"/>
      <c r="N29" s="3"/>
      <c r="O29" s="13" t="s">
        <v>178</v>
      </c>
      <c r="P29" s="4" t="s">
        <v>7</v>
      </c>
      <c r="Q29" s="3"/>
      <c r="R29" s="3"/>
      <c r="S29" s="3"/>
      <c r="T29" s="3"/>
      <c r="U29" s="3"/>
      <c r="V29" s="3"/>
      <c r="W29" s="3"/>
      <c r="X29" s="3"/>
      <c r="Y29" s="3" t="s">
        <v>211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4">
      <c r="A30" s="3"/>
      <c r="B30" s="3"/>
      <c r="C30" s="13" t="s">
        <v>145</v>
      </c>
      <c r="D30" s="13" t="s">
        <v>146</v>
      </c>
      <c r="E30" s="3" t="s">
        <v>147</v>
      </c>
      <c r="F30" s="3"/>
      <c r="G30" s="3"/>
      <c r="H30" s="3"/>
      <c r="I30" s="13"/>
      <c r="J30" s="3"/>
      <c r="K30" s="3" t="s">
        <v>15</v>
      </c>
      <c r="L30" s="3"/>
      <c r="M30" s="3"/>
      <c r="N30" s="3"/>
      <c r="O30" s="13"/>
      <c r="P30" s="14" t="s">
        <v>37</v>
      </c>
      <c r="Q30" s="3" t="s">
        <v>159</v>
      </c>
      <c r="R30" s="3"/>
      <c r="S30" s="3"/>
      <c r="T30" s="3"/>
      <c r="U30" s="3"/>
      <c r="V30" s="3"/>
      <c r="W30" s="3"/>
      <c r="X30" s="3"/>
      <c r="Y30" s="3" t="s">
        <v>210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4">
      <c r="A31" s="3"/>
      <c r="B31" s="3"/>
      <c r="C31" s="13"/>
      <c r="D31" s="13"/>
      <c r="E31" s="3" t="s">
        <v>148</v>
      </c>
      <c r="F31" s="3"/>
      <c r="G31" s="3"/>
      <c r="H31" s="3"/>
      <c r="I31" s="13"/>
      <c r="J31" s="3"/>
      <c r="K31" s="3" t="s">
        <v>18</v>
      </c>
      <c r="L31" s="3"/>
      <c r="M31" s="3"/>
      <c r="N31" s="3"/>
      <c r="O31" s="13"/>
      <c r="P31" s="14"/>
      <c r="Q31" s="3" t="s">
        <v>160</v>
      </c>
      <c r="R31" s="3"/>
      <c r="S31" s="3"/>
      <c r="T31" s="3"/>
      <c r="U31" s="3"/>
      <c r="V31" s="3"/>
      <c r="X31" s="3" t="s">
        <v>193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4">
      <c r="A32" s="3"/>
      <c r="B32" s="3"/>
      <c r="C32" s="13"/>
      <c r="D32" s="3" t="s">
        <v>152</v>
      </c>
      <c r="E32" s="3" t="s">
        <v>153</v>
      </c>
      <c r="F32" s="3"/>
      <c r="G32" s="3"/>
      <c r="H32" s="3"/>
      <c r="I32" s="3"/>
      <c r="J32" s="3"/>
      <c r="K32" s="3"/>
      <c r="L32" s="3"/>
      <c r="M32" s="3"/>
      <c r="N32" s="3"/>
      <c r="O32" s="13"/>
      <c r="P32" s="3" t="s">
        <v>11</v>
      </c>
      <c r="Q32" s="3"/>
      <c r="R32" s="3"/>
      <c r="S32" s="3"/>
      <c r="T32" s="3"/>
      <c r="U32" s="3"/>
      <c r="V32" s="3"/>
      <c r="X32" s="3" t="s">
        <v>194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4">
      <c r="A33" s="3"/>
      <c r="B33" s="3"/>
      <c r="C33" s="13"/>
      <c r="D33" s="3"/>
      <c r="E33" s="3" t="s">
        <v>154</v>
      </c>
      <c r="F33" s="3"/>
      <c r="G33" s="3"/>
      <c r="H33" s="3"/>
      <c r="I33" s="3"/>
      <c r="J33" s="3"/>
      <c r="K33" s="3"/>
      <c r="L33" s="3"/>
      <c r="M33" s="3"/>
      <c r="N33" s="3"/>
      <c r="O33" s="13"/>
      <c r="P33" s="3" t="s">
        <v>15</v>
      </c>
      <c r="Q33" s="3"/>
      <c r="R33" s="3"/>
      <c r="S33" s="3"/>
      <c r="T33" s="3"/>
      <c r="U33" s="3"/>
      <c r="V33" s="3"/>
      <c r="W33" s="3"/>
      <c r="X33" s="3" t="s">
        <v>195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4">
      <c r="A34" s="3"/>
      <c r="B34" s="3"/>
      <c r="C34" s="13"/>
      <c r="D34" s="3" t="s">
        <v>155</v>
      </c>
      <c r="E34" s="3" t="s">
        <v>156</v>
      </c>
      <c r="F34" s="3"/>
      <c r="G34" s="3"/>
      <c r="H34" s="3"/>
      <c r="I34" s="3"/>
      <c r="J34" s="3"/>
      <c r="K34" s="3"/>
      <c r="L34" s="3"/>
      <c r="M34" s="3"/>
      <c r="N34" s="3"/>
      <c r="O34" s="13"/>
      <c r="P34" s="3" t="s">
        <v>18</v>
      </c>
      <c r="Q34" s="3"/>
      <c r="R34" s="3"/>
      <c r="S34" s="3"/>
      <c r="T34" s="3"/>
      <c r="U34" s="3"/>
      <c r="V34" s="3"/>
      <c r="W34" s="3"/>
      <c r="X34" s="3" t="s">
        <v>196</v>
      </c>
      <c r="Y34" s="3" t="s">
        <v>212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4">
      <c r="A35" s="3"/>
      <c r="B35" s="3"/>
      <c r="C35" s="13" t="s">
        <v>175</v>
      </c>
      <c r="D35" s="3" t="s">
        <v>176</v>
      </c>
      <c r="E35" s="3" t="s">
        <v>56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 t="s">
        <v>208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4">
      <c r="A36" s="3"/>
      <c r="B36" s="3"/>
      <c r="C36" s="13"/>
      <c r="D36" s="3"/>
      <c r="E36" s="3" t="s">
        <v>60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 t="s">
        <v>97</v>
      </c>
      <c r="X36" s="3" t="s">
        <v>190</v>
      </c>
      <c r="Y36" s="3" t="s">
        <v>213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4">
      <c r="A37" s="3"/>
      <c r="B37" s="3"/>
      <c r="C37" s="13"/>
      <c r="D37" s="3"/>
      <c r="E37" s="3" t="s">
        <v>55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 t="s">
        <v>214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4">
      <c r="A38" s="3"/>
      <c r="B38" s="3"/>
      <c r="C38" s="13"/>
      <c r="D38" s="3" t="s">
        <v>11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 t="s">
        <v>215</v>
      </c>
      <c r="Y38" s="3" t="s">
        <v>216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4">
      <c r="A39" s="3"/>
      <c r="B39" s="3"/>
      <c r="C39" s="13"/>
      <c r="D39" s="3" t="s">
        <v>177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 t="s">
        <v>200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4">
      <c r="A40" s="3"/>
      <c r="B40" s="3"/>
      <c r="C40" s="13"/>
      <c r="D40" s="13" t="s">
        <v>39</v>
      </c>
      <c r="E40" s="3" t="s">
        <v>75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X40" s="3" t="s">
        <v>193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4">
      <c r="A41" s="3"/>
      <c r="B41" s="3"/>
      <c r="C41" s="13"/>
      <c r="D41" s="13"/>
      <c r="E41" s="3" t="s">
        <v>85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X41" s="3" t="s">
        <v>194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4">
      <c r="A42" s="3"/>
      <c r="B42" s="3"/>
      <c r="C42" s="13" t="s">
        <v>178</v>
      </c>
      <c r="D42" s="3" t="s">
        <v>7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 t="s">
        <v>195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4">
      <c r="A43" s="3"/>
      <c r="B43" s="3"/>
      <c r="C43" s="13"/>
      <c r="D43" s="13" t="s">
        <v>37</v>
      </c>
      <c r="E43" s="3" t="s">
        <v>56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 t="s">
        <v>196</v>
      </c>
      <c r="Y43" s="3" t="s">
        <v>215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4">
      <c r="A44" s="3"/>
      <c r="B44" s="3"/>
      <c r="C44" s="13"/>
      <c r="D44" s="13"/>
      <c r="E44" s="3" t="s">
        <v>60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 t="s">
        <v>208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4">
      <c r="A45" s="3"/>
      <c r="B45" s="3"/>
      <c r="C45" s="13"/>
      <c r="D45" s="13"/>
      <c r="E45" s="3" t="s">
        <v>55</v>
      </c>
      <c r="F45" s="3" t="s">
        <v>24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 t="s">
        <v>187</v>
      </c>
      <c r="X45" s="3" t="s">
        <v>190</v>
      </c>
      <c r="Y45" s="3" t="s">
        <v>217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4">
      <c r="A46" s="3"/>
      <c r="B46" s="3"/>
      <c r="C46" s="13"/>
      <c r="D46" s="13"/>
      <c r="E46" s="3"/>
      <c r="F46" s="3" t="s">
        <v>25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 t="s">
        <v>218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4">
      <c r="A47" s="3"/>
      <c r="B47" s="3"/>
      <c r="C47" s="13"/>
      <c r="D47" s="13"/>
      <c r="E47" s="3"/>
      <c r="F47" s="3" t="s">
        <v>26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 t="s">
        <v>219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4">
      <c r="A48" s="3"/>
      <c r="B48" s="3"/>
      <c r="C48" s="13"/>
      <c r="D48" s="13" t="s">
        <v>39</v>
      </c>
      <c r="E48" s="3" t="s">
        <v>179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Y48" s="3" t="s">
        <v>199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4">
      <c r="A49" s="3"/>
      <c r="B49" s="3"/>
      <c r="C49" s="13"/>
      <c r="D49" s="13"/>
      <c r="E49" s="3" t="s">
        <v>13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X49" s="3" t="s">
        <v>193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4">
      <c r="A50" s="3"/>
      <c r="B50" s="3"/>
      <c r="C50" s="13"/>
      <c r="D50" s="13"/>
      <c r="E50" s="3" t="s">
        <v>132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X50" s="3" t="s">
        <v>194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4">
      <c r="A51" s="3"/>
      <c r="B51" s="3"/>
      <c r="C51" s="13"/>
      <c r="D51" s="13"/>
      <c r="E51" s="3" t="s">
        <v>151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 t="s">
        <v>195</v>
      </c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 t="s">
        <v>196</v>
      </c>
      <c r="Y52" s="3" t="s">
        <v>207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 t="s">
        <v>188</v>
      </c>
      <c r="X53" s="3" t="s">
        <v>190</v>
      </c>
      <c r="Y53" s="3" t="s">
        <v>220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221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219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199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x14ac:dyDescent="0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 t="s">
        <v>193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x14ac:dyDescent="0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 t="s">
        <v>194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x14ac:dyDescent="0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 t="s">
        <v>195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x14ac:dyDescent="0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 t="s">
        <v>196</v>
      </c>
      <c r="Y60" s="3" t="s">
        <v>207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x14ac:dyDescent="0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x14ac:dyDescent="0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x14ac:dyDescent="0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x14ac:dyDescent="0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x14ac:dyDescent="0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x14ac:dyDescent="0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x14ac:dyDescent="0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x14ac:dyDescent="0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</sheetData>
  <mergeCells count="35">
    <mergeCell ref="D3:D7"/>
    <mergeCell ref="C15:C20"/>
    <mergeCell ref="C21:C24"/>
    <mergeCell ref="C25:C28"/>
    <mergeCell ref="D8:D11"/>
    <mergeCell ref="D16:D18"/>
    <mergeCell ref="D19:D20"/>
    <mergeCell ref="C42:C51"/>
    <mergeCell ref="C35:C41"/>
    <mergeCell ref="J27:J28"/>
    <mergeCell ref="I26:I31"/>
    <mergeCell ref="O2:O10"/>
    <mergeCell ref="O11:O16"/>
    <mergeCell ref="O18:O20"/>
    <mergeCell ref="C30:C34"/>
    <mergeCell ref="D43:D47"/>
    <mergeCell ref="I21:I25"/>
    <mergeCell ref="I2:I10"/>
    <mergeCell ref="I11:I13"/>
    <mergeCell ref="I14:I16"/>
    <mergeCell ref="I17:I19"/>
    <mergeCell ref="J15:J16"/>
    <mergeCell ref="C2:C14"/>
    <mergeCell ref="O21:O28"/>
    <mergeCell ref="O29:O34"/>
    <mergeCell ref="P21:P25"/>
    <mergeCell ref="P30:P31"/>
    <mergeCell ref="D48:D51"/>
    <mergeCell ref="D40:D41"/>
    <mergeCell ref="D30:D31"/>
    <mergeCell ref="X2:X3"/>
    <mergeCell ref="X18:X19"/>
    <mergeCell ref="X7:X14"/>
    <mergeCell ref="W7:W19"/>
    <mergeCell ref="W2:W6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4251-9EDA-4815-A3FD-716DC8D7D2A2}">
  <dimension ref="A1:K95"/>
  <sheetViews>
    <sheetView tabSelected="1" workbookViewId="0">
      <selection activeCell="I9" sqref="I9"/>
    </sheetView>
  </sheetViews>
  <sheetFormatPr defaultRowHeight="18.75" x14ac:dyDescent="0.4"/>
  <cols>
    <col min="1" max="1" width="15.125" style="5" bestFit="1" customWidth="1"/>
    <col min="2" max="2" width="31.5" style="5" bestFit="1" customWidth="1"/>
    <col min="3" max="3" width="15.25" style="5" bestFit="1" customWidth="1"/>
    <col min="4" max="4" width="13.125" style="5" bestFit="1" customWidth="1"/>
    <col min="5" max="5" width="9" style="5"/>
    <col min="6" max="6" width="24" style="5" bestFit="1" customWidth="1"/>
    <col min="7" max="7" width="19.25" style="5" bestFit="1" customWidth="1"/>
    <col min="8" max="8" width="31.75" style="5" bestFit="1" customWidth="1"/>
    <col min="9" max="9" width="15.25" style="5" bestFit="1" customWidth="1"/>
    <col min="10" max="10" width="9" style="5" bestFit="1" customWidth="1"/>
    <col min="11" max="11" width="27.625" style="5" bestFit="1" customWidth="1"/>
    <col min="12" max="16384" width="9" style="5"/>
  </cols>
  <sheetData>
    <row r="1" spans="1:11" x14ac:dyDescent="0.4">
      <c r="B1" s="5" t="s">
        <v>262</v>
      </c>
      <c r="G1" s="5" t="s">
        <v>307</v>
      </c>
      <c r="H1" s="5" t="s">
        <v>321</v>
      </c>
      <c r="J1" s="5" t="s">
        <v>318</v>
      </c>
      <c r="K1" s="5" t="s">
        <v>320</v>
      </c>
    </row>
    <row r="2" spans="1:11" x14ac:dyDescent="0.4">
      <c r="A2" s="5" t="s">
        <v>223</v>
      </c>
      <c r="B2" s="5" t="s">
        <v>92</v>
      </c>
      <c r="C2" s="5" t="s">
        <v>224</v>
      </c>
      <c r="D2" s="5" t="s">
        <v>233</v>
      </c>
      <c r="E2" s="5" t="s">
        <v>225</v>
      </c>
      <c r="F2" s="5" t="s">
        <v>302</v>
      </c>
      <c r="H2" s="8" t="s">
        <v>265</v>
      </c>
      <c r="I2" s="5">
        <f>SUM(C3:C95)</f>
        <v>148</v>
      </c>
    </row>
    <row r="3" spans="1:11" x14ac:dyDescent="0.4">
      <c r="A3" s="10" t="s">
        <v>271</v>
      </c>
      <c r="B3" s="10"/>
      <c r="C3" s="10">
        <v>4</v>
      </c>
      <c r="D3" s="10">
        <v>4</v>
      </c>
      <c r="E3" s="10" t="s">
        <v>234</v>
      </c>
      <c r="F3" s="10"/>
      <c r="G3" s="5" t="s">
        <v>322</v>
      </c>
      <c r="H3" s="8" t="s">
        <v>266</v>
      </c>
      <c r="I3" s="5">
        <f>SUM(D7:D95)</f>
        <v>50</v>
      </c>
    </row>
    <row r="4" spans="1:11" x14ac:dyDescent="0.4">
      <c r="A4" s="7" t="s">
        <v>283</v>
      </c>
      <c r="B4" s="7"/>
      <c r="C4" s="7">
        <v>5</v>
      </c>
      <c r="D4" s="7"/>
      <c r="E4" s="7" t="s">
        <v>263</v>
      </c>
      <c r="F4" s="7" t="s">
        <v>316</v>
      </c>
      <c r="G4" s="12">
        <f ca="1">TODAY()</f>
        <v>45671</v>
      </c>
      <c r="H4" s="8" t="s">
        <v>267</v>
      </c>
      <c r="I4" s="5">
        <v>36</v>
      </c>
    </row>
    <row r="5" spans="1:11" x14ac:dyDescent="0.4">
      <c r="A5" s="11"/>
      <c r="B5" s="11" t="s">
        <v>315</v>
      </c>
      <c r="C5" s="11">
        <v>4</v>
      </c>
      <c r="D5" s="11"/>
      <c r="E5" s="11"/>
      <c r="F5" s="11"/>
      <c r="H5" s="8" t="s">
        <v>317</v>
      </c>
      <c r="I5" s="5">
        <f>SUM(I2,-I3)</f>
        <v>98</v>
      </c>
    </row>
    <row r="6" spans="1:11" x14ac:dyDescent="0.4">
      <c r="A6" s="5" t="s">
        <v>226</v>
      </c>
      <c r="H6" s="5" t="s">
        <v>319</v>
      </c>
      <c r="I6" s="5">
        <f>I4/I3</f>
        <v>0.72</v>
      </c>
    </row>
    <row r="7" spans="1:11" x14ac:dyDescent="0.4">
      <c r="B7" s="7" t="s">
        <v>230</v>
      </c>
      <c r="C7" s="7">
        <v>1</v>
      </c>
      <c r="D7" s="7">
        <v>1</v>
      </c>
      <c r="E7" s="7" t="s">
        <v>263</v>
      </c>
      <c r="F7" s="7" t="s">
        <v>303</v>
      </c>
    </row>
    <row r="8" spans="1:11" x14ac:dyDescent="0.4">
      <c r="B8" s="6" t="s">
        <v>242</v>
      </c>
      <c r="C8" s="6">
        <v>1</v>
      </c>
      <c r="D8" s="6">
        <v>1</v>
      </c>
      <c r="E8" s="6" t="s">
        <v>234</v>
      </c>
      <c r="F8" s="6"/>
      <c r="H8" s="8" t="s">
        <v>268</v>
      </c>
      <c r="I8" s="9">
        <f>DATE(2024,12,30)</f>
        <v>45656</v>
      </c>
      <c r="J8" s="5">
        <f ca="1">NETWORKDAYS(G4,I8)</f>
        <v>-12</v>
      </c>
      <c r="K8" s="5">
        <f ca="1">I5/J8</f>
        <v>-8.1666666666666661</v>
      </c>
    </row>
    <row r="9" spans="1:11" x14ac:dyDescent="0.4">
      <c r="B9" s="5" t="s">
        <v>232</v>
      </c>
      <c r="C9" s="5">
        <v>1</v>
      </c>
      <c r="E9" s="5" t="s">
        <v>264</v>
      </c>
      <c r="H9" s="8" t="s">
        <v>269</v>
      </c>
      <c r="I9" s="9">
        <f>DATE(2025,1,17)</f>
        <v>45674</v>
      </c>
      <c r="J9" s="5">
        <f ca="1">NETWORKDAYS(G4,I9)</f>
        <v>4</v>
      </c>
      <c r="K9" s="5">
        <f ca="1">I5/J9</f>
        <v>24.5</v>
      </c>
    </row>
    <row r="10" spans="1:11" x14ac:dyDescent="0.4">
      <c r="B10" s="5" t="s">
        <v>299</v>
      </c>
      <c r="C10" s="5">
        <v>0.5</v>
      </c>
      <c r="E10" s="5" t="s">
        <v>264</v>
      </c>
      <c r="H10" s="8" t="s">
        <v>270</v>
      </c>
      <c r="I10" s="9">
        <f>DATE(2025,2,3)</f>
        <v>45691</v>
      </c>
      <c r="J10" s="5">
        <f ca="1">NETWORKDAYS(G4,I10)</f>
        <v>15</v>
      </c>
      <c r="K10" s="5">
        <f ca="1">I5/J10</f>
        <v>6.5333333333333332</v>
      </c>
    </row>
    <row r="11" spans="1:11" x14ac:dyDescent="0.4">
      <c r="B11" s="5" t="s">
        <v>195</v>
      </c>
      <c r="C11" s="5">
        <v>1</v>
      </c>
      <c r="E11" s="5" t="s">
        <v>264</v>
      </c>
      <c r="G11" s="5" t="s">
        <v>30</v>
      </c>
    </row>
    <row r="12" spans="1:11" x14ac:dyDescent="0.4">
      <c r="B12" s="5" t="s">
        <v>196</v>
      </c>
      <c r="C12" s="5">
        <v>1</v>
      </c>
      <c r="E12" s="5" t="s">
        <v>264</v>
      </c>
      <c r="G12" s="5" t="s">
        <v>30</v>
      </c>
    </row>
    <row r="13" spans="1:11" x14ac:dyDescent="0.4">
      <c r="A13" s="5" t="s">
        <v>133</v>
      </c>
    </row>
    <row r="14" spans="1:11" x14ac:dyDescent="0.4">
      <c r="B14" s="6" t="s">
        <v>236</v>
      </c>
      <c r="C14" s="6">
        <v>1</v>
      </c>
      <c r="D14" s="6">
        <v>1</v>
      </c>
      <c r="E14" s="6" t="s">
        <v>234</v>
      </c>
      <c r="F14" s="6"/>
    </row>
    <row r="15" spans="1:11" x14ac:dyDescent="0.4">
      <c r="B15" s="6" t="s">
        <v>235</v>
      </c>
      <c r="C15" s="6">
        <v>1</v>
      </c>
      <c r="D15" s="6">
        <v>1</v>
      </c>
      <c r="E15" s="6" t="s">
        <v>234</v>
      </c>
      <c r="F15" s="6"/>
    </row>
    <row r="16" spans="1:11" x14ac:dyDescent="0.4">
      <c r="B16" s="6" t="s">
        <v>237</v>
      </c>
      <c r="C16" s="6">
        <v>1</v>
      </c>
      <c r="D16" s="6">
        <v>1</v>
      </c>
      <c r="E16" s="6" t="s">
        <v>234</v>
      </c>
      <c r="F16" s="6"/>
    </row>
    <row r="17" spans="1:6" x14ac:dyDescent="0.4">
      <c r="B17" s="5" t="s">
        <v>288</v>
      </c>
      <c r="C17" s="5">
        <v>2</v>
      </c>
      <c r="E17" s="5" t="s">
        <v>264</v>
      </c>
    </row>
    <row r="18" spans="1:6" x14ac:dyDescent="0.4">
      <c r="A18" s="5" t="s">
        <v>227</v>
      </c>
    </row>
    <row r="19" spans="1:6" x14ac:dyDescent="0.4">
      <c r="B19" s="6" t="s">
        <v>238</v>
      </c>
      <c r="C19" s="6">
        <v>0.5</v>
      </c>
      <c r="D19" s="6">
        <v>0.5</v>
      </c>
      <c r="E19" s="6" t="s">
        <v>234</v>
      </c>
      <c r="F19" s="6"/>
    </row>
    <row r="20" spans="1:6" x14ac:dyDescent="0.4">
      <c r="B20" s="6" t="s">
        <v>158</v>
      </c>
      <c r="C20" s="6">
        <v>0.5</v>
      </c>
      <c r="D20" s="6">
        <v>0.5</v>
      </c>
      <c r="E20" s="6" t="s">
        <v>234</v>
      </c>
      <c r="F20" s="6"/>
    </row>
    <row r="21" spans="1:6" x14ac:dyDescent="0.4">
      <c r="B21" s="6" t="s">
        <v>243</v>
      </c>
      <c r="C21" s="6">
        <v>1</v>
      </c>
      <c r="D21" s="6">
        <v>1</v>
      </c>
      <c r="E21" s="6" t="s">
        <v>234</v>
      </c>
      <c r="F21" s="6"/>
    </row>
    <row r="22" spans="1:6" x14ac:dyDescent="0.4">
      <c r="B22" s="6" t="s">
        <v>38</v>
      </c>
      <c r="C22" s="6">
        <v>2</v>
      </c>
      <c r="D22" s="6">
        <v>2</v>
      </c>
      <c r="E22" s="6" t="s">
        <v>234</v>
      </c>
      <c r="F22" s="6"/>
    </row>
    <row r="23" spans="1:6" x14ac:dyDescent="0.4">
      <c r="B23" s="7" t="s">
        <v>239</v>
      </c>
      <c r="C23" s="7">
        <v>2</v>
      </c>
      <c r="D23" s="7"/>
      <c r="E23" s="7" t="s">
        <v>263</v>
      </c>
      <c r="F23" s="7" t="s">
        <v>300</v>
      </c>
    </row>
    <row r="24" spans="1:6" x14ac:dyDescent="0.4">
      <c r="B24" s="7" t="s">
        <v>240</v>
      </c>
      <c r="C24" s="7">
        <v>2</v>
      </c>
      <c r="D24" s="7"/>
      <c r="E24" s="7" t="s">
        <v>263</v>
      </c>
      <c r="F24" s="7" t="s">
        <v>300</v>
      </c>
    </row>
    <row r="25" spans="1:6" x14ac:dyDescent="0.4">
      <c r="B25" s="10" t="s">
        <v>89</v>
      </c>
      <c r="C25" s="10">
        <v>3</v>
      </c>
      <c r="D25" s="10">
        <v>3</v>
      </c>
      <c r="E25" s="10" t="s">
        <v>234</v>
      </c>
      <c r="F25" s="10"/>
    </row>
    <row r="26" spans="1:6" x14ac:dyDescent="0.4">
      <c r="B26" s="7" t="s">
        <v>41</v>
      </c>
      <c r="C26" s="7">
        <v>3</v>
      </c>
      <c r="D26" s="7"/>
      <c r="E26" s="7" t="s">
        <v>263</v>
      </c>
      <c r="F26" s="7" t="s">
        <v>308</v>
      </c>
    </row>
    <row r="27" spans="1:6" x14ac:dyDescent="0.4">
      <c r="B27" s="6" t="s">
        <v>306</v>
      </c>
      <c r="C27" s="6">
        <v>2</v>
      </c>
      <c r="D27" s="6">
        <v>2</v>
      </c>
      <c r="E27" s="6" t="s">
        <v>234</v>
      </c>
      <c r="F27" s="6"/>
    </row>
    <row r="28" spans="1:6" x14ac:dyDescent="0.4">
      <c r="B28" s="6" t="s">
        <v>40</v>
      </c>
      <c r="C28" s="6">
        <v>2</v>
      </c>
      <c r="D28" s="6">
        <v>2</v>
      </c>
      <c r="E28" s="6" t="s">
        <v>234</v>
      </c>
      <c r="F28" s="6"/>
    </row>
    <row r="29" spans="1:6" x14ac:dyDescent="0.4">
      <c r="B29" s="7" t="s">
        <v>39</v>
      </c>
      <c r="C29" s="7">
        <v>3</v>
      </c>
      <c r="D29" s="7"/>
      <c r="E29" s="7" t="s">
        <v>263</v>
      </c>
      <c r="F29" s="7" t="s">
        <v>290</v>
      </c>
    </row>
    <row r="30" spans="1:6" x14ac:dyDescent="0.4">
      <c r="B30" s="10" t="s">
        <v>11</v>
      </c>
      <c r="C30" s="10">
        <v>2</v>
      </c>
      <c r="D30" s="10"/>
      <c r="E30" s="10" t="s">
        <v>263</v>
      </c>
      <c r="F30" s="10"/>
    </row>
    <row r="31" spans="1:6" x14ac:dyDescent="0.4">
      <c r="B31" s="7" t="s">
        <v>241</v>
      </c>
      <c r="C31" s="7">
        <v>2</v>
      </c>
      <c r="D31" s="7"/>
      <c r="E31" s="7" t="s">
        <v>263</v>
      </c>
      <c r="F31" s="7" t="s">
        <v>301</v>
      </c>
    </row>
    <row r="32" spans="1:6" x14ac:dyDescent="0.4">
      <c r="B32" s="10" t="s">
        <v>18</v>
      </c>
      <c r="C32" s="10">
        <v>0.5</v>
      </c>
      <c r="D32" s="10">
        <v>0.5</v>
      </c>
      <c r="E32" s="10" t="s">
        <v>234</v>
      </c>
    </row>
    <row r="33" spans="1:7" x14ac:dyDescent="0.4">
      <c r="B33" s="5" t="s">
        <v>218</v>
      </c>
      <c r="C33" s="5">
        <v>1</v>
      </c>
      <c r="E33" s="5" t="s">
        <v>264</v>
      </c>
      <c r="G33" s="5" t="s">
        <v>30</v>
      </c>
    </row>
    <row r="34" spans="1:7" x14ac:dyDescent="0.4">
      <c r="B34" s="5" t="s">
        <v>305</v>
      </c>
      <c r="C34" s="5">
        <v>2</v>
      </c>
      <c r="E34" s="5" t="s">
        <v>264</v>
      </c>
      <c r="G34" s="5" t="s">
        <v>30</v>
      </c>
    </row>
    <row r="35" spans="1:7" x14ac:dyDescent="0.4">
      <c r="A35" s="5" t="s">
        <v>228</v>
      </c>
    </row>
    <row r="36" spans="1:7" x14ac:dyDescent="0.4">
      <c r="B36" s="6" t="s">
        <v>238</v>
      </c>
      <c r="C36" s="6">
        <v>0.5</v>
      </c>
      <c r="D36" s="6">
        <v>1</v>
      </c>
      <c r="E36" s="6" t="s">
        <v>234</v>
      </c>
      <c r="F36" s="6"/>
    </row>
    <row r="37" spans="1:7" x14ac:dyDescent="0.4">
      <c r="B37" s="6" t="s">
        <v>158</v>
      </c>
      <c r="C37" s="6">
        <v>0.5</v>
      </c>
      <c r="D37" s="6">
        <v>1</v>
      </c>
      <c r="E37" s="6" t="s">
        <v>234</v>
      </c>
      <c r="F37" s="6"/>
    </row>
    <row r="38" spans="1:7" x14ac:dyDescent="0.4">
      <c r="B38" s="7" t="s">
        <v>291</v>
      </c>
      <c r="C38" s="7">
        <v>5</v>
      </c>
      <c r="D38" s="7"/>
      <c r="E38" s="7" t="s">
        <v>263</v>
      </c>
      <c r="F38" s="7" t="s">
        <v>304</v>
      </c>
    </row>
    <row r="39" spans="1:7" x14ac:dyDescent="0.4">
      <c r="B39" s="7" t="s">
        <v>292</v>
      </c>
      <c r="C39" s="7">
        <v>2</v>
      </c>
      <c r="D39" s="7"/>
      <c r="E39" s="7" t="s">
        <v>263</v>
      </c>
      <c r="F39" s="7"/>
    </row>
    <row r="40" spans="1:7" x14ac:dyDescent="0.4">
      <c r="B40" s="5" t="s">
        <v>106</v>
      </c>
      <c r="C40" s="5">
        <v>1</v>
      </c>
      <c r="E40" s="5" t="s">
        <v>264</v>
      </c>
    </row>
    <row r="41" spans="1:7" x14ac:dyDescent="0.4">
      <c r="B41" s="5" t="s">
        <v>37</v>
      </c>
      <c r="C41" s="5">
        <v>4</v>
      </c>
    </row>
    <row r="42" spans="1:7" x14ac:dyDescent="0.4">
      <c r="B42" s="10" t="s">
        <v>313</v>
      </c>
      <c r="C42" s="10">
        <v>1</v>
      </c>
      <c r="D42" s="10">
        <v>1</v>
      </c>
      <c r="E42" s="10" t="s">
        <v>234</v>
      </c>
      <c r="F42" s="10"/>
    </row>
    <row r="43" spans="1:7" x14ac:dyDescent="0.4">
      <c r="B43" s="7" t="s">
        <v>314</v>
      </c>
      <c r="C43" s="7">
        <v>1</v>
      </c>
      <c r="D43" s="7"/>
      <c r="E43" s="7"/>
      <c r="F43" s="7"/>
    </row>
    <row r="44" spans="1:7" x14ac:dyDescent="0.4">
      <c r="B44" s="7" t="s">
        <v>160</v>
      </c>
      <c r="C44" s="7">
        <v>1</v>
      </c>
      <c r="D44" s="7"/>
      <c r="E44" s="7" t="s">
        <v>263</v>
      </c>
      <c r="F44" s="7"/>
    </row>
    <row r="45" spans="1:7" x14ac:dyDescent="0.4">
      <c r="B45" s="7" t="s">
        <v>160</v>
      </c>
      <c r="C45" s="7">
        <v>1</v>
      </c>
      <c r="D45" s="7"/>
      <c r="E45" s="7"/>
      <c r="F45" s="7"/>
    </row>
    <row r="46" spans="1:7" x14ac:dyDescent="0.4">
      <c r="B46" s="11" t="s">
        <v>11</v>
      </c>
      <c r="C46" s="11">
        <v>1</v>
      </c>
      <c r="D46" s="11"/>
      <c r="E46" s="11" t="s">
        <v>264</v>
      </c>
      <c r="F46" s="11"/>
    </row>
    <row r="47" spans="1:7" x14ac:dyDescent="0.4">
      <c r="B47" s="5" t="s">
        <v>15</v>
      </c>
      <c r="C47" s="5">
        <v>2</v>
      </c>
      <c r="E47" s="5" t="s">
        <v>264</v>
      </c>
    </row>
    <row r="48" spans="1:7" x14ac:dyDescent="0.4">
      <c r="B48" s="10" t="s">
        <v>18</v>
      </c>
      <c r="C48" s="10">
        <v>0.5</v>
      </c>
      <c r="D48" s="10">
        <v>0.5</v>
      </c>
      <c r="E48" s="10" t="s">
        <v>234</v>
      </c>
      <c r="F48" s="10"/>
    </row>
    <row r="49" spans="1:6" x14ac:dyDescent="0.4">
      <c r="B49" s="10" t="s">
        <v>242</v>
      </c>
      <c r="C49" s="10">
        <v>2</v>
      </c>
      <c r="D49" s="10">
        <v>2</v>
      </c>
      <c r="E49" s="10" t="s">
        <v>234</v>
      </c>
      <c r="F49" s="10"/>
    </row>
    <row r="50" spans="1:6" x14ac:dyDescent="0.4">
      <c r="B50" s="5" t="s">
        <v>247</v>
      </c>
      <c r="C50" s="5">
        <v>1</v>
      </c>
      <c r="E50" s="5" t="s">
        <v>264</v>
      </c>
    </row>
    <row r="51" spans="1:6" x14ac:dyDescent="0.4">
      <c r="B51" s="5" t="s">
        <v>248</v>
      </c>
      <c r="C51" s="5">
        <v>5</v>
      </c>
      <c r="E51" s="5" t="s">
        <v>264</v>
      </c>
    </row>
    <row r="52" spans="1:6" x14ac:dyDescent="0.4">
      <c r="B52" s="5" t="s">
        <v>249</v>
      </c>
      <c r="C52" s="5">
        <v>5</v>
      </c>
      <c r="E52" s="5" t="s">
        <v>264</v>
      </c>
    </row>
    <row r="53" spans="1:6" x14ac:dyDescent="0.4">
      <c r="A53" s="5" t="s">
        <v>231</v>
      </c>
    </row>
    <row r="54" spans="1:6" x14ac:dyDescent="0.4">
      <c r="B54" s="10" t="s">
        <v>298</v>
      </c>
      <c r="C54" s="10">
        <v>10</v>
      </c>
      <c r="D54" s="10">
        <v>10</v>
      </c>
      <c r="E54" s="10" t="s">
        <v>234</v>
      </c>
      <c r="F54" s="10"/>
    </row>
    <row r="55" spans="1:6" x14ac:dyDescent="0.4">
      <c r="B55" s="10" t="s">
        <v>295</v>
      </c>
      <c r="C55" s="10">
        <v>2</v>
      </c>
      <c r="D55" s="10">
        <v>2</v>
      </c>
      <c r="E55" s="10" t="s">
        <v>234</v>
      </c>
      <c r="F55" s="10"/>
    </row>
    <row r="56" spans="1:6" x14ac:dyDescent="0.4">
      <c r="B56" s="10" t="s">
        <v>296</v>
      </c>
      <c r="C56" s="10">
        <v>1</v>
      </c>
      <c r="D56" s="10">
        <v>1</v>
      </c>
      <c r="E56" s="10" t="s">
        <v>234</v>
      </c>
      <c r="F56" s="10"/>
    </row>
    <row r="57" spans="1:6" x14ac:dyDescent="0.4">
      <c r="B57" s="10" t="s">
        <v>297</v>
      </c>
      <c r="C57" s="10">
        <v>4</v>
      </c>
      <c r="D57" s="10">
        <v>4</v>
      </c>
      <c r="E57" s="10" t="s">
        <v>234</v>
      </c>
      <c r="F57" s="10"/>
    </row>
    <row r="58" spans="1:6" x14ac:dyDescent="0.4">
      <c r="B58" s="5" t="s">
        <v>133</v>
      </c>
      <c r="C58" s="5">
        <v>2</v>
      </c>
      <c r="E58" s="5" t="s">
        <v>264</v>
      </c>
    </row>
    <row r="59" spans="1:6" x14ac:dyDescent="0.4">
      <c r="A59" s="5" t="s">
        <v>244</v>
      </c>
    </row>
    <row r="60" spans="1:6" x14ac:dyDescent="0.4">
      <c r="B60" s="6" t="s">
        <v>245</v>
      </c>
      <c r="C60" s="6">
        <v>1</v>
      </c>
      <c r="D60" s="6">
        <v>1</v>
      </c>
      <c r="E60" s="6" t="s">
        <v>234</v>
      </c>
      <c r="F60" s="6"/>
    </row>
    <row r="61" spans="1:6" x14ac:dyDescent="0.4">
      <c r="B61" s="6" t="s">
        <v>246</v>
      </c>
      <c r="C61" s="6">
        <v>2</v>
      </c>
      <c r="D61" s="6">
        <v>2</v>
      </c>
      <c r="E61" s="6" t="s">
        <v>234</v>
      </c>
      <c r="F61" s="6"/>
    </row>
    <row r="62" spans="1:6" x14ac:dyDescent="0.4">
      <c r="B62" s="7" t="s">
        <v>41</v>
      </c>
      <c r="C62" s="7">
        <v>1.5</v>
      </c>
      <c r="D62" s="7"/>
      <c r="E62" s="7" t="s">
        <v>263</v>
      </c>
      <c r="F62" s="7"/>
    </row>
    <row r="63" spans="1:6" x14ac:dyDescent="0.4">
      <c r="A63" s="5" t="s">
        <v>229</v>
      </c>
    </row>
    <row r="64" spans="1:6" x14ac:dyDescent="0.4">
      <c r="B64" s="5" t="s">
        <v>250</v>
      </c>
      <c r="C64" s="5">
        <v>2</v>
      </c>
      <c r="E64" s="5" t="s">
        <v>264</v>
      </c>
    </row>
    <row r="65" spans="1:7" x14ac:dyDescent="0.4">
      <c r="B65" s="5" t="s">
        <v>293</v>
      </c>
      <c r="C65" s="5">
        <v>1</v>
      </c>
      <c r="E65" s="5" t="s">
        <v>264</v>
      </c>
    </row>
    <row r="66" spans="1:7" x14ac:dyDescent="0.4">
      <c r="A66" s="5" t="s">
        <v>257</v>
      </c>
    </row>
    <row r="67" spans="1:7" x14ac:dyDescent="0.4">
      <c r="B67" s="5" t="s">
        <v>195</v>
      </c>
      <c r="C67" s="5">
        <v>1</v>
      </c>
      <c r="E67" s="5" t="s">
        <v>264</v>
      </c>
      <c r="G67" s="5" t="s">
        <v>30</v>
      </c>
    </row>
    <row r="68" spans="1:7" x14ac:dyDescent="0.4">
      <c r="B68" s="5" t="s">
        <v>196</v>
      </c>
      <c r="C68" s="5">
        <v>1</v>
      </c>
      <c r="E68" s="5" t="s">
        <v>264</v>
      </c>
      <c r="G68" s="5" t="s">
        <v>30</v>
      </c>
    </row>
    <row r="69" spans="1:7" x14ac:dyDescent="0.4">
      <c r="B69" s="10" t="s">
        <v>258</v>
      </c>
      <c r="C69" s="10">
        <v>1</v>
      </c>
      <c r="D69" s="10">
        <v>1</v>
      </c>
      <c r="E69" s="10" t="s">
        <v>234</v>
      </c>
      <c r="F69" s="10"/>
    </row>
    <row r="70" spans="1:7" x14ac:dyDescent="0.4">
      <c r="A70" s="5" t="s">
        <v>190</v>
      </c>
    </row>
    <row r="71" spans="1:7" x14ac:dyDescent="0.4">
      <c r="B71" s="10" t="s">
        <v>95</v>
      </c>
      <c r="C71" s="10">
        <v>1</v>
      </c>
      <c r="D71" s="10">
        <v>1</v>
      </c>
      <c r="E71" s="10" t="s">
        <v>234</v>
      </c>
      <c r="F71" s="10"/>
    </row>
    <row r="72" spans="1:7" x14ac:dyDescent="0.4">
      <c r="B72" s="10" t="s">
        <v>96</v>
      </c>
      <c r="C72" s="10">
        <v>1</v>
      </c>
      <c r="D72" s="10">
        <v>1</v>
      </c>
      <c r="E72" s="10" t="s">
        <v>234</v>
      </c>
      <c r="F72" s="10"/>
    </row>
    <row r="73" spans="1:7" x14ac:dyDescent="0.4">
      <c r="B73" s="5" t="s">
        <v>99</v>
      </c>
      <c r="C73" s="5">
        <v>1</v>
      </c>
      <c r="E73" s="5" t="s">
        <v>264</v>
      </c>
    </row>
    <row r="74" spans="1:7" x14ac:dyDescent="0.4">
      <c r="B74" s="10" t="s">
        <v>98</v>
      </c>
      <c r="C74" s="10">
        <v>2</v>
      </c>
      <c r="D74" s="10">
        <v>2</v>
      </c>
      <c r="E74" s="10" t="s">
        <v>234</v>
      </c>
      <c r="F74" s="10"/>
    </row>
    <row r="75" spans="1:7" x14ac:dyDescent="0.4">
      <c r="B75" s="5" t="s">
        <v>97</v>
      </c>
      <c r="C75" s="5">
        <v>2</v>
      </c>
      <c r="E75" s="5" t="s">
        <v>264</v>
      </c>
    </row>
    <row r="76" spans="1:7" x14ac:dyDescent="0.4">
      <c r="B76" s="10" t="s">
        <v>187</v>
      </c>
      <c r="C76" s="10">
        <v>1</v>
      </c>
      <c r="D76" s="10">
        <v>1</v>
      </c>
      <c r="E76" s="10" t="s">
        <v>234</v>
      </c>
      <c r="F76" s="10"/>
    </row>
    <row r="77" spans="1:7" x14ac:dyDescent="0.4">
      <c r="B77" s="5" t="s">
        <v>188</v>
      </c>
      <c r="C77" s="5">
        <v>1</v>
      </c>
      <c r="E77" s="5" t="s">
        <v>264</v>
      </c>
      <c r="G77" s="5" t="s">
        <v>30</v>
      </c>
    </row>
    <row r="78" spans="1:7" x14ac:dyDescent="0.4">
      <c r="A78" s="5" t="s">
        <v>251</v>
      </c>
    </row>
    <row r="79" spans="1:7" x14ac:dyDescent="0.4">
      <c r="B79" s="6" t="s">
        <v>253</v>
      </c>
      <c r="C79" s="6">
        <v>2</v>
      </c>
      <c r="D79" s="6">
        <v>2</v>
      </c>
      <c r="E79" s="6" t="s">
        <v>234</v>
      </c>
      <c r="F79" s="6"/>
    </row>
    <row r="80" spans="1:7" x14ac:dyDescent="0.4">
      <c r="B80" s="5" t="s">
        <v>252</v>
      </c>
      <c r="C80" s="5">
        <v>2</v>
      </c>
      <c r="E80" s="5" t="s">
        <v>294</v>
      </c>
    </row>
    <row r="81" spans="1:7" x14ac:dyDescent="0.4">
      <c r="B81" s="5" t="s">
        <v>254</v>
      </c>
      <c r="C81" s="5">
        <v>1</v>
      </c>
      <c r="E81" s="5" t="s">
        <v>264</v>
      </c>
    </row>
    <row r="82" spans="1:7" x14ac:dyDescent="0.4">
      <c r="B82" s="5" t="s">
        <v>36</v>
      </c>
      <c r="C82" s="5">
        <v>2</v>
      </c>
    </row>
    <row r="83" spans="1:7" x14ac:dyDescent="0.4">
      <c r="B83" s="5" t="s">
        <v>309</v>
      </c>
      <c r="C83" s="5">
        <v>2</v>
      </c>
    </row>
    <row r="85" spans="1:7" x14ac:dyDescent="0.4">
      <c r="A85" s="5" t="s">
        <v>232</v>
      </c>
    </row>
    <row r="86" spans="1:7" x14ac:dyDescent="0.4">
      <c r="B86" s="5" t="s">
        <v>255</v>
      </c>
      <c r="C86" s="5">
        <v>1</v>
      </c>
      <c r="E86" s="5" t="s">
        <v>264</v>
      </c>
    </row>
    <row r="87" spans="1:7" x14ac:dyDescent="0.4">
      <c r="B87" s="5" t="s">
        <v>311</v>
      </c>
      <c r="C87" s="5">
        <v>1</v>
      </c>
    </row>
    <row r="88" spans="1:7" x14ac:dyDescent="0.4">
      <c r="B88" s="5" t="s">
        <v>256</v>
      </c>
      <c r="C88" s="5">
        <v>2</v>
      </c>
      <c r="E88" s="5" t="s">
        <v>264</v>
      </c>
    </row>
    <row r="89" spans="1:7" x14ac:dyDescent="0.4">
      <c r="B89" s="5" t="s">
        <v>312</v>
      </c>
      <c r="C89" s="5">
        <v>3</v>
      </c>
    </row>
    <row r="90" spans="1:7" x14ac:dyDescent="0.4">
      <c r="B90" s="5" t="s">
        <v>310</v>
      </c>
      <c r="C90" s="5">
        <v>4</v>
      </c>
    </row>
    <row r="91" spans="1:7" x14ac:dyDescent="0.4">
      <c r="A91" s="5" t="s">
        <v>259</v>
      </c>
    </row>
    <row r="92" spans="1:7" x14ac:dyDescent="0.4">
      <c r="B92" s="5" t="s">
        <v>260</v>
      </c>
      <c r="C92" s="5">
        <v>2</v>
      </c>
      <c r="E92" s="5" t="s">
        <v>264</v>
      </c>
      <c r="G92" s="5" t="s">
        <v>30</v>
      </c>
    </row>
    <row r="94" spans="1:7" x14ac:dyDescent="0.4">
      <c r="A94" s="5" t="s">
        <v>186</v>
      </c>
    </row>
    <row r="95" spans="1:7" x14ac:dyDescent="0.4">
      <c r="B95" s="5" t="s">
        <v>261</v>
      </c>
      <c r="C95" s="5">
        <v>2</v>
      </c>
      <c r="E95" s="5" t="s">
        <v>264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B87372-780A-47A6-AADC-973D325AD2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531D2F-8FC5-4536-8BD5-F2D0DF8450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仕様(やりたいこと)</vt:lpstr>
      <vt:lpstr>武器・アイテム詳細</vt:lpstr>
      <vt:lpstr>画面遷移</vt:lpstr>
      <vt:lpstr>画面詳細</vt:lpstr>
      <vt:lpstr>使用する素材</vt:lpstr>
      <vt:lpstr>書き出し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川﨑　美琴</dc:creator>
  <cp:lastModifiedBy>川﨑　美琴</cp:lastModifiedBy>
  <dcterms:created xsi:type="dcterms:W3CDTF">2024-09-18T07:48:25Z</dcterms:created>
  <dcterms:modified xsi:type="dcterms:W3CDTF">2025-01-14T03:12:13Z</dcterms:modified>
</cp:coreProperties>
</file>