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fuForest_南ひだ\ExcelM_開発中\下呂\"/>
    </mc:Choice>
  </mc:AlternateContent>
  <xr:revisionPtr revIDLastSave="0" documentId="13_ncr:1_{BB497B5E-AE96-41A6-B0E6-B296F4622A96}" xr6:coauthVersionLast="47" xr6:coauthVersionMax="47" xr10:uidLastSave="{00000000-0000-0000-0000-000000000000}"/>
  <bookViews>
    <workbookView xWindow="375" yWindow="780" windowWidth="20115" windowHeight="10575" xr2:uid="{7A59FB25-FC69-4496-9E90-84EF8FFD24FF}"/>
  </bookViews>
  <sheets>
    <sheet name="一覧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J22" i="1"/>
  <c r="G22" i="1"/>
  <c r="F22" i="1"/>
  <c r="D22" i="1"/>
  <c r="B22" i="1"/>
  <c r="A22" i="1"/>
  <c r="I18" i="1" l="1"/>
  <c r="I17" i="1"/>
  <c r="I15" i="1"/>
  <c r="D15" i="1" l="1"/>
  <c r="D14" i="1"/>
  <c r="D13" i="1"/>
  <c r="D18" i="1"/>
  <c r="G9" i="1" s="1"/>
</calcChain>
</file>

<file path=xl/sharedStrings.xml><?xml version="1.0" encoding="utf-8"?>
<sst xmlns="http://schemas.openxmlformats.org/spreadsheetml/2006/main" count="73" uniqueCount="66">
  <si>
    <t>計</t>
    <rPh sb="0" eb="1">
      <t>ケイ</t>
    </rPh>
    <phoneticPr fontId="2"/>
  </si>
  <si>
    <t>〒</t>
    <phoneticPr fontId="2"/>
  </si>
  <si>
    <t>岐阜県下呂市乗政２５番地１</t>
    <rPh sb="0" eb="8">
      <t>ギフケンゲロシノリマサ</t>
    </rPh>
    <rPh sb="10" eb="12">
      <t>バンチ</t>
    </rPh>
    <phoneticPr fontId="2"/>
  </si>
  <si>
    <t>南 ひ だ 森 林 組 合</t>
    <rPh sb="0" eb="1">
      <t>ミナミ</t>
    </rPh>
    <rPh sb="6" eb="7">
      <t>モリ</t>
    </rPh>
    <rPh sb="8" eb="9">
      <t>ハヤシ</t>
    </rPh>
    <rPh sb="10" eb="11">
      <t>グミ</t>
    </rPh>
    <rPh sb="12" eb="13">
      <t>ゴウ</t>
    </rPh>
    <phoneticPr fontId="2"/>
  </si>
  <si>
    <t>木材共販センター</t>
    <rPh sb="0" eb="4">
      <t>モクザイキョウハン</t>
    </rPh>
    <phoneticPr fontId="2"/>
  </si>
  <si>
    <t>第　　回　令和　　年　　月　　日</t>
    <rPh sb="0" eb="1">
      <t>ダイ</t>
    </rPh>
    <rPh sb="3" eb="4">
      <t>カイ</t>
    </rPh>
    <rPh sb="5" eb="7">
      <t>レイワ</t>
    </rPh>
    <rPh sb="9" eb="10">
      <t>ネン</t>
    </rPh>
    <rPh sb="12" eb="13">
      <t>ツキ</t>
    </rPh>
    <rPh sb="15" eb="16">
      <t>ヒ</t>
    </rPh>
    <phoneticPr fontId="2"/>
  </si>
  <si>
    <t>円</t>
    <rPh sb="0" eb="1">
      <t>エン</t>
    </rPh>
    <phoneticPr fontId="2"/>
  </si>
  <si>
    <t>（Ａ）</t>
    <phoneticPr fontId="2"/>
  </si>
  <si>
    <t>（Ｂ）</t>
    <phoneticPr fontId="2"/>
  </si>
  <si>
    <t>（計）</t>
    <rPh sb="1" eb="2">
      <t>ケイ</t>
    </rPh>
    <phoneticPr fontId="2"/>
  </si>
  <si>
    <t>合計</t>
    <rPh sb="0" eb="2">
      <t>ゴウケイ</t>
    </rPh>
    <phoneticPr fontId="2"/>
  </si>
  <si>
    <t>椪番</t>
    <rPh sb="0" eb="1">
      <t>ハイ</t>
    </rPh>
    <rPh sb="1" eb="2">
      <t>バン</t>
    </rPh>
    <phoneticPr fontId="2"/>
  </si>
  <si>
    <t>樹種</t>
    <rPh sb="0" eb="2">
      <t>ジュシュ</t>
    </rPh>
    <phoneticPr fontId="2"/>
  </si>
  <si>
    <t>備考</t>
    <rPh sb="0" eb="2">
      <t>ビコウ</t>
    </rPh>
    <phoneticPr fontId="2"/>
  </si>
  <si>
    <t>長さ</t>
    <rPh sb="0" eb="1">
      <t>ナガ</t>
    </rPh>
    <phoneticPr fontId="2"/>
  </si>
  <si>
    <t>末口径</t>
    <rPh sb="0" eb="3">
      <t>スエクチケイ</t>
    </rPh>
    <phoneticPr fontId="2"/>
  </si>
  <si>
    <t>本数</t>
    <rPh sb="0" eb="2">
      <t>ホンスウ</t>
    </rPh>
    <phoneticPr fontId="2"/>
  </si>
  <si>
    <t>材積</t>
    <rPh sb="0" eb="2">
      <t>ザイセキ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</si>
  <si>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</si>
  <si>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</si>
  <si>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摘要</t>
    <rPh sb="0" eb="2">
      <t>テキヨウ</t>
    </rPh>
    <phoneticPr fontId="2"/>
  </si>
  <si>
    <t>住所</t>
    <rPh sb="0" eb="2">
      <t>ジュウショ</t>
    </rPh>
    <phoneticPr fontId="2"/>
  </si>
  <si>
    <t>【諸経費額】</t>
    <rPh sb="1" eb="5">
      <t>ショケイヒガク</t>
    </rPh>
    <phoneticPr fontId="2"/>
  </si>
  <si>
    <t>【販売明細】</t>
    <rPh sb="1" eb="5">
      <t>ハンバイメイサイ</t>
    </rPh>
    <phoneticPr fontId="2"/>
  </si>
  <si>
    <t>積込料</t>
    <rPh sb="0" eb="1">
      <t>ツ</t>
    </rPh>
    <rPh sb="1" eb="2">
      <t>コ</t>
    </rPh>
    <rPh sb="2" eb="3">
      <t>リョウ</t>
    </rPh>
    <phoneticPr fontId="2"/>
  </si>
  <si>
    <t>延滞利息</t>
    <rPh sb="0" eb="4">
      <t>エンタイリソク</t>
    </rPh>
    <phoneticPr fontId="2"/>
  </si>
  <si>
    <t>その他</t>
    <rPh sb="2" eb="3">
      <t>タ</t>
    </rPh>
    <phoneticPr fontId="2"/>
  </si>
  <si>
    <t>諸費用1</t>
    <rPh sb="0" eb="3">
      <t>ショヒヨウ</t>
    </rPh>
    <phoneticPr fontId="2"/>
  </si>
  <si>
    <t>【買上額】</t>
    <rPh sb="1" eb="3">
      <t>カイアゲ</t>
    </rPh>
    <rPh sb="3" eb="4">
      <t>ガク</t>
    </rPh>
    <phoneticPr fontId="2"/>
  </si>
  <si>
    <t>買上</t>
    <rPh sb="0" eb="2">
      <t>カイアゲ</t>
    </rPh>
    <phoneticPr fontId="2"/>
  </si>
  <si>
    <t>買上口数</t>
    <rPh sb="0" eb="2">
      <t>カイアゲ</t>
    </rPh>
    <rPh sb="2" eb="4">
      <t>クチカズ</t>
    </rPh>
    <phoneticPr fontId="2"/>
  </si>
  <si>
    <t>買上本数</t>
    <rPh sb="0" eb="2">
      <t>カイアゲ</t>
    </rPh>
    <rPh sb="2" eb="4">
      <t>ホンスウ</t>
    </rPh>
    <phoneticPr fontId="2"/>
  </si>
  <si>
    <t>買上材積</t>
    <rPh sb="0" eb="2">
      <t>カイアゲ</t>
    </rPh>
    <rPh sb="2" eb="4">
      <t>ザイセキ</t>
    </rPh>
    <phoneticPr fontId="2"/>
  </si>
  <si>
    <t>買上代金</t>
    <rPh sb="0" eb="2">
      <t>カイアゲ</t>
    </rPh>
    <rPh sb="2" eb="4">
      <t>ダイキン</t>
    </rPh>
    <phoneticPr fontId="2"/>
  </si>
  <si>
    <t>登録番号 T7-2000-0501-0661</t>
    <rPh sb="0" eb="2">
      <t>トウロク</t>
    </rPh>
    <rPh sb="2" eb="4">
      <t>バンゴウ</t>
    </rPh>
    <phoneticPr fontId="2"/>
  </si>
  <si>
    <t>運搬費</t>
    <rPh sb="0" eb="2">
      <t>ウンパン</t>
    </rPh>
    <rPh sb="2" eb="3">
      <t>ヒ</t>
    </rPh>
    <phoneticPr fontId="2"/>
  </si>
  <si>
    <t>毎度　格別のお引立てに預り厚くお礼申し上げます。上記の通りご請求申し上げます。</t>
    <rPh sb="0" eb="2">
      <t>マイド</t>
    </rPh>
    <rPh sb="3" eb="5">
      <t>カクベツ</t>
    </rPh>
    <rPh sb="7" eb="9">
      <t>ヒキタ</t>
    </rPh>
    <rPh sb="11" eb="12">
      <t>アズカ</t>
    </rPh>
    <rPh sb="13" eb="14">
      <t>アツ</t>
    </rPh>
    <rPh sb="16" eb="17">
      <t>レイ</t>
    </rPh>
    <rPh sb="17" eb="18">
      <t>モウ</t>
    </rPh>
    <rPh sb="19" eb="20">
      <t>ア</t>
    </rPh>
    <rPh sb="24" eb="26">
      <t>ジョウキ</t>
    </rPh>
    <rPh sb="27" eb="28">
      <t>トオ</t>
    </rPh>
    <rPh sb="30" eb="32">
      <t>セイキュウ</t>
    </rPh>
    <rPh sb="32" eb="33">
      <t>モウ</t>
    </rPh>
    <rPh sb="34" eb="35">
      <t>ア</t>
    </rPh>
    <phoneticPr fontId="7"/>
  </si>
  <si>
    <t>お知らせ</t>
    <rPh sb="1" eb="2">
      <t>シ</t>
    </rPh>
    <phoneticPr fontId="7"/>
  </si>
  <si>
    <t>普通1354381</t>
    <rPh sb="0" eb="2">
      <t>フツウ</t>
    </rPh>
    <phoneticPr fontId="7"/>
  </si>
  <si>
    <t>普通0042733</t>
    <rPh sb="0" eb="2">
      <t>フツウ</t>
    </rPh>
    <phoneticPr fontId="7"/>
  </si>
  <si>
    <t>普通0531124</t>
    <rPh sb="0" eb="2">
      <t>フツウ</t>
    </rPh>
    <phoneticPr fontId="7"/>
  </si>
  <si>
    <t>普通0119398</t>
    <rPh sb="0" eb="2">
      <t>フツウ</t>
    </rPh>
    <phoneticPr fontId="7"/>
  </si>
  <si>
    <t>口座名 南ひだ森林組合 代表理事　組合長　細江　広仲</t>
    <rPh sb="0" eb="2">
      <t>コウザ</t>
    </rPh>
    <rPh sb="2" eb="3">
      <t>メイ</t>
    </rPh>
    <phoneticPr fontId="7"/>
  </si>
  <si>
    <t>取引銀行</t>
    <rPh sb="0" eb="2">
      <t>トリヒキ</t>
    </rPh>
    <rPh sb="2" eb="4">
      <t>ギンコウ</t>
    </rPh>
    <phoneticPr fontId="7"/>
  </si>
  <si>
    <t>関信用金庫　金山支店</t>
    <rPh sb="0" eb="1">
      <t>セキ</t>
    </rPh>
    <rPh sb="1" eb="3">
      <t>シンヨウ</t>
    </rPh>
    <rPh sb="3" eb="5">
      <t>キンコ</t>
    </rPh>
    <rPh sb="6" eb="8">
      <t>カネヤマ</t>
    </rPh>
    <rPh sb="8" eb="10">
      <t>シテン</t>
    </rPh>
    <phoneticPr fontId="7"/>
  </si>
  <si>
    <t>御買上材明細書兼請求書　</t>
    <rPh sb="0" eb="3">
      <t>オカイアゲ</t>
    </rPh>
    <rPh sb="3" eb="4">
      <t>ザイ</t>
    </rPh>
    <rPh sb="4" eb="5">
      <t>アキラ</t>
    </rPh>
    <rPh sb="5" eb="6">
      <t>ホソ</t>
    </rPh>
    <rPh sb="6" eb="7">
      <t>ショ</t>
    </rPh>
    <rPh sb="7" eb="8">
      <t>ケン</t>
    </rPh>
    <rPh sb="8" eb="11">
      <t>セイキュウショ</t>
    </rPh>
    <phoneticPr fontId="2"/>
  </si>
  <si>
    <t>諸費用2</t>
    <phoneticPr fontId="2"/>
  </si>
  <si>
    <t>※材積(Ａ)は末口径が14cm以上、材積(Ｂ)は13㎝以下です。</t>
    <phoneticPr fontId="2"/>
  </si>
  <si>
    <t>電話 0576-26-3202 / FAX 0576-26-2235</t>
    <phoneticPr fontId="2"/>
  </si>
  <si>
    <t>【請求額の計算】</t>
    <rPh sb="1" eb="4">
      <t>セイキュウガク</t>
    </rPh>
    <rPh sb="5" eb="7">
      <t>ケイサン</t>
    </rPh>
    <phoneticPr fontId="2"/>
  </si>
  <si>
    <t>諸費用1計</t>
    <rPh sb="0" eb="3">
      <t>ショヒヨウ</t>
    </rPh>
    <rPh sb="4" eb="5">
      <t>ケイ</t>
    </rPh>
    <phoneticPr fontId="2"/>
  </si>
  <si>
    <t>諸費用2計</t>
    <rPh sb="0" eb="3">
      <t>ショヒヨウ</t>
    </rPh>
    <rPh sb="4" eb="5">
      <t>ケイ</t>
    </rPh>
    <phoneticPr fontId="2"/>
  </si>
  <si>
    <t>消費税10％</t>
    <rPh sb="0" eb="3">
      <t>ショウヒゼイ</t>
    </rPh>
    <phoneticPr fontId="2"/>
  </si>
  <si>
    <t>請求額</t>
    <rPh sb="0" eb="3">
      <t>セイキュウガク</t>
    </rPh>
    <phoneticPr fontId="2"/>
  </si>
  <si>
    <t>(A)</t>
    <phoneticPr fontId="2"/>
  </si>
  <si>
    <t>(B)</t>
    <phoneticPr fontId="2"/>
  </si>
  <si>
    <t>(C)</t>
    <phoneticPr fontId="2"/>
  </si>
  <si>
    <t>(E)</t>
    <phoneticPr fontId="2"/>
  </si>
  <si>
    <t>(A)+(B)+(C)=(D)</t>
    <phoneticPr fontId="2"/>
  </si>
  <si>
    <t>(D)+(E)=(F)</t>
    <phoneticPr fontId="2"/>
  </si>
  <si>
    <t>(G)</t>
    <phoneticPr fontId="2"/>
  </si>
  <si>
    <t>(F)+(G)</t>
    <phoneticPr fontId="2"/>
  </si>
  <si>
    <t>請求額</t>
    <rPh sb="0" eb="2">
      <t>セイキュウ</t>
    </rPh>
    <rPh sb="2" eb="3">
      <t>ガク</t>
    </rPh>
    <phoneticPr fontId="2"/>
  </si>
  <si>
    <t>益田信用組合   竹原支店</t>
    <rPh sb="0" eb="2">
      <t>マスダ</t>
    </rPh>
    <rPh sb="2" eb="4">
      <t>シンヨウ</t>
    </rPh>
    <rPh sb="4" eb="6">
      <t>クミアイ</t>
    </rPh>
    <rPh sb="9" eb="11">
      <t>タケハラ</t>
    </rPh>
    <rPh sb="11" eb="13">
      <t>シテン</t>
    </rPh>
    <phoneticPr fontId="7"/>
  </si>
  <si>
    <t>飛 騨 農 協    竹原支店</t>
    <rPh sb="0" eb="1">
      <t>トビ</t>
    </rPh>
    <rPh sb="2" eb="3">
      <t>ダ</t>
    </rPh>
    <rPh sb="4" eb="5">
      <t>ノウ</t>
    </rPh>
    <rPh sb="6" eb="7">
      <t>キョウ</t>
    </rPh>
    <rPh sb="11" eb="13">
      <t>タケハラ</t>
    </rPh>
    <rPh sb="13" eb="15">
      <t>シテン</t>
    </rPh>
    <phoneticPr fontId="7"/>
  </si>
  <si>
    <t xml:space="preserve">十 六 銀 行        下呂支店 </t>
    <rPh sb="0" eb="1">
      <t>ジュウ</t>
    </rPh>
    <rPh sb="2" eb="3">
      <t>ロク</t>
    </rPh>
    <rPh sb="4" eb="5">
      <t>ギン</t>
    </rPh>
    <rPh sb="6" eb="7">
      <t>ギョウ</t>
    </rPh>
    <rPh sb="15" eb="17">
      <t>ゲロ</t>
    </rPh>
    <rPh sb="17" eb="19">
      <t>シテン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</si>
</sst>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.000;[Red]\-#,##0.000"/>
    <numFmt numFmtId="177" formatCode="0.0"/>
    <numFmt numFmtId="178" formatCode="0.000"/>
    <numFmt numFmtId="179" formatCode="#,##0_ "/>
    <numFmt numFmtId="180" formatCode="0_ "/>
    <numFmt numFmtId="181" formatCode="#,##0.000_ 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0.5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38" fontId="3" fillId="0" borderId="0" xfId="0" applyNumberFormat="1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38" fontId="5" fillId="0" borderId="0" xfId="0" applyNumberFormat="1" applyFont="1" applyAlignment="1">
      <alignment horizontal="right" vertical="center" shrinkToFit="1"/>
    </xf>
    <xf numFmtId="0" fontId="6" fillId="0" borderId="0" xfId="0" applyFont="1" applyAlignment="1">
      <alignment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right" vertical="center" shrinkToFit="1"/>
    </xf>
    <xf numFmtId="177" fontId="6" fillId="0" borderId="0" xfId="0" applyNumberFormat="1" applyFont="1" applyAlignment="1">
      <alignment vertical="center" shrinkToFit="1"/>
    </xf>
    <xf numFmtId="178" fontId="6" fillId="0" borderId="0" xfId="0" applyNumberFormat="1" applyFont="1" applyAlignment="1">
      <alignment vertical="center" shrinkToFit="1"/>
    </xf>
    <xf numFmtId="0" fontId="8" fillId="0" borderId="0" xfId="0" applyFont="1" applyAlignment="1">
      <alignment vertical="center" shrinkToFit="1"/>
    </xf>
    <xf numFmtId="0" fontId="8" fillId="0" borderId="6" xfId="0" applyFont="1" applyBorder="1" applyAlignment="1">
      <alignment vertical="center" shrinkToFit="1"/>
    </xf>
    <xf numFmtId="0" fontId="8" fillId="0" borderId="0" xfId="0" applyFont="1" applyAlignment="1">
      <alignment horizontal="center" vertical="center" shrinkToFit="1"/>
    </xf>
    <xf numFmtId="38" fontId="8" fillId="0" borderId="0" xfId="1" applyFont="1" applyBorder="1" applyAlignment="1">
      <alignment vertical="center" shrinkToFit="1"/>
    </xf>
    <xf numFmtId="49" fontId="9" fillId="0" borderId="0" xfId="0" applyNumberFormat="1" applyFont="1" applyAlignment="1">
      <alignment horizontal="left" vertical="center"/>
    </xf>
    <xf numFmtId="179" fontId="9" fillId="0" borderId="0" xfId="0" applyNumberFormat="1" applyFont="1" applyAlignment="1">
      <alignment horizontal="left" vertical="center" shrinkToFit="1"/>
    </xf>
    <xf numFmtId="179" fontId="9" fillId="0" borderId="0" xfId="0" applyNumberFormat="1" applyFont="1" applyAlignment="1">
      <alignment vertical="center" shrinkToFit="1"/>
    </xf>
    <xf numFmtId="17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shrinkToFit="1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right" vertical="center"/>
    </xf>
    <xf numFmtId="179" fontId="9" fillId="0" borderId="0" xfId="0" applyNumberFormat="1" applyFont="1">
      <alignment vertical="center"/>
    </xf>
    <xf numFmtId="180" fontId="9" fillId="0" borderId="0" xfId="0" applyNumberFormat="1" applyFont="1" applyAlignment="1">
      <alignment horizontal="left" vertical="center"/>
    </xf>
    <xf numFmtId="0" fontId="8" fillId="0" borderId="3" xfId="0" applyFont="1" applyBorder="1" applyAlignment="1">
      <alignment vertical="center" shrinkToFit="1"/>
    </xf>
    <xf numFmtId="0" fontId="10" fillId="0" borderId="0" xfId="0" applyFont="1">
      <alignment vertical="center"/>
    </xf>
    <xf numFmtId="0" fontId="11" fillId="0" borderId="5" xfId="0" applyFont="1" applyBorder="1" applyAlignment="1">
      <alignment vertical="center" shrinkToFit="1"/>
    </xf>
    <xf numFmtId="0" fontId="11" fillId="0" borderId="19" xfId="0" applyFont="1" applyBorder="1" applyAlignment="1">
      <alignment horizontal="center" vertical="center" shrinkToFit="1"/>
    </xf>
    <xf numFmtId="0" fontId="11" fillId="0" borderId="18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0" xfId="0" applyFont="1" applyAlignment="1">
      <alignment horizontal="center" vertical="center" shrinkToFit="1"/>
    </xf>
    <xf numFmtId="0" fontId="11" fillId="0" borderId="0" xfId="0" applyFont="1" applyAlignment="1">
      <alignment vertical="center" shrinkToFit="1"/>
    </xf>
    <xf numFmtId="177" fontId="11" fillId="0" borderId="0" xfId="0" applyNumberFormat="1" applyFont="1" applyAlignment="1">
      <alignment horizontal="right" vertical="center" shrinkToFit="1"/>
    </xf>
    <xf numFmtId="0" fontId="11" fillId="0" borderId="0" xfId="0" applyFont="1" applyAlignment="1">
      <alignment horizontal="right" vertical="center" shrinkToFit="1"/>
    </xf>
    <xf numFmtId="178" fontId="11" fillId="0" borderId="0" xfId="0" applyNumberFormat="1" applyFont="1" applyAlignment="1">
      <alignment horizontal="right" vertical="center" shrinkToFit="1"/>
    </xf>
    <xf numFmtId="49" fontId="11" fillId="0" borderId="0" xfId="0" applyNumberFormat="1" applyFont="1" applyAlignment="1">
      <alignment vertical="center" shrinkToFit="1"/>
    </xf>
    <xf numFmtId="0" fontId="11" fillId="0" borderId="5" xfId="0" applyFont="1" applyBorder="1" applyAlignment="1">
      <alignment horizontal="right" vertical="center" shrinkToFit="1"/>
    </xf>
    <xf numFmtId="0" fontId="8" fillId="0" borderId="1" xfId="0" applyFont="1" applyBorder="1" applyAlignment="1">
      <alignment horizontal="center" vertical="center" shrinkToFit="1"/>
    </xf>
    <xf numFmtId="0" fontId="8" fillId="0" borderId="9" xfId="0" applyFont="1" applyBorder="1" applyAlignment="1">
      <alignment vertical="center" shrinkToFit="1"/>
    </xf>
    <xf numFmtId="38" fontId="8" fillId="0" borderId="10" xfId="1" applyFont="1" applyBorder="1" applyAlignment="1">
      <alignment vertical="center" shrinkToFit="1"/>
    </xf>
    <xf numFmtId="0" fontId="8" fillId="0" borderId="2" xfId="0" applyFont="1" applyBorder="1" applyAlignment="1">
      <alignment horizontal="center" vertical="center" shrinkToFit="1"/>
    </xf>
    <xf numFmtId="0" fontId="8" fillId="0" borderId="4" xfId="0" applyFont="1" applyBorder="1" applyAlignment="1">
      <alignment vertical="center" shrinkToFit="1"/>
    </xf>
    <xf numFmtId="38" fontId="8" fillId="0" borderId="11" xfId="1" applyFont="1" applyBorder="1" applyAlignment="1">
      <alignment vertical="center" shrinkToFit="1"/>
    </xf>
    <xf numFmtId="0" fontId="8" fillId="0" borderId="23" xfId="0" applyFont="1" applyBorder="1" applyAlignment="1">
      <alignment horizontal="center" vertical="center" shrinkToFit="1"/>
    </xf>
    <xf numFmtId="176" fontId="8" fillId="0" borderId="12" xfId="1" applyNumberFormat="1" applyFont="1" applyBorder="1" applyAlignment="1">
      <alignment horizontal="right" vertical="center" shrinkToFit="1"/>
    </xf>
    <xf numFmtId="0" fontId="8" fillId="0" borderId="25" xfId="0" applyFont="1" applyBorder="1" applyAlignment="1">
      <alignment horizontal="center" vertical="center" shrinkToFit="1"/>
    </xf>
    <xf numFmtId="176" fontId="8" fillId="0" borderId="8" xfId="1" applyNumberFormat="1" applyFont="1" applyBorder="1" applyAlignment="1">
      <alignment horizontal="right" vertical="center" shrinkToFit="1"/>
    </xf>
    <xf numFmtId="0" fontId="8" fillId="0" borderId="5" xfId="0" applyFont="1" applyBorder="1" applyAlignment="1">
      <alignment horizontal="center" vertical="center" shrinkToFit="1"/>
    </xf>
    <xf numFmtId="176" fontId="8" fillId="0" borderId="13" xfId="1" applyNumberFormat="1" applyFont="1" applyBorder="1" applyAlignment="1">
      <alignment horizontal="right" vertical="center" shrinkToFit="1"/>
    </xf>
    <xf numFmtId="9" fontId="8" fillId="0" borderId="9" xfId="2" applyFont="1" applyBorder="1" applyAlignment="1">
      <alignment vertical="center" shrinkToFit="1"/>
    </xf>
    <xf numFmtId="38" fontId="8" fillId="0" borderId="4" xfId="1" applyFont="1" applyBorder="1" applyAlignment="1">
      <alignment vertical="center" shrinkToFit="1"/>
    </xf>
    <xf numFmtId="38" fontId="8" fillId="0" borderId="11" xfId="0" applyNumberFormat="1" applyFont="1" applyBorder="1" applyAlignment="1">
      <alignment vertical="center" shrinkToFit="1"/>
    </xf>
    <xf numFmtId="0" fontId="8" fillId="0" borderId="22" xfId="0" applyFont="1" applyBorder="1" applyAlignment="1">
      <alignment horizontal="center" vertical="center" shrinkToFit="1"/>
    </xf>
    <xf numFmtId="0" fontId="8" fillId="0" borderId="27" xfId="0" applyFont="1" applyBorder="1" applyAlignment="1">
      <alignment vertical="center" shrinkToFit="1"/>
    </xf>
    <xf numFmtId="0" fontId="8" fillId="0" borderId="10" xfId="0" applyFont="1" applyBorder="1" applyAlignment="1">
      <alignment vertical="center" shrinkToFit="1"/>
    </xf>
    <xf numFmtId="0" fontId="3" fillId="0" borderId="21" xfId="0" applyFont="1" applyBorder="1" applyAlignment="1">
      <alignment horizontal="center" vertical="center" shrinkToFit="1"/>
    </xf>
    <xf numFmtId="0" fontId="8" fillId="0" borderId="24" xfId="0" applyFont="1" applyBorder="1" applyAlignment="1">
      <alignment horizontal="center" vertical="center" shrinkToFit="1"/>
    </xf>
    <xf numFmtId="181" fontId="9" fillId="0" borderId="0" xfId="0" applyNumberFormat="1" applyFont="1" applyAlignment="1">
      <alignment horizontal="left" vertical="center"/>
    </xf>
    <xf numFmtId="181" fontId="9" fillId="0" borderId="0" xfId="0" applyNumberFormat="1" applyFont="1">
      <alignment vertical="center"/>
    </xf>
    <xf numFmtId="0" fontId="8" fillId="0" borderId="20" xfId="0" applyFont="1" applyBorder="1" applyAlignment="1">
      <alignment vertical="center" shrinkToFit="1"/>
    </xf>
    <xf numFmtId="0" fontId="8" fillId="0" borderId="14" xfId="0" applyFont="1" applyBorder="1" applyAlignment="1">
      <alignment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30" xfId="0" applyFont="1" applyBorder="1" applyAlignment="1">
      <alignment vertical="center" shrinkToFit="1"/>
    </xf>
    <xf numFmtId="38" fontId="8" fillId="0" borderId="31" xfId="0" applyNumberFormat="1" applyFont="1" applyBorder="1" applyAlignment="1">
      <alignment vertical="center" shrinkToFit="1"/>
    </xf>
    <xf numFmtId="0" fontId="6" fillId="0" borderId="6" xfId="0" applyFont="1" applyBorder="1" applyAlignment="1">
      <alignment vertical="center" shrinkToFit="1"/>
    </xf>
    <xf numFmtId="176" fontId="8" fillId="0" borderId="0" xfId="1" applyNumberFormat="1" applyFont="1" applyBorder="1" applyAlignment="1">
      <alignment horizontal="right" vertical="center" shrinkToFit="1"/>
    </xf>
    <xf numFmtId="38" fontId="8" fillId="0" borderId="31" xfId="1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3" fillId="0" borderId="34" xfId="0" applyFont="1" applyBorder="1" applyAlignment="1">
      <alignment horizontal="center" vertical="center" shrinkToFit="1"/>
    </xf>
    <xf numFmtId="0" fontId="3" fillId="0" borderId="35" xfId="0" applyFont="1" applyBorder="1" applyAlignment="1">
      <alignment horizontal="center" vertical="center" shrinkToFit="1"/>
    </xf>
    <xf numFmtId="0" fontId="3" fillId="0" borderId="40" xfId="0" applyFont="1" applyBorder="1" applyAlignment="1">
      <alignment horizontal="center" vertical="center" shrinkToFit="1"/>
    </xf>
    <xf numFmtId="38" fontId="3" fillId="0" borderId="33" xfId="0" applyNumberFormat="1" applyFont="1" applyBorder="1" applyAlignment="1">
      <alignment horizontal="right" vertical="center" shrinkToFit="1"/>
    </xf>
    <xf numFmtId="38" fontId="3" fillId="0" borderId="39" xfId="0" applyNumberFormat="1" applyFont="1" applyBorder="1" applyAlignment="1">
      <alignment horizontal="right" vertical="center" shrinkToFit="1"/>
    </xf>
    <xf numFmtId="38" fontId="3" fillId="0" borderId="3" xfId="0" applyNumberFormat="1" applyFont="1" applyBorder="1" applyAlignment="1">
      <alignment horizontal="right" vertical="center" shrinkToFit="1"/>
    </xf>
    <xf numFmtId="0" fontId="3" fillId="0" borderId="3" xfId="0" applyFont="1" applyBorder="1" applyAlignment="1">
      <alignment horizontal="right" vertical="center" shrinkToFit="1"/>
    </xf>
    <xf numFmtId="38" fontId="3" fillId="0" borderId="42" xfId="0" applyNumberFormat="1" applyFont="1" applyBorder="1" applyAlignment="1">
      <alignment horizontal="right" vertical="center" shrinkToFit="1"/>
    </xf>
    <xf numFmtId="38" fontId="8" fillId="0" borderId="7" xfId="0" applyNumberFormat="1" applyFont="1" applyBorder="1" applyAlignment="1">
      <alignment vertical="center" shrinkToFit="1"/>
    </xf>
    <xf numFmtId="0" fontId="3" fillId="0" borderId="43" xfId="0" applyFont="1" applyBorder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180" fontId="9" fillId="0" borderId="0" xfId="0" applyNumberFormat="1" applyFont="1">
      <alignment vertical="center"/>
    </xf>
    <xf numFmtId="0" fontId="12" fillId="0" borderId="0" xfId="0" applyFont="1" applyAlignment="1">
      <alignment vertical="center" shrinkToFit="1"/>
    </xf>
    <xf numFmtId="0" fontId="13" fillId="0" borderId="0" xfId="0" applyFont="1" applyAlignment="1">
      <alignment horizontal="left" vertical="center" shrinkToFit="1"/>
    </xf>
    <xf numFmtId="0" fontId="5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left" vertical="center" shrinkToFit="1"/>
    </xf>
    <xf numFmtId="0" fontId="8" fillId="0" borderId="3" xfId="0" applyFont="1" applyBorder="1" applyAlignment="1">
      <alignment vertical="center" shrinkToFit="1"/>
    </xf>
    <xf numFmtId="0" fontId="8" fillId="0" borderId="6" xfId="0" applyFont="1" applyBorder="1" applyAlignment="1">
      <alignment vertical="center" shrinkToFit="1"/>
    </xf>
    <xf numFmtId="0" fontId="8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38" fontId="5" fillId="0" borderId="0" xfId="0" applyNumberFormat="1" applyFont="1" applyAlignment="1">
      <alignment horizontal="right" vertical="center" shrinkToFit="1"/>
    </xf>
    <xf numFmtId="0" fontId="8" fillId="0" borderId="15" xfId="0" applyFont="1" applyBorder="1" applyAlignment="1">
      <alignment horizontal="center" vertical="center" shrinkToFit="1"/>
    </xf>
    <xf numFmtId="0" fontId="8" fillId="0" borderId="16" xfId="0" applyFont="1" applyBorder="1" applyAlignment="1">
      <alignment horizontal="center" vertical="center" shrinkToFit="1"/>
    </xf>
    <xf numFmtId="0" fontId="8" fillId="0" borderId="17" xfId="0" applyFont="1" applyBorder="1" applyAlignment="1">
      <alignment horizontal="center" vertical="center" shrinkToFit="1"/>
    </xf>
    <xf numFmtId="0" fontId="6" fillId="0" borderId="0" xfId="0" applyFont="1" applyAlignment="1">
      <alignment horizontal="left" vertical="center" shrinkToFit="1"/>
    </xf>
    <xf numFmtId="179" fontId="9" fillId="0" borderId="0" xfId="0" applyNumberFormat="1" applyFont="1" applyAlignment="1">
      <alignment horizontal="left" vertical="center" shrinkToFit="1"/>
    </xf>
    <xf numFmtId="179" fontId="9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1" fillId="0" borderId="5" xfId="0" applyFont="1" applyBorder="1" applyAlignment="1">
      <alignment horizontal="center" vertical="center" shrinkToFit="1"/>
    </xf>
    <xf numFmtId="0" fontId="8" fillId="0" borderId="26" xfId="0" applyFont="1" applyBorder="1" applyAlignment="1">
      <alignment horizontal="center" vertical="center" shrinkToFit="1"/>
    </xf>
    <xf numFmtId="0" fontId="8" fillId="0" borderId="32" xfId="0" applyFont="1" applyBorder="1" applyAlignment="1">
      <alignment horizontal="center" vertical="center" shrinkToFit="1"/>
    </xf>
    <xf numFmtId="0" fontId="3" fillId="0" borderId="34" xfId="0" applyFont="1" applyBorder="1" applyAlignment="1">
      <alignment horizontal="center" vertical="center" shrinkToFit="1"/>
    </xf>
    <xf numFmtId="0" fontId="3" fillId="0" borderId="36" xfId="0" applyFont="1" applyBorder="1" applyAlignment="1">
      <alignment horizontal="center" vertical="center" shrinkToFit="1"/>
    </xf>
    <xf numFmtId="38" fontId="3" fillId="0" borderId="28" xfId="1" applyFont="1" applyBorder="1" applyAlignment="1">
      <alignment horizontal="center" vertical="center" shrinkToFit="1"/>
    </xf>
    <xf numFmtId="38" fontId="3" fillId="0" borderId="38" xfId="1" applyFont="1" applyBorder="1" applyAlignment="1">
      <alignment horizontal="center" vertical="center" shrinkToFit="1"/>
    </xf>
    <xf numFmtId="38" fontId="3" fillId="0" borderId="41" xfId="0" applyNumberFormat="1" applyFont="1" applyBorder="1" applyAlignment="1">
      <alignment horizontal="right" vertical="center" shrinkToFit="1"/>
    </xf>
    <xf numFmtId="0" fontId="3" fillId="0" borderId="37" xfId="0" applyFont="1" applyBorder="1" applyAlignment="1">
      <alignment horizontal="right" vertical="center" shrinkToFit="1"/>
    </xf>
    <xf numFmtId="0" fontId="3" fillId="0" borderId="0" xfId="1" quotePrefix="1" applyNumberFormat="1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38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63988</xdr:rowOff>
    </xdr:from>
    <xdr:to>
      <xdr:col>10</xdr:col>
      <xdr:colOff>7902</xdr:colOff>
      <xdr:row>5</xdr:row>
      <xdr:rowOff>8246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3D98404-331A-4056-8572-9444FCB89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808" y="63988"/>
          <a:ext cx="1062979" cy="1057950"/>
        </a:xfrm>
        <a:prstGeom prst="rect">
          <a:avLst/>
        </a:prstGeom>
      </xdr:spPr>
    </xdr:pic>
    <xdr:clientData/>
  </xdr:twoCellAnchor>
  <xdr:twoCellAnchor>
    <xdr:from>
      <xdr:col>10</xdr:col>
      <xdr:colOff>28575</xdr:colOff>
      <xdr:row>20</xdr:row>
      <xdr:rowOff>201613</xdr:rowOff>
    </xdr:from>
    <xdr:to>
      <xdr:col>10</xdr:col>
      <xdr:colOff>107821</xdr:colOff>
      <xdr:row>21</xdr:row>
      <xdr:rowOff>57150</xdr:rowOff>
    </xdr:to>
    <xdr:sp macro="" textlink="">
      <xdr:nvSpPr>
        <xdr:cNvPr id="3" name="二等辺三角形 4">
          <a:extLst>
            <a:ext uri="{FF2B5EF4-FFF2-40B4-BE49-F238E27FC236}">
              <a16:creationId xmlns:a16="http://schemas.microsoft.com/office/drawing/2014/main" id="{8B678FB5-0912-4543-999F-79C520F41A56}"/>
            </a:ext>
          </a:extLst>
        </xdr:cNvPr>
        <xdr:cNvSpPr/>
      </xdr:nvSpPr>
      <xdr:spPr>
        <a:xfrm rot="16200000">
          <a:off x="7020654" y="4410934"/>
          <a:ext cx="103187" cy="79246"/>
        </a:xfrm>
        <a:prstGeom prst="triangl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25400</xdr:colOff>
      <xdr:row>39</xdr:row>
      <xdr:rowOff>152400</xdr:rowOff>
    </xdr:from>
    <xdr:to>
      <xdr:col>10</xdr:col>
      <xdr:colOff>104646</xdr:colOff>
      <xdr:row>40</xdr:row>
      <xdr:rowOff>50800</xdr:rowOff>
    </xdr:to>
    <xdr:sp macro="" textlink="">
      <xdr:nvSpPr>
        <xdr:cNvPr id="5" name="二等辺三角形 4">
          <a:extLst>
            <a:ext uri="{FF2B5EF4-FFF2-40B4-BE49-F238E27FC236}">
              <a16:creationId xmlns:a16="http://schemas.microsoft.com/office/drawing/2014/main" id="{8D673DC6-4288-460A-84AC-DEAD696738C4}"/>
            </a:ext>
          </a:extLst>
        </xdr:cNvPr>
        <xdr:cNvSpPr/>
      </xdr:nvSpPr>
      <xdr:spPr>
        <a:xfrm rot="16200000">
          <a:off x="7018273" y="8291577"/>
          <a:ext cx="101600" cy="79246"/>
        </a:xfrm>
        <a:prstGeom prst="triangl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4827-AB41-46E2-AEE7-66333653060A}">
  <sheetPr codeName="Sheet1"/>
  <dimension ref="A1:K131"/>
  <sheetViews>
    <sheetView tabSelected="1" zoomScaleNormal="100" workbookViewId="0">
      <selection activeCell="C51" sqref="C51"/>
    </sheetView>
  </sheetViews>
  <sheetFormatPr defaultColWidth="8.625" defaultRowHeight="18.75" x14ac:dyDescent="0.4"/>
  <cols>
    <col min="1" max="1" width="8.625" style="2"/>
    <col min="2" max="2" width="8.625" style="2" customWidth="1"/>
    <col min="3" max="9" width="8.625" style="2"/>
    <col min="10" max="10" width="13.875" style="2" customWidth="1"/>
    <col min="11" max="11" width="1.625" style="2" customWidth="1"/>
    <col min="12" max="16384" width="8.625" style="2"/>
  </cols>
  <sheetData>
    <row r="1" spans="1:11" ht="25.5" x14ac:dyDescent="0.4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13"/>
    </row>
    <row r="2" spans="1:11" ht="15.95" customHeight="1" thickBot="1" x14ac:dyDescent="0.45">
      <c r="A2" s="88" t="s">
        <v>1</v>
      </c>
      <c r="B2" s="88"/>
      <c r="C2" s="13"/>
      <c r="D2" s="13"/>
      <c r="E2" s="13"/>
      <c r="F2" s="13"/>
      <c r="G2" s="13"/>
      <c r="H2" s="89"/>
      <c r="I2" s="89"/>
      <c r="J2" s="13"/>
      <c r="K2" s="13"/>
    </row>
    <row r="3" spans="1:11" ht="15.95" customHeight="1" x14ac:dyDescent="0.4">
      <c r="A3" s="13"/>
      <c r="B3" s="13"/>
      <c r="C3" s="13"/>
      <c r="D3" s="13"/>
      <c r="E3" s="13"/>
      <c r="F3" s="13"/>
      <c r="G3" s="13"/>
      <c r="H3" s="86" t="s">
        <v>3</v>
      </c>
      <c r="I3" s="86"/>
      <c r="J3" s="86"/>
      <c r="K3" s="13"/>
    </row>
    <row r="4" spans="1:11" ht="15.95" customHeight="1" thickBot="1" x14ac:dyDescent="0.45">
      <c r="A4" s="14" t="s">
        <v>21</v>
      </c>
      <c r="B4" s="88"/>
      <c r="C4" s="88"/>
      <c r="D4" s="88"/>
      <c r="E4" s="13"/>
      <c r="F4" s="13"/>
      <c r="G4" s="13"/>
      <c r="H4" s="86" t="s">
        <v>4</v>
      </c>
      <c r="I4" s="86"/>
      <c r="J4" s="86"/>
      <c r="K4" s="13"/>
    </row>
    <row r="5" spans="1:11" ht="15.95" customHeight="1" x14ac:dyDescent="0.4">
      <c r="A5" s="26"/>
      <c r="B5" s="87"/>
      <c r="C5" s="87"/>
      <c r="D5" s="87"/>
      <c r="E5" s="13"/>
      <c r="F5" s="13"/>
      <c r="G5" s="13"/>
      <c r="H5" s="86" t="s">
        <v>2</v>
      </c>
      <c r="I5" s="86"/>
      <c r="J5" s="86"/>
      <c r="K5" s="13"/>
    </row>
    <row r="6" spans="1:11" ht="15.95" customHeight="1" x14ac:dyDescent="0.4">
      <c r="A6" s="90"/>
      <c r="B6" s="90"/>
      <c r="C6" s="90"/>
      <c r="D6" s="90"/>
      <c r="E6" s="13"/>
      <c r="F6" s="13"/>
      <c r="G6" s="8"/>
      <c r="H6" s="98" t="s">
        <v>48</v>
      </c>
      <c r="I6" s="98"/>
      <c r="J6" s="98"/>
      <c r="K6" s="13"/>
    </row>
    <row r="7" spans="1:11" ht="15.95" customHeight="1" thickBot="1" x14ac:dyDescent="0.45">
      <c r="A7" s="91"/>
      <c r="B7" s="91"/>
      <c r="C7" s="91"/>
      <c r="D7" s="91"/>
      <c r="E7" s="13"/>
      <c r="F7" s="13"/>
      <c r="G7" s="13"/>
      <c r="H7" s="86" t="s">
        <v>34</v>
      </c>
      <c r="I7" s="86"/>
      <c r="J7" s="86"/>
      <c r="K7" s="13"/>
    </row>
    <row r="8" spans="1:11" ht="12" customHeight="1" x14ac:dyDescent="0.4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ht="18.75" customHeight="1" x14ac:dyDescent="0.4">
      <c r="A9" s="93" t="s">
        <v>5</v>
      </c>
      <c r="B9" s="93"/>
      <c r="C9" s="93"/>
      <c r="D9" s="93"/>
      <c r="E9" s="13"/>
      <c r="F9" s="90" t="s">
        <v>62</v>
      </c>
      <c r="G9" s="94">
        <f>J22</f>
        <v>110000</v>
      </c>
      <c r="H9" s="94"/>
      <c r="I9" s="90" t="s">
        <v>6</v>
      </c>
      <c r="J9" s="13"/>
      <c r="K9" s="13"/>
    </row>
    <row r="10" spans="1:11" ht="18.75" customHeight="1" x14ac:dyDescent="0.4">
      <c r="A10" s="13"/>
      <c r="B10" s="13"/>
      <c r="C10" s="13"/>
      <c r="D10" s="13"/>
      <c r="E10" s="13"/>
      <c r="F10" s="90"/>
      <c r="G10" s="94"/>
      <c r="H10" s="94"/>
      <c r="I10" s="90"/>
      <c r="J10" s="13"/>
      <c r="K10" s="13"/>
    </row>
    <row r="11" spans="1:11" ht="12" customHeight="1" x14ac:dyDescent="0.4">
      <c r="A11" s="13"/>
      <c r="B11" s="13"/>
      <c r="C11" s="13"/>
      <c r="D11" s="13"/>
      <c r="E11" s="13"/>
      <c r="F11" s="6"/>
      <c r="G11" s="7"/>
      <c r="H11" s="7"/>
      <c r="I11" s="6"/>
      <c r="J11" s="13"/>
      <c r="K11" s="13"/>
    </row>
    <row r="12" spans="1:11" ht="19.5" customHeight="1" thickBot="1" x14ac:dyDescent="0.45">
      <c r="A12" s="92" t="s">
        <v>28</v>
      </c>
      <c r="B12" s="92"/>
      <c r="C12" s="92"/>
      <c r="D12" s="92"/>
      <c r="E12" s="13"/>
      <c r="F12" s="92" t="s">
        <v>22</v>
      </c>
      <c r="G12" s="92"/>
      <c r="H12" s="92"/>
      <c r="I12" s="92"/>
      <c r="J12" s="13"/>
      <c r="K12" s="13"/>
    </row>
    <row r="13" spans="1:11" s="8" customFormat="1" ht="15.95" customHeight="1" x14ac:dyDescent="0.4">
      <c r="A13" s="95" t="s">
        <v>29</v>
      </c>
      <c r="B13" s="39" t="s">
        <v>30</v>
      </c>
      <c r="C13" s="40"/>
      <c r="D13" s="41">
        <f>5</f>
        <v>5</v>
      </c>
      <c r="F13" s="95" t="s">
        <v>27</v>
      </c>
      <c r="G13" s="39" t="s">
        <v>24</v>
      </c>
      <c r="H13" s="51"/>
      <c r="I13" s="41"/>
    </row>
    <row r="14" spans="1:11" s="8" customFormat="1" ht="15.95" customHeight="1" x14ac:dyDescent="0.4">
      <c r="A14" s="96"/>
      <c r="B14" s="42" t="s">
        <v>31</v>
      </c>
      <c r="C14" s="43"/>
      <c r="D14" s="44">
        <f>50</f>
        <v>50</v>
      </c>
      <c r="F14" s="96"/>
      <c r="G14" s="42" t="s">
        <v>35</v>
      </c>
      <c r="H14" s="52"/>
      <c r="I14" s="44"/>
    </row>
    <row r="15" spans="1:11" s="8" customFormat="1" ht="15.95" customHeight="1" thickBot="1" x14ac:dyDescent="0.45">
      <c r="A15" s="96"/>
      <c r="B15" s="58" t="s">
        <v>32</v>
      </c>
      <c r="C15" s="45" t="s">
        <v>7</v>
      </c>
      <c r="D15" s="46">
        <f>10</f>
        <v>10</v>
      </c>
      <c r="F15" s="96"/>
      <c r="G15" s="42" t="s">
        <v>0</v>
      </c>
      <c r="H15" s="43"/>
      <c r="I15" s="53">
        <f>SUM(I13:I14)</f>
        <v>0</v>
      </c>
      <c r="J15" s="8" t="s">
        <v>55</v>
      </c>
    </row>
    <row r="16" spans="1:11" s="8" customFormat="1" ht="15.95" customHeight="1" x14ac:dyDescent="0.4">
      <c r="A16" s="96"/>
      <c r="B16" s="61"/>
      <c r="C16" s="47" t="s">
        <v>8</v>
      </c>
      <c r="D16" s="48">
        <v>0</v>
      </c>
      <c r="F16" s="95" t="s">
        <v>46</v>
      </c>
      <c r="G16" s="54" t="s">
        <v>26</v>
      </c>
      <c r="H16" s="55"/>
      <c r="I16" s="56"/>
    </row>
    <row r="17" spans="1:11" s="8" customFormat="1" ht="15.95" customHeight="1" thickBot="1" x14ac:dyDescent="0.45">
      <c r="A17" s="96"/>
      <c r="B17" s="62"/>
      <c r="C17" s="49" t="s">
        <v>9</v>
      </c>
      <c r="D17" s="50">
        <v>10</v>
      </c>
      <c r="F17" s="97"/>
      <c r="G17" s="63" t="s">
        <v>0</v>
      </c>
      <c r="H17" s="64"/>
      <c r="I17" s="65">
        <f>SUM(I16)</f>
        <v>0</v>
      </c>
      <c r="J17" s="8" t="s">
        <v>56</v>
      </c>
    </row>
    <row r="18" spans="1:11" s="8" customFormat="1" ht="15.95" customHeight="1" thickBot="1" x14ac:dyDescent="0.45">
      <c r="A18" s="97"/>
      <c r="B18" s="63" t="s">
        <v>33</v>
      </c>
      <c r="C18" s="64"/>
      <c r="D18" s="68">
        <f>100000</f>
        <v>100000</v>
      </c>
      <c r="E18" s="8" t="s">
        <v>54</v>
      </c>
      <c r="F18" s="105" t="s">
        <v>10</v>
      </c>
      <c r="G18" s="106"/>
      <c r="H18" s="66"/>
      <c r="I18" s="79">
        <f>SUM(I15,I17)</f>
        <v>0</v>
      </c>
    </row>
    <row r="19" spans="1:11" s="8" customFormat="1" ht="12" customHeight="1" x14ac:dyDescent="0.4">
      <c r="A19" s="13"/>
      <c r="B19" s="13"/>
      <c r="C19" s="15"/>
      <c r="D19" s="67"/>
      <c r="F19" s="15"/>
      <c r="G19" s="4"/>
      <c r="H19" s="3"/>
      <c r="I19" s="5"/>
    </row>
    <row r="20" spans="1:11" s="8" customFormat="1" ht="19.5" customHeight="1" x14ac:dyDescent="0.4">
      <c r="A20" s="83" t="s">
        <v>49</v>
      </c>
      <c r="B20" s="83"/>
      <c r="C20" s="15"/>
      <c r="D20" s="67"/>
      <c r="F20" s="93"/>
      <c r="G20" s="93"/>
      <c r="H20" s="13"/>
      <c r="I20" s="13"/>
    </row>
    <row r="21" spans="1:11" s="8" customFormat="1" ht="19.5" customHeight="1" thickBot="1" x14ac:dyDescent="0.45">
      <c r="A21" s="71" t="s">
        <v>33</v>
      </c>
      <c r="B21" s="72" t="s">
        <v>50</v>
      </c>
      <c r="C21" s="70" t="s">
        <v>51</v>
      </c>
      <c r="D21" s="107" t="s">
        <v>0</v>
      </c>
      <c r="E21" s="108"/>
      <c r="F21" s="70" t="s">
        <v>52</v>
      </c>
      <c r="G21" s="107" t="s">
        <v>10</v>
      </c>
      <c r="H21" s="108"/>
      <c r="I21" s="70" t="s">
        <v>25</v>
      </c>
      <c r="J21" s="72" t="s">
        <v>53</v>
      </c>
    </row>
    <row r="22" spans="1:11" s="8" customFormat="1" ht="19.5" customHeight="1" x14ac:dyDescent="0.4">
      <c r="A22" s="74">
        <f>D18</f>
        <v>100000</v>
      </c>
      <c r="B22" s="75">
        <f>I15</f>
        <v>0</v>
      </c>
      <c r="C22" s="76">
        <f>I17</f>
        <v>0</v>
      </c>
      <c r="D22" s="111">
        <f>SUM(A22:C22)</f>
        <v>100000</v>
      </c>
      <c r="E22" s="112"/>
      <c r="F22" s="76">
        <f>+ROUND(D22*0.1, 0)</f>
        <v>10000</v>
      </c>
      <c r="G22" s="111">
        <f>SUM(D22:F22)</f>
        <v>110000</v>
      </c>
      <c r="H22" s="112"/>
      <c r="I22" s="77"/>
      <c r="J22" s="78">
        <f>SUM(G22:I22)</f>
        <v>110000</v>
      </c>
    </row>
    <row r="23" spans="1:11" s="8" customFormat="1" ht="19.5" customHeight="1" thickBot="1" x14ac:dyDescent="0.45">
      <c r="A23" s="57" t="s">
        <v>54</v>
      </c>
      <c r="B23" s="73" t="s">
        <v>55</v>
      </c>
      <c r="C23" s="69" t="s">
        <v>56</v>
      </c>
      <c r="D23" s="109" t="s">
        <v>58</v>
      </c>
      <c r="E23" s="110"/>
      <c r="F23" s="69" t="s">
        <v>57</v>
      </c>
      <c r="G23" s="114" t="s">
        <v>59</v>
      </c>
      <c r="H23" s="115"/>
      <c r="I23" s="69" t="s">
        <v>60</v>
      </c>
      <c r="J23" s="80" t="s">
        <v>61</v>
      </c>
    </row>
    <row r="24" spans="1:11" s="8" customFormat="1" ht="12" customHeight="1" x14ac:dyDescent="0.4">
      <c r="A24" s="4"/>
      <c r="B24" s="4"/>
      <c r="C24" s="4"/>
      <c r="D24" s="113"/>
      <c r="E24" s="113"/>
      <c r="F24" s="4"/>
      <c r="G24" s="116"/>
      <c r="H24" s="116"/>
      <c r="I24" s="5"/>
      <c r="J24" s="3"/>
    </row>
    <row r="25" spans="1:11" ht="15.95" customHeight="1" x14ac:dyDescent="0.4">
      <c r="A25" s="27" t="s">
        <v>47</v>
      </c>
      <c r="B25" s="15"/>
      <c r="C25" s="13"/>
      <c r="D25" s="16"/>
      <c r="E25" s="13"/>
      <c r="F25" s="15"/>
      <c r="G25" s="4"/>
      <c r="H25" s="3"/>
      <c r="I25" s="5"/>
      <c r="J25" s="13"/>
      <c r="K25" s="13"/>
    </row>
    <row r="26" spans="1:11" ht="12" customHeight="1" x14ac:dyDescent="0.4">
      <c r="A26" s="15"/>
      <c r="B26" s="15"/>
      <c r="C26" s="13"/>
      <c r="D26" s="16"/>
      <c r="E26" s="13"/>
      <c r="F26" s="15"/>
      <c r="G26" s="4"/>
      <c r="H26" s="3"/>
      <c r="I26" s="5"/>
      <c r="J26" s="13"/>
      <c r="K26" s="13"/>
    </row>
    <row r="27" spans="1:11" ht="12" customHeight="1" x14ac:dyDescent="0.4">
      <c r="A27" s="15"/>
      <c r="B27" s="15"/>
      <c r="C27" s="13"/>
      <c r="D27" s="16"/>
      <c r="E27" s="13"/>
      <c r="F27" s="15"/>
      <c r="G27" s="4"/>
      <c r="H27" s="3"/>
      <c r="I27" s="5"/>
      <c r="J27" s="13"/>
      <c r="K27" s="13"/>
    </row>
    <row r="28" spans="1:11" ht="19.5" x14ac:dyDescent="0.4">
      <c r="A28" s="28"/>
      <c r="B28" s="28"/>
      <c r="C28" s="28"/>
      <c r="D28" s="28"/>
      <c r="E28" s="104" t="s">
        <v>23</v>
      </c>
      <c r="F28" s="104"/>
      <c r="G28" s="28"/>
      <c r="H28" s="28"/>
      <c r="I28" s="28"/>
      <c r="J28" s="38"/>
      <c r="K28" s="13"/>
    </row>
    <row r="29" spans="1:11" s="1" customFormat="1" ht="19.5" x14ac:dyDescent="0.4">
      <c r="A29" s="29" t="s">
        <v>11</v>
      </c>
      <c r="B29" s="30" t="s">
        <v>12</v>
      </c>
      <c r="C29" s="31" t="s">
        <v>13</v>
      </c>
      <c r="D29" s="30" t="s">
        <v>14</v>
      </c>
      <c r="E29" s="31" t="s">
        <v>15</v>
      </c>
      <c r="F29" s="30" t="s">
        <v>16</v>
      </c>
      <c r="G29" s="31" t="s">
        <v>17</v>
      </c>
      <c r="H29" s="30" t="s">
        <v>18</v>
      </c>
      <c r="I29" s="31" t="s">
        <v>19</v>
      </c>
      <c r="J29" s="30" t="s">
        <v>20</v>
      </c>
      <c r="K29" s="15"/>
    </row>
    <row r="30" spans="1:11" s="8" customFormat="1" ht="15.95" customHeight="1" x14ac:dyDescent="0.4">
      <c r="A30" s="32"/>
      <c r="B30" s="33"/>
      <c r="C30" s="33"/>
      <c r="D30" s="34"/>
      <c r="E30" s="35"/>
      <c r="F30" s="33"/>
      <c r="G30" s="36"/>
      <c r="H30" s="33"/>
      <c r="I30" s="33"/>
      <c r="J30" s="37"/>
    </row>
    <row r="31" spans="1:11" s="8" customFormat="1" ht="15.95" customHeight="1" x14ac:dyDescent="0.4">
      <c r="A31" s="32"/>
      <c r="B31" s="33"/>
      <c r="C31" s="33"/>
      <c r="D31" s="34"/>
      <c r="E31" s="35"/>
      <c r="F31" s="33"/>
      <c r="G31" s="36"/>
      <c r="H31" s="33"/>
      <c r="I31" s="33"/>
      <c r="J31" s="37"/>
    </row>
    <row r="32" spans="1:11" s="8" customFormat="1" ht="15.95" customHeight="1" x14ac:dyDescent="0.4">
      <c r="A32" s="32"/>
      <c r="B32" s="33"/>
      <c r="C32" s="33"/>
      <c r="D32" s="34"/>
      <c r="E32" s="35"/>
      <c r="F32" s="33"/>
      <c r="G32" s="36"/>
      <c r="H32" s="33"/>
      <c r="I32" s="33"/>
      <c r="J32" s="37"/>
    </row>
    <row r="33" spans="1:10" s="8" customFormat="1" ht="15.95" customHeight="1" x14ac:dyDescent="0.4">
      <c r="A33" s="32"/>
      <c r="B33" s="33"/>
      <c r="C33" s="33"/>
      <c r="D33" s="34"/>
      <c r="E33" s="35"/>
      <c r="F33" s="33"/>
      <c r="G33" s="36"/>
      <c r="H33" s="33"/>
      <c r="I33" s="33"/>
      <c r="J33" s="37"/>
    </row>
    <row r="34" spans="1:10" s="8" customFormat="1" ht="15.95" customHeight="1" x14ac:dyDescent="0.4">
      <c r="A34" s="32"/>
      <c r="B34" s="33"/>
      <c r="C34" s="33"/>
      <c r="D34" s="34"/>
      <c r="E34" s="35"/>
      <c r="F34" s="33"/>
      <c r="G34" s="36"/>
      <c r="H34" s="33"/>
      <c r="I34" s="33"/>
      <c r="J34" s="37"/>
    </row>
    <row r="35" spans="1:10" s="8" customFormat="1" ht="15.95" customHeight="1" x14ac:dyDescent="0.4">
      <c r="A35" s="32"/>
      <c r="B35" s="33"/>
      <c r="C35" s="33"/>
      <c r="D35" s="34"/>
      <c r="E35" s="35"/>
      <c r="F35" s="33"/>
      <c r="G35" s="36"/>
      <c r="H35" s="33"/>
      <c r="I35" s="33"/>
      <c r="J35" s="37"/>
    </row>
    <row r="36" spans="1:10" s="8" customFormat="1" ht="15.95" customHeight="1" x14ac:dyDescent="0.4">
      <c r="A36" s="32"/>
      <c r="B36" s="33"/>
      <c r="C36" s="33"/>
      <c r="D36" s="34"/>
      <c r="E36" s="35"/>
      <c r="F36" s="33"/>
      <c r="G36" s="36"/>
      <c r="H36" s="33"/>
      <c r="I36" s="33"/>
      <c r="J36" s="37"/>
    </row>
    <row r="37" spans="1:10" s="8" customFormat="1" ht="15.95" customHeight="1" x14ac:dyDescent="0.4">
      <c r="A37" s="32"/>
      <c r="B37" s="33"/>
      <c r="C37" s="33"/>
      <c r="D37" s="34"/>
      <c r="E37" s="35"/>
      <c r="F37" s="33"/>
      <c r="G37" s="36"/>
      <c r="H37" s="33"/>
      <c r="I37" s="33"/>
      <c r="J37" s="37"/>
    </row>
    <row r="38" spans="1:10" s="8" customFormat="1" ht="15.95" customHeight="1" x14ac:dyDescent="0.4">
      <c r="A38" s="32"/>
      <c r="B38" s="33"/>
      <c r="C38" s="33"/>
      <c r="D38" s="34"/>
      <c r="E38" s="35"/>
      <c r="F38" s="33"/>
      <c r="G38" s="36"/>
      <c r="H38" s="33"/>
      <c r="I38" s="33"/>
      <c r="J38" s="37"/>
    </row>
    <row r="39" spans="1:10" s="8" customFormat="1" ht="15.95" customHeight="1" x14ac:dyDescent="0.4">
      <c r="A39" s="32"/>
      <c r="B39" s="33"/>
      <c r="C39" s="33"/>
      <c r="D39" s="34"/>
      <c r="E39" s="35"/>
      <c r="F39" s="33"/>
      <c r="G39" s="36"/>
      <c r="H39" s="33"/>
      <c r="I39" s="33"/>
      <c r="J39" s="37"/>
    </row>
    <row r="40" spans="1:10" s="8" customFormat="1" ht="15.95" customHeight="1" x14ac:dyDescent="0.4">
      <c r="A40" s="32"/>
      <c r="B40" s="33"/>
      <c r="C40" s="33"/>
      <c r="D40" s="34"/>
      <c r="E40" s="35"/>
      <c r="F40" s="33"/>
      <c r="G40" s="36"/>
      <c r="H40" s="33"/>
      <c r="I40" s="33"/>
      <c r="J40" s="37"/>
    </row>
    <row r="41" spans="1:10" s="8" customFormat="1" ht="15.95" customHeight="1" x14ac:dyDescent="0.4">
      <c r="A41" s="32"/>
      <c r="B41" s="33"/>
      <c r="C41" s="33"/>
      <c r="D41" s="34"/>
      <c r="E41" s="35"/>
      <c r="F41" s="33"/>
      <c r="G41" s="36"/>
      <c r="H41" s="33"/>
      <c r="I41" s="33"/>
      <c r="J41" s="37"/>
    </row>
    <row r="42" spans="1:10" s="8" customFormat="1" ht="15.95" customHeight="1" x14ac:dyDescent="0.4">
      <c r="A42" s="32"/>
      <c r="B42" s="33"/>
      <c r="C42" s="33"/>
      <c r="D42" s="34"/>
      <c r="E42" s="35"/>
      <c r="F42" s="33"/>
      <c r="G42" s="36"/>
      <c r="H42" s="33"/>
      <c r="I42" s="33"/>
      <c r="J42" s="37"/>
    </row>
    <row r="43" spans="1:10" s="8" customFormat="1" ht="15.95" customHeight="1" x14ac:dyDescent="0.4">
      <c r="A43" s="32"/>
      <c r="B43" s="33"/>
      <c r="C43" s="33"/>
      <c r="D43" s="34"/>
      <c r="E43" s="35"/>
      <c r="F43" s="33"/>
      <c r="G43" s="36"/>
      <c r="H43" s="33"/>
      <c r="I43" s="33"/>
      <c r="J43" s="37"/>
    </row>
    <row r="44" spans="1:10" s="8" customFormat="1" ht="15.95" customHeight="1" x14ac:dyDescent="0.4">
      <c r="A44" s="32"/>
      <c r="B44" s="33"/>
      <c r="C44" s="33"/>
      <c r="D44" s="34"/>
      <c r="E44" s="35"/>
      <c r="F44" s="33"/>
      <c r="G44" s="36"/>
      <c r="H44" s="33"/>
      <c r="I44" s="33"/>
      <c r="J44" s="37"/>
    </row>
    <row r="45" spans="1:10" s="8" customFormat="1" ht="15.95" customHeight="1" x14ac:dyDescent="0.4">
      <c r="A45" s="32"/>
      <c r="B45" s="33"/>
      <c r="C45" s="33"/>
      <c r="D45" s="34"/>
      <c r="E45" s="35"/>
      <c r="F45" s="33"/>
      <c r="G45" s="36"/>
      <c r="H45" s="33"/>
      <c r="I45" s="33"/>
      <c r="J45" s="37"/>
    </row>
    <row r="46" spans="1:10" s="8" customFormat="1" ht="15.95" customHeight="1" x14ac:dyDescent="0.4">
      <c r="A46" s="32"/>
      <c r="B46" s="33"/>
      <c r="C46" s="33"/>
      <c r="D46" s="34"/>
      <c r="E46" s="35"/>
      <c r="F46" s="33"/>
      <c r="G46" s="36"/>
      <c r="H46" s="33"/>
      <c r="I46" s="33"/>
      <c r="J46" s="37"/>
    </row>
    <row r="47" spans="1:10" s="8" customFormat="1" ht="15.95" customHeight="1" x14ac:dyDescent="0.4">
      <c r="A47" s="32"/>
      <c r="B47" s="33"/>
      <c r="C47" s="33"/>
      <c r="D47" s="34"/>
      <c r="E47" s="35"/>
      <c r="F47" s="33"/>
      <c r="G47" s="36"/>
      <c r="H47" s="33"/>
      <c r="I47" s="33"/>
      <c r="J47" s="37"/>
    </row>
    <row r="48" spans="1:10" s="8" customFormat="1" ht="15.95" customHeight="1" x14ac:dyDescent="0.4">
      <c r="A48" s="32"/>
      <c r="B48" s="33"/>
      <c r="C48" s="33"/>
      <c r="D48" s="34"/>
      <c r="E48" s="35"/>
      <c r="F48" s="33"/>
      <c r="G48" s="36"/>
      <c r="H48" s="33"/>
      <c r="I48" s="33"/>
      <c r="J48" s="37"/>
    </row>
    <row r="49" spans="1:11" s="8" customFormat="1" ht="15.95" customHeight="1" x14ac:dyDescent="0.4">
      <c r="A49" s="32"/>
      <c r="B49" s="33"/>
      <c r="C49" s="33"/>
      <c r="D49" s="34"/>
      <c r="E49" s="35"/>
      <c r="F49" s="33"/>
      <c r="G49" s="36"/>
      <c r="H49" s="33"/>
      <c r="I49" s="33"/>
      <c r="J49" s="37"/>
    </row>
    <row r="50" spans="1:11" s="8" customFormat="1" ht="15.95" customHeight="1" x14ac:dyDescent="0.4">
      <c r="A50" s="32"/>
      <c r="B50" s="33"/>
      <c r="C50" s="33"/>
      <c r="D50" s="34"/>
      <c r="E50" s="35"/>
      <c r="F50" s="33"/>
      <c r="G50" s="36"/>
      <c r="H50" s="33"/>
      <c r="I50" s="33"/>
      <c r="J50" s="37"/>
    </row>
    <row r="51" spans="1:11" s="8" customFormat="1" ht="15.95" customHeight="1" x14ac:dyDescent="0.4">
      <c r="A51" s="32"/>
      <c r="B51" s="33"/>
      <c r="C51" s="33"/>
      <c r="D51" s="34"/>
      <c r="E51" s="35"/>
      <c r="F51" s="33"/>
      <c r="G51" s="36"/>
      <c r="H51" s="33"/>
      <c r="I51" s="33"/>
      <c r="J51" s="37"/>
    </row>
    <row r="52" spans="1:11" s="8" customFormat="1" ht="14.45" customHeight="1" x14ac:dyDescent="0.4">
      <c r="A52" s="17" t="s">
        <v>36</v>
      </c>
      <c r="B52" s="81"/>
      <c r="C52" s="81"/>
      <c r="D52" s="81"/>
      <c r="E52" s="81"/>
      <c r="F52" s="81"/>
      <c r="G52" s="18"/>
      <c r="H52" s="19"/>
      <c r="I52" s="20"/>
      <c r="J52" s="17"/>
    </row>
    <row r="53" spans="1:11" s="8" customFormat="1" ht="14.45" customHeight="1" x14ac:dyDescent="0.4">
      <c r="A53" s="17" t="s">
        <v>37</v>
      </c>
      <c r="B53" s="21"/>
      <c r="C53" s="22"/>
      <c r="D53" s="23"/>
      <c r="E53" s="23"/>
      <c r="F53" s="24"/>
      <c r="G53" s="100" t="s">
        <v>42</v>
      </c>
      <c r="H53" s="101"/>
      <c r="I53" s="101"/>
      <c r="J53" s="101"/>
      <c r="K53" s="101"/>
    </row>
    <row r="54" spans="1:11" s="8" customFormat="1" ht="14.45" customHeight="1" x14ac:dyDescent="0.4">
      <c r="A54" s="82"/>
      <c r="B54" s="82"/>
      <c r="C54" s="82"/>
      <c r="D54" s="82"/>
      <c r="E54" s="23"/>
      <c r="F54" s="24"/>
      <c r="G54" s="59" t="s">
        <v>43</v>
      </c>
      <c r="H54" s="99" t="s">
        <v>65</v>
      </c>
      <c r="I54" s="98"/>
      <c r="J54" s="102" t="s">
        <v>38</v>
      </c>
      <c r="K54" s="102"/>
    </row>
    <row r="55" spans="1:11" s="8" customFormat="1" ht="14.45" customHeight="1" x14ac:dyDescent="0.4">
      <c r="A55" s="25"/>
      <c r="B55" s="21"/>
      <c r="C55" s="22"/>
      <c r="D55" s="23"/>
      <c r="E55" s="23"/>
      <c r="F55" s="24"/>
      <c r="G55" s="60"/>
      <c r="H55" s="99" t="s">
        <v>64</v>
      </c>
      <c r="I55" s="98"/>
      <c r="J55" s="102" t="s">
        <v>39</v>
      </c>
      <c r="K55" s="103"/>
    </row>
    <row r="56" spans="1:11" s="8" customFormat="1" ht="14.45" customHeight="1" x14ac:dyDescent="0.4">
      <c r="A56" s="25"/>
      <c r="B56" s="21"/>
      <c r="C56" s="22"/>
      <c r="D56" s="23"/>
      <c r="E56" s="23"/>
      <c r="F56" s="24"/>
      <c r="G56" s="60"/>
      <c r="H56" s="99" t="s">
        <v>63</v>
      </c>
      <c r="I56" s="98"/>
      <c r="J56" s="102" t="s">
        <v>40</v>
      </c>
      <c r="K56" s="103"/>
    </row>
    <row r="57" spans="1:11" s="8" customFormat="1" ht="14.45" customHeight="1" x14ac:dyDescent="0.4">
      <c r="A57" s="25"/>
      <c r="B57" s="21"/>
      <c r="C57" s="22"/>
      <c r="D57" s="23"/>
      <c r="E57" s="23"/>
      <c r="F57" s="24"/>
      <c r="G57" s="60"/>
      <c r="H57" s="99" t="s">
        <v>44</v>
      </c>
      <c r="I57" s="98"/>
      <c r="J57" s="102" t="s">
        <v>41</v>
      </c>
      <c r="K57" s="103"/>
    </row>
    <row r="58" spans="1:11" s="8" customFormat="1" ht="14.45" customHeight="1" x14ac:dyDescent="0.4">
      <c r="A58" s="84"/>
      <c r="B58" s="84"/>
      <c r="C58" s="84"/>
      <c r="D58" s="84"/>
    </row>
    <row r="59" spans="1:11" s="8" customFormat="1" ht="12.95" customHeight="1" x14ac:dyDescent="0.4"/>
    <row r="60" spans="1:11" s="8" customFormat="1" ht="12.95" customHeight="1" x14ac:dyDescent="0.4"/>
    <row r="61" spans="1:11" s="8" customFormat="1" ht="12.95" customHeight="1" x14ac:dyDescent="0.4"/>
    <row r="62" spans="1:11" s="8" customFormat="1" ht="12.95" customHeight="1" x14ac:dyDescent="0.4"/>
    <row r="63" spans="1:11" s="8" customFormat="1" ht="12.95" customHeight="1" x14ac:dyDescent="0.4"/>
    <row r="64" spans="1:11" s="8" customFormat="1" ht="12.95" customHeight="1" x14ac:dyDescent="0.4"/>
    <row r="65" spans="1:7" s="8" customFormat="1" ht="12.95" customHeight="1" x14ac:dyDescent="0.4"/>
    <row r="66" spans="1:7" s="8" customFormat="1" ht="12" customHeight="1" x14ac:dyDescent="0.4"/>
    <row r="67" spans="1:7" s="8" customFormat="1" ht="12" customHeight="1" x14ac:dyDescent="0.4"/>
    <row r="68" spans="1:7" s="8" customFormat="1" ht="12" customHeight="1" x14ac:dyDescent="0.4"/>
    <row r="69" spans="1:7" s="8" customFormat="1" ht="12" customHeight="1" x14ac:dyDescent="0.4"/>
    <row r="70" spans="1:7" s="8" customFormat="1" ht="12" customHeight="1" x14ac:dyDescent="0.4"/>
    <row r="71" spans="1:7" s="8" customFormat="1" ht="12" customHeight="1" x14ac:dyDescent="0.4"/>
    <row r="72" spans="1:7" s="8" customFormat="1" ht="12" customHeight="1" x14ac:dyDescent="0.4"/>
    <row r="73" spans="1:7" s="8" customFormat="1" ht="12" customHeight="1" x14ac:dyDescent="0.4"/>
    <row r="74" spans="1:7" s="8" customFormat="1" ht="12" customHeight="1" x14ac:dyDescent="0.4"/>
    <row r="75" spans="1:7" s="8" customFormat="1" ht="12" customHeight="1" x14ac:dyDescent="0.4"/>
    <row r="76" spans="1:7" s="8" customFormat="1" ht="12" customHeight="1" x14ac:dyDescent="0.4"/>
    <row r="77" spans="1:7" s="8" customFormat="1" ht="12" customHeight="1" x14ac:dyDescent="0.4"/>
    <row r="78" spans="1:7" s="8" customFormat="1" ht="12" customHeight="1" x14ac:dyDescent="0.4"/>
    <row r="79" spans="1:7" s="8" customFormat="1" ht="12" customHeight="1" x14ac:dyDescent="0.4">
      <c r="A79" s="9"/>
      <c r="D79" s="11"/>
      <c r="E79" s="10"/>
      <c r="G79" s="12"/>
    </row>
    <row r="80" spans="1:7" s="8" customFormat="1" ht="12" customHeight="1" x14ac:dyDescent="0.4">
      <c r="A80" s="9"/>
      <c r="D80" s="11"/>
      <c r="E80" s="10"/>
      <c r="G80" s="12"/>
    </row>
    <row r="81" spans="1:7" s="8" customFormat="1" ht="12" customHeight="1" x14ac:dyDescent="0.4">
      <c r="A81" s="9"/>
      <c r="D81" s="11"/>
      <c r="E81" s="10"/>
      <c r="G81" s="12"/>
    </row>
    <row r="82" spans="1:7" s="8" customFormat="1" ht="12" customHeight="1" x14ac:dyDescent="0.4">
      <c r="A82" s="9"/>
      <c r="D82" s="11"/>
      <c r="E82" s="10"/>
      <c r="G82" s="12"/>
    </row>
    <row r="83" spans="1:7" s="8" customFormat="1" ht="12" customHeight="1" x14ac:dyDescent="0.4">
      <c r="A83" s="9"/>
      <c r="D83" s="11"/>
      <c r="E83" s="10"/>
      <c r="G83" s="12"/>
    </row>
    <row r="84" spans="1:7" s="8" customFormat="1" ht="12" customHeight="1" x14ac:dyDescent="0.4">
      <c r="A84" s="9"/>
      <c r="D84" s="11"/>
      <c r="E84" s="10"/>
      <c r="G84" s="12"/>
    </row>
    <row r="85" spans="1:7" s="8" customFormat="1" ht="12" customHeight="1" x14ac:dyDescent="0.4">
      <c r="A85" s="9"/>
      <c r="D85" s="11"/>
      <c r="E85" s="10"/>
      <c r="G85" s="12"/>
    </row>
    <row r="86" spans="1:7" s="8" customFormat="1" ht="12" customHeight="1" x14ac:dyDescent="0.4">
      <c r="A86" s="9"/>
      <c r="D86" s="11"/>
      <c r="E86" s="10"/>
      <c r="G86" s="12"/>
    </row>
    <row r="87" spans="1:7" s="8" customFormat="1" ht="12" customHeight="1" x14ac:dyDescent="0.4">
      <c r="A87" s="9"/>
      <c r="D87" s="11"/>
      <c r="E87" s="10"/>
      <c r="G87" s="12"/>
    </row>
    <row r="88" spans="1:7" s="8" customFormat="1" ht="12" customHeight="1" x14ac:dyDescent="0.4">
      <c r="A88" s="9"/>
      <c r="D88" s="11"/>
      <c r="E88" s="10"/>
      <c r="G88" s="12"/>
    </row>
    <row r="89" spans="1:7" s="8" customFormat="1" ht="12" customHeight="1" x14ac:dyDescent="0.4">
      <c r="A89" s="9"/>
      <c r="D89" s="11"/>
      <c r="E89" s="10"/>
      <c r="G89" s="12"/>
    </row>
    <row r="90" spans="1:7" s="8" customFormat="1" ht="12" customHeight="1" x14ac:dyDescent="0.4">
      <c r="A90" s="9"/>
      <c r="D90" s="11"/>
      <c r="E90" s="10"/>
      <c r="G90" s="12"/>
    </row>
    <row r="91" spans="1:7" s="8" customFormat="1" ht="12" customHeight="1" x14ac:dyDescent="0.4">
      <c r="A91" s="9"/>
      <c r="D91" s="11"/>
      <c r="E91" s="10"/>
      <c r="G91" s="12"/>
    </row>
    <row r="92" spans="1:7" s="8" customFormat="1" ht="12" customHeight="1" x14ac:dyDescent="0.4">
      <c r="A92" s="9"/>
      <c r="D92" s="11"/>
      <c r="E92" s="10"/>
      <c r="G92" s="12"/>
    </row>
    <row r="93" spans="1:7" s="8" customFormat="1" ht="12" customHeight="1" x14ac:dyDescent="0.4">
      <c r="A93" s="9"/>
      <c r="D93" s="11"/>
      <c r="E93" s="10"/>
      <c r="G93" s="12"/>
    </row>
    <row r="94" spans="1:7" s="8" customFormat="1" ht="12" customHeight="1" x14ac:dyDescent="0.4">
      <c r="A94" s="9"/>
      <c r="D94" s="11"/>
      <c r="E94" s="10"/>
      <c r="G94" s="12"/>
    </row>
    <row r="95" spans="1:7" s="8" customFormat="1" ht="12" customHeight="1" x14ac:dyDescent="0.4">
      <c r="A95" s="9"/>
      <c r="D95" s="11"/>
      <c r="E95" s="10"/>
      <c r="G95" s="12"/>
    </row>
    <row r="96" spans="1:7" s="8" customFormat="1" ht="12" customHeight="1" x14ac:dyDescent="0.4">
      <c r="A96" s="9"/>
      <c r="D96" s="11"/>
      <c r="E96" s="10"/>
      <c r="G96" s="12"/>
    </row>
    <row r="97" spans="1:5" s="8" customFormat="1" ht="12" customHeight="1" x14ac:dyDescent="0.4">
      <c r="A97" s="9"/>
      <c r="D97" s="11"/>
      <c r="E97" s="10"/>
    </row>
    <row r="98" spans="1:5" s="8" customFormat="1" ht="12" customHeight="1" x14ac:dyDescent="0.4">
      <c r="A98" s="9"/>
      <c r="D98" s="11"/>
      <c r="E98" s="10"/>
    </row>
    <row r="99" spans="1:5" s="8" customFormat="1" ht="12" customHeight="1" x14ac:dyDescent="0.4">
      <c r="A99" s="9"/>
      <c r="D99" s="11"/>
      <c r="E99" s="10"/>
    </row>
    <row r="100" spans="1:5" s="8" customFormat="1" ht="12" customHeight="1" x14ac:dyDescent="0.4">
      <c r="A100" s="9"/>
      <c r="D100" s="11"/>
      <c r="E100" s="10"/>
    </row>
    <row r="101" spans="1:5" s="8" customFormat="1" ht="12" customHeight="1" x14ac:dyDescent="0.4">
      <c r="A101" s="9"/>
      <c r="D101" s="11"/>
      <c r="E101" s="10"/>
    </row>
    <row r="102" spans="1:5" s="8" customFormat="1" ht="12" customHeight="1" x14ac:dyDescent="0.4">
      <c r="A102" s="9"/>
      <c r="D102" s="11"/>
      <c r="E102" s="10"/>
    </row>
    <row r="103" spans="1:5" s="8" customFormat="1" ht="12" customHeight="1" x14ac:dyDescent="0.4">
      <c r="A103" s="9"/>
      <c r="D103" s="11"/>
      <c r="E103" s="10"/>
    </row>
    <row r="104" spans="1:5" s="8" customFormat="1" ht="12" customHeight="1" x14ac:dyDescent="0.4">
      <c r="A104" s="9"/>
      <c r="D104" s="11"/>
      <c r="E104" s="10"/>
    </row>
    <row r="105" spans="1:5" s="8" customFormat="1" ht="12" customHeight="1" x14ac:dyDescent="0.4">
      <c r="A105" s="9"/>
      <c r="D105" s="11"/>
      <c r="E105" s="10"/>
    </row>
    <row r="106" spans="1:5" s="8" customFormat="1" ht="12" customHeight="1" x14ac:dyDescent="0.4">
      <c r="A106" s="9"/>
      <c r="D106" s="11"/>
      <c r="E106" s="10"/>
    </row>
    <row r="107" spans="1:5" s="8" customFormat="1" ht="12" customHeight="1" x14ac:dyDescent="0.4">
      <c r="A107" s="9"/>
      <c r="D107" s="11"/>
      <c r="E107" s="10"/>
    </row>
    <row r="108" spans="1:5" s="8" customFormat="1" ht="12" customHeight="1" x14ac:dyDescent="0.4">
      <c r="A108" s="9"/>
      <c r="D108" s="11"/>
      <c r="E108" s="10"/>
    </row>
    <row r="109" spans="1:5" s="8" customFormat="1" ht="12" customHeight="1" x14ac:dyDescent="0.4">
      <c r="A109" s="9"/>
      <c r="D109" s="11"/>
      <c r="E109" s="10"/>
    </row>
    <row r="110" spans="1:5" s="8" customFormat="1" ht="12" customHeight="1" x14ac:dyDescent="0.4">
      <c r="A110" s="9"/>
      <c r="D110" s="11"/>
      <c r="E110" s="10"/>
    </row>
    <row r="111" spans="1:5" s="8" customFormat="1" ht="12" customHeight="1" x14ac:dyDescent="0.4">
      <c r="A111" s="9"/>
      <c r="D111" s="11"/>
      <c r="E111" s="10"/>
    </row>
    <row r="112" spans="1:5" s="8" customFormat="1" ht="12" customHeight="1" x14ac:dyDescent="0.4">
      <c r="A112" s="9"/>
      <c r="D112" s="11"/>
      <c r="E112" s="10"/>
    </row>
    <row r="113" spans="1:5" s="8" customFormat="1" ht="12" customHeight="1" x14ac:dyDescent="0.4">
      <c r="A113" s="9"/>
      <c r="D113" s="11"/>
      <c r="E113" s="10"/>
    </row>
    <row r="114" spans="1:5" s="8" customFormat="1" ht="12" customHeight="1" x14ac:dyDescent="0.4">
      <c r="A114" s="9"/>
      <c r="D114" s="11"/>
      <c r="E114" s="10"/>
    </row>
    <row r="115" spans="1:5" s="8" customFormat="1" ht="12" customHeight="1" x14ac:dyDescent="0.4">
      <c r="A115" s="9"/>
      <c r="D115" s="11"/>
      <c r="E115" s="10"/>
    </row>
    <row r="116" spans="1:5" s="8" customFormat="1" ht="12" customHeight="1" x14ac:dyDescent="0.4">
      <c r="A116" s="9"/>
      <c r="D116" s="11"/>
      <c r="E116" s="10"/>
    </row>
    <row r="117" spans="1:5" s="8" customFormat="1" ht="12" customHeight="1" x14ac:dyDescent="0.4">
      <c r="A117" s="9"/>
      <c r="D117" s="11"/>
      <c r="E117" s="10"/>
    </row>
    <row r="118" spans="1:5" s="8" customFormat="1" ht="12" customHeight="1" x14ac:dyDescent="0.4">
      <c r="A118" s="9"/>
      <c r="D118" s="11"/>
      <c r="E118" s="10"/>
    </row>
    <row r="119" spans="1:5" s="8" customFormat="1" ht="12" customHeight="1" x14ac:dyDescent="0.4">
      <c r="A119" s="9"/>
      <c r="D119" s="11"/>
      <c r="E119" s="10"/>
    </row>
    <row r="120" spans="1:5" s="8" customFormat="1" ht="12" customHeight="1" x14ac:dyDescent="0.4">
      <c r="A120" s="9"/>
      <c r="E120" s="10"/>
    </row>
    <row r="121" spans="1:5" s="8" customFormat="1" ht="12" customHeight="1" x14ac:dyDescent="0.4">
      <c r="A121" s="9"/>
      <c r="E121" s="10"/>
    </row>
    <row r="122" spans="1:5" s="8" customFormat="1" ht="12" customHeight="1" x14ac:dyDescent="0.4">
      <c r="A122" s="9"/>
      <c r="E122" s="10"/>
    </row>
    <row r="123" spans="1:5" s="8" customFormat="1" ht="12" customHeight="1" x14ac:dyDescent="0.4">
      <c r="A123" s="9"/>
      <c r="E123" s="10"/>
    </row>
    <row r="124" spans="1:5" s="8" customFormat="1" ht="12" customHeight="1" x14ac:dyDescent="0.4">
      <c r="A124" s="9"/>
      <c r="E124" s="10"/>
    </row>
    <row r="125" spans="1:5" s="8" customFormat="1" ht="12" customHeight="1" x14ac:dyDescent="0.4">
      <c r="A125" s="9"/>
      <c r="E125" s="10"/>
    </row>
    <row r="126" spans="1:5" s="8" customFormat="1" ht="12" customHeight="1" x14ac:dyDescent="0.4">
      <c r="A126" s="9"/>
    </row>
    <row r="127" spans="1:5" s="8" customFormat="1" ht="12" customHeight="1" x14ac:dyDescent="0.4"/>
    <row r="128" spans="1:5" s="8" customFormat="1" ht="12" customHeight="1" x14ac:dyDescent="0.4"/>
    <row r="129" s="8" customFormat="1" ht="12" customHeight="1" x14ac:dyDescent="0.4"/>
    <row r="130" s="8" customFormat="1" ht="12" customHeight="1" x14ac:dyDescent="0.4"/>
    <row r="131" s="8" customFormat="1" ht="12" customHeight="1" x14ac:dyDescent="0.4"/>
  </sheetData>
  <mergeCells count="42">
    <mergeCell ref="D24:E24"/>
    <mergeCell ref="G22:H22"/>
    <mergeCell ref="G23:H23"/>
    <mergeCell ref="G24:H24"/>
    <mergeCell ref="F16:F17"/>
    <mergeCell ref="F18:G18"/>
    <mergeCell ref="G21:H21"/>
    <mergeCell ref="D21:E21"/>
    <mergeCell ref="D23:E23"/>
    <mergeCell ref="D22:E22"/>
    <mergeCell ref="G9:H10"/>
    <mergeCell ref="I9:I10"/>
    <mergeCell ref="A13:A18"/>
    <mergeCell ref="H6:J6"/>
    <mergeCell ref="H57:I57"/>
    <mergeCell ref="G53:K53"/>
    <mergeCell ref="J54:K54"/>
    <mergeCell ref="J55:K55"/>
    <mergeCell ref="J56:K56"/>
    <mergeCell ref="J57:K57"/>
    <mergeCell ref="H7:J7"/>
    <mergeCell ref="E28:F28"/>
    <mergeCell ref="H54:I54"/>
    <mergeCell ref="H55:I55"/>
    <mergeCell ref="H56:I56"/>
    <mergeCell ref="F13:F15"/>
    <mergeCell ref="A20:B20"/>
    <mergeCell ref="A58:D58"/>
    <mergeCell ref="A1:J1"/>
    <mergeCell ref="H3:J3"/>
    <mergeCell ref="H4:J4"/>
    <mergeCell ref="B5:D5"/>
    <mergeCell ref="H5:J5"/>
    <mergeCell ref="B4:D4"/>
    <mergeCell ref="A2:B2"/>
    <mergeCell ref="H2:I2"/>
    <mergeCell ref="A6:D7"/>
    <mergeCell ref="A12:D12"/>
    <mergeCell ref="F12:I12"/>
    <mergeCell ref="F20:G20"/>
    <mergeCell ref="A9:D9"/>
    <mergeCell ref="F9:F10"/>
  </mergeCells>
  <phoneticPr fontId="2"/>
  <pageMargins left="1.1023622047244095" right="0.31496062992125984" top="0.35433070866141736" bottom="0.35433070866141736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minami02-PC</dc:creator>
  <cp:lastModifiedBy>舜耀 永嶌</cp:lastModifiedBy>
  <cp:lastPrinted>2023-10-20T03:04:44Z</cp:lastPrinted>
  <dcterms:created xsi:type="dcterms:W3CDTF">2023-07-10T01:10:15Z</dcterms:created>
  <dcterms:modified xsi:type="dcterms:W3CDTF">2023-10-20T04:49:13Z</dcterms:modified>
</cp:coreProperties>
</file>