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SEian\Desktop\13 Israt-69\"/>
    </mc:Choice>
  </mc:AlternateContent>
  <xr:revisionPtr revIDLastSave="0" documentId="13_ncr:1_{6F1BBA40-9A50-48B6-87D7-6D542CA694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J10" i="1" s="1"/>
  <c r="K10" i="1" s="1"/>
  <c r="H11" i="1"/>
  <c r="H12" i="1"/>
  <c r="I7" i="1"/>
  <c r="J7" i="1" s="1"/>
  <c r="K7" i="1" s="1"/>
  <c r="L7" i="1" s="1"/>
  <c r="J11" i="1"/>
  <c r="K11" i="1" s="1"/>
  <c r="J12" i="1"/>
  <c r="K12" i="1" s="1"/>
  <c r="L12" i="1" s="1"/>
  <c r="I8" i="1"/>
  <c r="J8" i="1" s="1"/>
  <c r="K8" i="1" s="1"/>
  <c r="I9" i="1"/>
  <c r="J9" i="1"/>
  <c r="K9" i="1" s="1"/>
  <c r="L9" i="1" s="1"/>
  <c r="I10" i="1"/>
  <c r="I11" i="1"/>
  <c r="I12" i="1"/>
  <c r="H7" i="1"/>
  <c r="L11" i="1" l="1"/>
  <c r="L8" i="1"/>
  <c r="L10" i="1"/>
</calcChain>
</file>

<file path=xl/sharedStrings.xml><?xml version="1.0" encoding="utf-8"?>
<sst xmlns="http://schemas.openxmlformats.org/spreadsheetml/2006/main" count="16" uniqueCount="16">
  <si>
    <t>Salary Calculation Sheet</t>
  </si>
  <si>
    <t>Employee Name</t>
  </si>
  <si>
    <t>Rate/hour</t>
  </si>
  <si>
    <t>Working 
Hours</t>
  </si>
  <si>
    <t>Overtime 
Hours</t>
  </si>
  <si>
    <t>Working Payment</t>
  </si>
  <si>
    <t>Overtime 
Payment</t>
  </si>
  <si>
    <t>Total 
Payment</t>
  </si>
  <si>
    <t>Jamal</t>
  </si>
  <si>
    <t>Arif</t>
  </si>
  <si>
    <t>Habiba</t>
  </si>
  <si>
    <t>Asad</t>
  </si>
  <si>
    <t>Mishu</t>
  </si>
  <si>
    <t>Maarif</t>
  </si>
  <si>
    <t>Tax (12%)</t>
  </si>
  <si>
    <t xml:space="preserve">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</si>
</sst>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Sheet1!$D$7:$D$12</c:f>
              <c:strCache>
                <c:ptCount val="6"/>
                <c:pt idx="0">
                  <c:v>Jamal</c:v>
                </c:pt>
                <c:pt idx="1">
                  <c:v>Arif</c:v>
                </c:pt>
                <c:pt idx="2">
                  <c:v>Habiba</c:v>
                </c:pt>
                <c:pt idx="3">
                  <c:v>Asad</c:v>
                </c:pt>
                <c:pt idx="4">
                  <c:v>Mishu</c:v>
                </c:pt>
                <c:pt idx="5">
                  <c:v>Maarif</c:v>
                </c:pt>
              </c:strCache>
            </c:strRef>
          </c:cat>
          <c:val>
            <c:numRef>
              <c:f>Sheet1!$K$7:$K$12</c:f>
              <c:numCache>
                <c:formatCode>_([$$-409]* #,##0.00_);_([$$-409]* \(#,##0.00\);_([$$-409]* "-"??_);_(@_)</c:formatCode>
                <c:ptCount val="6"/>
                <c:pt idx="0">
                  <c:v>81</c:v>
                </c:pt>
                <c:pt idx="1">
                  <c:v>88.2</c:v>
                </c:pt>
                <c:pt idx="2">
                  <c:v>124.8</c:v>
                </c:pt>
                <c:pt idx="3">
                  <c:v>79.56</c:v>
                </c:pt>
                <c:pt idx="4">
                  <c:v>72.239999999999995</c:v>
                </c:pt>
                <c:pt idx="5">
                  <c:v>71.039999999999992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9-450A-9C20-99281078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42479"/>
        <c:axId val="87354959"/>
      </c:barChart>
      <c:catAx>
        <c:axId val="873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4959"/>
        <c:crosses val="autoZero"/>
        <c:auto val="1"/>
        <c:lblAlgn val="ctr"/>
        <c:lblOffset val="100"/>
        <c:noMultiLvlLbl val="0"/>
      </c:catAx>
      <c:valAx>
        <c:axId val="873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6</xdr:row>
      <xdr:rowOff>42862</xdr:rowOff>
    </xdr:from>
    <xdr:to>
      <xdr:col>20</xdr:col>
      <xdr:colOff>314325</xdr:colOff>
      <xdr:row>20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F832D-4E74-76F5-CA90-DAA54CF9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12"/>
  <sheetViews>
    <sheetView tabSelected="1" workbookViewId="0">
      <selection activeCell="J16" sqref="J16"/>
    </sheetView>
  </sheetViews>
  <sheetFormatPr defaultRowHeight="15" x14ac:dyDescent="0.25"/>
  <cols>
    <col min="4" max="4" width="12.42578125" customWidth="1"/>
    <col min="5" max="5" width="11.42578125" customWidth="1"/>
    <col min="6" max="6" width="11.85546875" customWidth="1"/>
    <col min="7" max="7" width="11.42578125" customWidth="1"/>
    <col min="8" max="8" width="12.5703125" customWidth="1"/>
    <col min="9" max="9" width="12" customWidth="1"/>
    <col min="10" max="10" width="12.42578125" customWidth="1"/>
  </cols>
  <sheetData>
    <row r="5" spans="4:12" x14ac:dyDescent="0.25">
      <c r="D5" s="1" t="s">
        <v>0</v>
      </c>
      <c r="E5" s="1"/>
      <c r="F5" s="1"/>
      <c r="G5" s="1"/>
      <c r="H5" s="1"/>
      <c r="I5" s="1"/>
      <c r="J5" s="1"/>
      <c r="K5" s="1"/>
      <c r="L5" s="1"/>
    </row>
    <row r="6" spans="4:12" ht="29.25" customHeight="1" x14ac:dyDescent="0.25">
      <c r="D6" s="3" t="s">
        <v>1</v>
      </c>
      <c r="E6" s="2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14</v>
      </c>
      <c r="L6" s="3" t="s">
        <v>15</v>
      </c>
    </row>
    <row r="7" spans="4:12" x14ac:dyDescent="0.25">
      <c r="D7" s="2" t="s">
        <v>8</v>
      </c>
      <c r="E7" s="4">
        <v>15</v>
      </c>
      <c r="F7" s="2">
        <v>40</v>
      </c>
      <c r="G7" s="2">
        <v>5</v>
      </c>
      <c r="H7" s="4">
        <f>E7*F7</f>
        <v>600</v>
      </c>
      <c r="I7" s="4">
        <f>E7*G7</f>
        <v>75</v>
      </c>
      <c r="J7" s="4">
        <f>H7+I7</f>
        <v>675</v>
      </c>
      <c r="K7" s="4">
        <f>J7*12%</f>
        <v>81</v>
      </c>
      <c r="L7" s="2" t="str">
        <f>IF(K7&gt;=100,"CIP",IF(K7&gt;=90,"VIP",IF(K7&gt;=40,"Moderate","General")))</f>
        <v>Moderate</v>
      </c>
    </row>
    <row r="8" spans="4:12" x14ac:dyDescent="0.25">
      <c r="D8" s="2" t="s">
        <v>9</v>
      </c>
      <c r="E8" s="4">
        <v>15</v>
      </c>
      <c r="F8" s="2">
        <v>45</v>
      </c>
      <c r="G8" s="2">
        <v>4</v>
      </c>
      <c r="H8" s="4">
        <f>E8*F8</f>
        <v>675</v>
      </c>
      <c r="I8" s="4">
        <f>E8*G8</f>
        <v>60</v>
      </c>
      <c r="J8" s="4">
        <f>H8+I8</f>
        <v>735</v>
      </c>
      <c r="K8" s="4">
        <f t="shared" ref="K8:K12" si="0">J8*12%</f>
        <v>88.2</v>
      </c>
      <c r="L8" s="2" t="str">
        <f t="shared" ref="L8:L12" si="1">IF(K8&gt;=100,"CIP",IF(K8&gt;=90,"VIP",IF(K8&gt;=40,"Moderate","General")))</f>
        <v>Moderate</v>
      </c>
    </row>
    <row r="9" spans="4:12" x14ac:dyDescent="0.25">
      <c r="D9" s="2" t="s">
        <v>10</v>
      </c>
      <c r="E9" s="4">
        <v>20</v>
      </c>
      <c r="F9" s="2">
        <v>50</v>
      </c>
      <c r="G9" s="2">
        <v>2</v>
      </c>
      <c r="H9" s="4">
        <f>E9*F9</f>
        <v>1000</v>
      </c>
      <c r="I9" s="4">
        <f>E9*G9</f>
        <v>40</v>
      </c>
      <c r="J9" s="4">
        <f>H9+I9</f>
        <v>1040</v>
      </c>
      <c r="K9" s="4">
        <f t="shared" si="0"/>
        <v>124.8</v>
      </c>
      <c r="L9" s="2" t="str">
        <f t="shared" si="1"/>
        <v>CIP</v>
      </c>
    </row>
    <row r="10" spans="4:12" x14ac:dyDescent="0.25">
      <c r="D10" s="2" t="s">
        <v>11</v>
      </c>
      <c r="E10" s="4">
        <v>17</v>
      </c>
      <c r="F10" s="2">
        <v>36</v>
      </c>
      <c r="G10" s="2">
        <v>3</v>
      </c>
      <c r="H10" s="4">
        <f>E10*F10</f>
        <v>612</v>
      </c>
      <c r="I10" s="4">
        <f>E10*G10</f>
        <v>51</v>
      </c>
      <c r="J10" s="4">
        <f>H10+I10</f>
        <v>663</v>
      </c>
      <c r="K10" s="4">
        <f t="shared" si="0"/>
        <v>79.56</v>
      </c>
      <c r="L10" s="2" t="str">
        <f t="shared" si="1"/>
        <v>Moderate</v>
      </c>
    </row>
    <row r="11" spans="4:12" x14ac:dyDescent="0.25">
      <c r="D11" s="2" t="s">
        <v>12</v>
      </c>
      <c r="E11" s="4">
        <v>14</v>
      </c>
      <c r="F11" s="2">
        <v>40</v>
      </c>
      <c r="G11" s="2">
        <v>3</v>
      </c>
      <c r="H11" s="4">
        <f>E11*F11</f>
        <v>560</v>
      </c>
      <c r="I11" s="4">
        <f>E11*G11</f>
        <v>42</v>
      </c>
      <c r="J11" s="4">
        <f>H11+I11</f>
        <v>602</v>
      </c>
      <c r="K11" s="4">
        <f t="shared" si="0"/>
        <v>72.239999999999995</v>
      </c>
      <c r="L11" s="2" t="str">
        <f t="shared" si="1"/>
        <v>Moderate</v>
      </c>
    </row>
    <row r="12" spans="4:12" x14ac:dyDescent="0.25">
      <c r="D12" s="2" t="s">
        <v>13</v>
      </c>
      <c r="E12" s="4">
        <v>16</v>
      </c>
      <c r="F12" s="2">
        <v>35</v>
      </c>
      <c r="G12" s="2">
        <v>2</v>
      </c>
      <c r="H12" s="4">
        <f>E12*F12</f>
        <v>560</v>
      </c>
      <c r="I12" s="4">
        <f>E12*G12</f>
        <v>32</v>
      </c>
      <c r="J12" s="4">
        <f>H12+I12</f>
        <v>592</v>
      </c>
      <c r="K12" s="4">
        <f t="shared" si="0"/>
        <v>71.039999999999992</v>
      </c>
      <c r="L12" s="2" t="str">
        <f t="shared" si="1"/>
        <v>Moderate</v>
      </c>
    </row>
  </sheetData>
  <mergeCells count="1">
    <mergeCell ref="D5:L5"/>
  </mergeCells>
  <conditionalFormatting sqref="L9">
    <cfRule type="containsText" dxfId="1" priority="2" operator="containsText" text="CIP">
      <formula>NOT(ISERROR(SEARCH("CIP",L9)))</formula>
    </cfRule>
  </conditionalFormatting>
  <conditionalFormatting sqref="D9">
    <cfRule type="containsText" dxfId="0" priority="1" operator="containsText" text="Habiba">
      <formula>NOT(ISERROR(SEARCH("Habiba",D9)))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2015-06-05T18:17:20Z</dcterms:created>
  <dcterms:modified xsi:type="dcterms:W3CDTF">2025-01-11T12:08:32Z</dcterms:modified>
</cp:coreProperties>
</file>