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772"/>
  </bookViews>
  <sheets>
    <sheet name="Weight-loss data, lbs" sheetId="1" r:id="rId1"/>
    <sheet name="Weight-loss data, kg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6" i="1"/>
  <c r="H15" i="1"/>
  <c r="D22" i="1"/>
  <c r="D13" i="1"/>
  <c r="D14" i="1"/>
  <c r="D15" i="1"/>
  <c r="D16" i="1"/>
  <c r="D17" i="1"/>
  <c r="D18" i="1"/>
  <c r="D19" i="1"/>
  <c r="D20" i="1"/>
  <c r="D21" i="1"/>
  <c r="D12" i="1"/>
  <c r="C22" i="1"/>
  <c r="B22" i="1"/>
</calcChain>
</file>

<file path=xl/sharedStrings.xml><?xml version="1.0" encoding="utf-8"?>
<sst xmlns="http://schemas.openxmlformats.org/spreadsheetml/2006/main" count="52" uniqueCount="37">
  <si>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</si>
  <si>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</si>
  <si>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</si>
  <si>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</si>
  <si>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</si>
  <si>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</si>
  <si>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</si>
  <si>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</si>
  <si>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</si>
  <si>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</si>
  <si>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</si>
  <si>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</si>
  <si>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</si>
  <si>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</si>
  <si>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</si>
  <si>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</si>
  <si>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</si>
  <si>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</si>
  <si>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</si>
  <si>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</si>
  <si>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mean before</t>
  </si>
  <si>
    <t>mean after</t>
  </si>
  <si>
    <t>mean diff</t>
  </si>
  <si>
    <t>diff std dev</t>
  </si>
  <si>
    <t>std error</t>
  </si>
  <si>
    <t>T- score</t>
  </si>
  <si>
    <t xml:space="preserve">p-value </t>
  </si>
  <si>
    <t>at 5%</t>
  </si>
  <si>
    <t>p-value &lt; alpha</t>
  </si>
  <si>
    <t>Rejecting null hypothesis</t>
  </si>
  <si>
    <t>at 1%</t>
  </si>
  <si>
    <t>Working</t>
  </si>
  <si>
    <t>at 10%</t>
  </si>
  <si>
    <t>Accepting null hyp</t>
  </si>
  <si>
    <t>Not Working</t>
  </si>
  <si>
    <t>p-value &gt; alpha</t>
  </si>
  <si>
    <t xml:space="preserve">Rejecting 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</si>
</sst>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zoomScaleNormal="100" workbookViewId="0">
      <selection activeCell="M18" sqref="M18"/>
    </sheetView>
  </sheetViews>
  <sheetFormatPr defaultRowHeight="11.4" x14ac:dyDescent="0.2"/>
  <cols>
    <col min="1" max="1" width="2" style="1" customWidth="1"/>
    <col min="2" max="2" width="10.33203125" style="1" customWidth="1"/>
    <col min="3" max="3" width="9.21875" style="1" customWidth="1"/>
    <col min="4" max="4" width="17.77734375" style="1" bestFit="1" customWidth="1"/>
    <col min="5" max="5" width="8.88671875" style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4" ht="15.6" x14ac:dyDescent="0.3">
      <c r="B1" s="2" t="s">
        <v>0</v>
      </c>
    </row>
    <row r="2" spans="2:14" ht="12" x14ac:dyDescent="0.25">
      <c r="B2" s="3" t="s">
        <v>8</v>
      </c>
    </row>
    <row r="3" spans="2:14" ht="12" x14ac:dyDescent="0.25">
      <c r="B3" s="3"/>
    </row>
    <row r="4" spans="2:14" ht="12" x14ac:dyDescent="0.25">
      <c r="B4" s="3" t="s">
        <v>1</v>
      </c>
      <c r="C4" s="1" t="s">
        <v>9</v>
      </c>
    </row>
    <row r="5" spans="2:14" ht="12" x14ac:dyDescent="0.25">
      <c r="B5" s="3" t="s">
        <v>2</v>
      </c>
      <c r="C5" s="1" t="s">
        <v>3</v>
      </c>
    </row>
    <row r="6" spans="2:14" ht="12" x14ac:dyDescent="0.25">
      <c r="B6" s="3" t="s">
        <v>4</v>
      </c>
      <c r="C6" s="1" t="s">
        <v>13</v>
      </c>
    </row>
    <row r="7" spans="2:14" ht="12" x14ac:dyDescent="0.25">
      <c r="B7" s="3" t="s">
        <v>6</v>
      </c>
      <c r="C7" s="1" t="s">
        <v>5</v>
      </c>
    </row>
    <row r="8" spans="2:14" ht="12" x14ac:dyDescent="0.25">
      <c r="B8" s="3" t="s">
        <v>7</v>
      </c>
      <c r="C8" s="1" t="s">
        <v>10</v>
      </c>
    </row>
    <row r="9" spans="2:14" ht="12" x14ac:dyDescent="0.25">
      <c r="B9" s="3" t="s">
        <v>12</v>
      </c>
      <c r="C9" s="1" t="s">
        <v>11</v>
      </c>
    </row>
    <row r="11" spans="2:14" ht="12.6" thickBot="1" x14ac:dyDescent="0.3">
      <c r="B11" s="4" t="s">
        <v>15</v>
      </c>
      <c r="C11" s="4" t="s">
        <v>16</v>
      </c>
      <c r="D11" s="11" t="s">
        <v>19</v>
      </c>
    </row>
    <row r="12" spans="2:14" ht="12" x14ac:dyDescent="0.25">
      <c r="B12" s="5">
        <v>228.5752732416</v>
      </c>
      <c r="C12" s="5">
        <v>228.55</v>
      </c>
      <c r="D12" s="7">
        <f>B12-C12</f>
        <v>2.5273241599990115E-2</v>
      </c>
      <c r="F12" s="9"/>
      <c r="G12" s="7" t="s">
        <v>20</v>
      </c>
      <c r="H12" s="8">
        <v>234.63</v>
      </c>
      <c r="I12" s="8"/>
      <c r="J12" s="8"/>
      <c r="K12" s="8"/>
      <c r="L12" s="8"/>
      <c r="M12" s="8"/>
      <c r="N12" s="8"/>
    </row>
    <row r="13" spans="2:14" ht="12" x14ac:dyDescent="0.25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/>
      <c r="G13" s="7" t="s">
        <v>21</v>
      </c>
      <c r="H13" s="8">
        <v>232.12</v>
      </c>
      <c r="I13" s="7"/>
      <c r="J13" s="7"/>
      <c r="K13" s="8"/>
      <c r="L13" s="8"/>
      <c r="M13" s="8"/>
      <c r="N13" s="8"/>
    </row>
    <row r="14" spans="2:14" ht="12" x14ac:dyDescent="0.25">
      <c r="B14" s="5">
        <v>262.46032291099999</v>
      </c>
      <c r="C14" s="5">
        <v>255.62</v>
      </c>
      <c r="D14" s="7">
        <f t="shared" si="0"/>
        <v>6.840322910999987</v>
      </c>
      <c r="F14" s="9"/>
      <c r="G14" s="7" t="s">
        <v>22</v>
      </c>
      <c r="H14" s="8">
        <v>2.5099999999999998</v>
      </c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 t="s">
        <v>23</v>
      </c>
      <c r="H15" s="8">
        <f>_xlfn.STDEV.S(D12:D21)</f>
        <v>3.9525923189321932</v>
      </c>
      <c r="I15" s="7"/>
      <c r="J15" s="7"/>
      <c r="K15" s="8"/>
      <c r="L15" s="8"/>
      <c r="M15" s="8"/>
      <c r="N15" s="8"/>
    </row>
    <row r="16" spans="2:14" ht="12" x14ac:dyDescent="0.25">
      <c r="B16" s="5">
        <v>202.14184802779999</v>
      </c>
      <c r="C16" s="5">
        <v>199.71</v>
      </c>
      <c r="D16" s="7">
        <f t="shared" si="0"/>
        <v>2.4318480277999868</v>
      </c>
      <c r="F16" s="9"/>
      <c r="G16" s="9" t="s">
        <v>24</v>
      </c>
      <c r="H16" s="7">
        <f>H15/SQRT(COUNT(B12:B21))</f>
        <v>1.2499194389912405</v>
      </c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/>
      <c r="H17" s="8"/>
      <c r="I17" s="7"/>
      <c r="J17" s="7"/>
      <c r="K17" s="8"/>
      <c r="L17" s="8"/>
      <c r="M17" s="8"/>
      <c r="N17" s="8"/>
    </row>
    <row r="18" spans="2:14" ht="12" x14ac:dyDescent="0.25">
      <c r="B18" s="5">
        <v>195.85867356079999</v>
      </c>
      <c r="C18" s="5">
        <v>192.6043982672</v>
      </c>
      <c r="D18" s="7">
        <f t="shared" si="0"/>
        <v>3.2542752935999886</v>
      </c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8" t="s">
        <v>25</v>
      </c>
      <c r="H19" s="8">
        <f>(H14-0)/H16</f>
        <v>2.0081294215455352</v>
      </c>
      <c r="I19" s="7"/>
      <c r="J19" s="7"/>
      <c r="K19" s="8"/>
      <c r="L19" s="8"/>
      <c r="M19" s="8"/>
      <c r="N19" s="8"/>
    </row>
    <row r="20" spans="2:14" ht="12" x14ac:dyDescent="0.25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B22" s="5">
        <f>AVERAGE(B12:B21)</f>
        <v>234.62916695612003</v>
      </c>
      <c r="C22" s="5">
        <f>AVERAGE(C12:C21)</f>
        <v>232.12207810922001</v>
      </c>
      <c r="D22" s="5">
        <f>AVERAGE(D12:D21)</f>
        <v>2.5070888468999954</v>
      </c>
      <c r="F22" s="8"/>
      <c r="G22" s="10" t="s">
        <v>26</v>
      </c>
      <c r="H22" s="7">
        <v>3.7999999999999999E-2</v>
      </c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 t="s">
        <v>27</v>
      </c>
      <c r="I24" s="8" t="s">
        <v>28</v>
      </c>
      <c r="J24" s="8"/>
      <c r="K24" s="8" t="s">
        <v>29</v>
      </c>
      <c r="L24" s="8"/>
      <c r="M24" s="8"/>
      <c r="N24" s="8" t="s">
        <v>31</v>
      </c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2">
      <c r="H26" s="1" t="s">
        <v>30</v>
      </c>
      <c r="I26" s="1" t="s">
        <v>35</v>
      </c>
      <c r="K26" s="1" t="s">
        <v>33</v>
      </c>
      <c r="N26" s="1" t="s">
        <v>34</v>
      </c>
    </row>
    <row r="29" spans="2:14" x14ac:dyDescent="0.2">
      <c r="H29" s="1" t="s">
        <v>32</v>
      </c>
      <c r="I29" s="1" t="s">
        <v>28</v>
      </c>
      <c r="K29" s="1" t="s">
        <v>36</v>
      </c>
      <c r="N29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20" ht="15.6" x14ac:dyDescent="0.3">
      <c r="B1" s="2" t="s">
        <v>0</v>
      </c>
    </row>
    <row r="2" spans="2:20" ht="12" x14ac:dyDescent="0.25">
      <c r="B2" s="3" t="s">
        <v>14</v>
      </c>
    </row>
    <row r="3" spans="2:20" ht="12" x14ac:dyDescent="0.25">
      <c r="B3" s="3"/>
    </row>
    <row r="4" spans="2:20" ht="12" x14ac:dyDescent="0.25">
      <c r="B4" s="3" t="s">
        <v>1</v>
      </c>
      <c r="C4" s="1" t="s">
        <v>9</v>
      </c>
    </row>
    <row r="5" spans="2:20" ht="12" x14ac:dyDescent="0.25">
      <c r="B5" s="3" t="s">
        <v>2</v>
      </c>
      <c r="C5" s="1" t="s">
        <v>3</v>
      </c>
    </row>
    <row r="6" spans="2:20" ht="12" x14ac:dyDescent="0.25">
      <c r="B6" s="3" t="s">
        <v>4</v>
      </c>
      <c r="C6" s="1" t="s">
        <v>13</v>
      </c>
    </row>
    <row r="7" spans="2:20" ht="12" x14ac:dyDescent="0.25">
      <c r="B7" s="3" t="s">
        <v>6</v>
      </c>
      <c r="C7" s="1" t="s">
        <v>5</v>
      </c>
    </row>
    <row r="8" spans="2:20" ht="12" x14ac:dyDescent="0.25">
      <c r="B8" s="3" t="s">
        <v>7</v>
      </c>
      <c r="C8" s="1" t="s">
        <v>10</v>
      </c>
    </row>
    <row r="9" spans="2:20" ht="12" x14ac:dyDescent="0.25">
      <c r="B9" s="3" t="s">
        <v>12</v>
      </c>
      <c r="C9" s="1" t="s">
        <v>11</v>
      </c>
    </row>
    <row r="10" spans="2:20" x14ac:dyDescent="0.2">
      <c r="S10" s="8"/>
      <c r="T10" s="8"/>
    </row>
    <row r="11" spans="2:20" ht="12.6" thickBot="1" x14ac:dyDescent="0.3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ht="12" x14ac:dyDescent="0.25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ht="12" x14ac:dyDescent="0.25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x14ac:dyDescent="0.25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ht="12" x14ac:dyDescent="0.25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ht="12" x14ac:dyDescent="0.25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ht="12" x14ac:dyDescent="0.25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2020-11-08T13:18:12Z</dcterms:modified>
</cp:coreProperties>
</file>