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emo\moderator\loginpage\"/>
    </mc:Choice>
  </mc:AlternateContent>
  <xr:revisionPtr revIDLastSave="0" documentId="13_ncr:1_{04405D39-B31E-407C-8427-9E0A872D332E}" xr6:coauthVersionLast="46" xr6:coauthVersionMax="46" xr10:uidLastSave="{00000000-0000-0000-0000-000000000000}"/>
  <bookViews>
    <workbookView xWindow="-108" yWindow="-108" windowWidth="23256" windowHeight="12576" xr2:uid="{4C6F4F01-AC2F-42D9-9EB8-896A26A0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E3" i="1"/>
  <c r="A3" i="1"/>
  <c r="E2" i="1"/>
  <c r="G2" i="1" s="1" a="1"/>
  <c r="G31" i="1" l="1"/>
  <c r="G27" i="1"/>
  <c r="G23" i="1"/>
  <c r="G19" i="1"/>
  <c r="G15" i="1"/>
  <c r="G11" i="1"/>
  <c r="G7" i="1"/>
  <c r="G3" i="1"/>
  <c r="G30" i="1"/>
  <c r="G26" i="1"/>
  <c r="G22" i="1"/>
  <c r="G18" i="1"/>
  <c r="G14" i="1"/>
  <c r="G10" i="1"/>
  <c r="G6" i="1"/>
  <c r="G2" i="1"/>
  <c r="G29" i="1"/>
  <c r="G25" i="1"/>
  <c r="G21" i="1"/>
  <c r="G17" i="1"/>
  <c r="G13" i="1"/>
  <c r="G9" i="1"/>
  <c r="G5" i="1"/>
  <c r="G32" i="1"/>
  <c r="G28" i="1"/>
  <c r="G24" i="1"/>
  <c r="G20" i="1"/>
  <c r="G16" i="1"/>
  <c r="G12" i="1"/>
  <c r="G8" i="1"/>
  <c r="G4" i="1"/>
</calcChain>
</file>

<file path=xl/sharedStrings.xml><?xml version="1.0" encoding="utf-8"?>
<sst xmlns="http://schemas.openxmlformats.org/spreadsheetml/2006/main" count="284" uniqueCount="139">
  <si>
    <t>S.No.</t>
  </si>
  <si>
    <t>Date of Purchase</t>
  </si>
  <si>
    <t>Asset Name</t>
  </si>
  <si>
    <t>Tally Ref. No</t>
  </si>
  <si>
    <t>FY</t>
  </si>
  <si>
    <t>Description</t>
  </si>
  <si>
    <t>Asset Code</t>
  </si>
  <si>
    <t>Main Category</t>
  </si>
  <si>
    <t>Sub Category</t>
  </si>
  <si>
    <t>Make / Model</t>
  </si>
  <si>
    <t>Serial Number</t>
  </si>
  <si>
    <t>Purchased or Donated</t>
  </si>
  <si>
    <t>Bill Value</t>
  </si>
  <si>
    <t>Project</t>
  </si>
  <si>
    <t>Asset Status</t>
  </si>
  <si>
    <t>Location</t>
  </si>
  <si>
    <t>Remarks</t>
  </si>
  <si>
    <t>Furniture</t>
  </si>
  <si>
    <t>JV2</t>
  </si>
  <si>
    <t>Small wooden table 4, benches 3, dressing table 1</t>
  </si>
  <si>
    <t>Furniture &amp; Fittings</t>
  </si>
  <si>
    <t>Local made</t>
  </si>
  <si>
    <t>NA</t>
  </si>
  <si>
    <t>D</t>
  </si>
  <si>
    <t>MMC</t>
  </si>
  <si>
    <t>Condemned</t>
  </si>
  <si>
    <t>Kitchen Utensils</t>
  </si>
  <si>
    <t>JV1</t>
  </si>
  <si>
    <t>Small vessles, plates and glasses</t>
  </si>
  <si>
    <t>Land</t>
  </si>
  <si>
    <t>SCV</t>
  </si>
  <si>
    <t>JV3</t>
  </si>
  <si>
    <t>2 steel almiras, 1 steel table</t>
  </si>
  <si>
    <t>OFF</t>
  </si>
  <si>
    <t>In Use</t>
  </si>
  <si>
    <t>Stretcher &amp; IV Stand</t>
  </si>
  <si>
    <t>PV43</t>
  </si>
  <si>
    <t xml:space="preserve">One stretcher and one IV stand </t>
  </si>
  <si>
    <t>Plant &amp; Machinary</t>
  </si>
  <si>
    <t>P</t>
  </si>
  <si>
    <t>Donated to TB hospital</t>
  </si>
  <si>
    <t>GI Steel Boxes</t>
  </si>
  <si>
    <t>PV61</t>
  </si>
  <si>
    <t>2 GI steel boxes</t>
  </si>
  <si>
    <t>Building</t>
  </si>
  <si>
    <t>Vijay</t>
  </si>
  <si>
    <t>Pharmacy</t>
  </si>
  <si>
    <t>Needle Disposer</t>
  </si>
  <si>
    <t>PV120</t>
  </si>
  <si>
    <t>Needle destroyer</t>
  </si>
  <si>
    <t>Deepak</t>
  </si>
  <si>
    <t>Stethoscope</t>
  </si>
  <si>
    <t>PV156</t>
  </si>
  <si>
    <t>Normal stethescope</t>
  </si>
  <si>
    <t>Supersonic</t>
  </si>
  <si>
    <t>TV</t>
  </si>
  <si>
    <t>Philips TV</t>
  </si>
  <si>
    <t>Philips</t>
  </si>
  <si>
    <t>-</t>
  </si>
  <si>
    <t>Computer</t>
  </si>
  <si>
    <t>Used dell desktop computer</t>
  </si>
  <si>
    <t>Dell</t>
  </si>
  <si>
    <t>ADM</t>
  </si>
  <si>
    <t>PV173</t>
  </si>
  <si>
    <t>Flavour filter</t>
  </si>
  <si>
    <t>Iron Sheets</t>
  </si>
  <si>
    <t>PV248</t>
  </si>
  <si>
    <t>Iron sheets for name boards</t>
  </si>
  <si>
    <t>SCV, OFF</t>
  </si>
  <si>
    <t>Name boards</t>
  </si>
  <si>
    <t>Printer</t>
  </si>
  <si>
    <t>PV184</t>
  </si>
  <si>
    <t>All in once printer</t>
  </si>
  <si>
    <t>Canon MF4350D</t>
  </si>
  <si>
    <t>ELD51586</t>
  </si>
  <si>
    <t>PV257</t>
  </si>
  <si>
    <t>2 tables, 6 chairs,1 filing cabinet, 2 racks, 1 pin board</t>
  </si>
  <si>
    <t>Cycle (1 Nos)</t>
  </si>
  <si>
    <t>PV JV2</t>
  </si>
  <si>
    <t>Used cycle</t>
  </si>
  <si>
    <t>Refrigerator</t>
  </si>
  <si>
    <t>PV JV3</t>
  </si>
  <si>
    <t>Fridge from Giri</t>
  </si>
  <si>
    <t>Electrolux</t>
  </si>
  <si>
    <t>Cycle (2 Nos)</t>
  </si>
  <si>
    <t>PV JV6</t>
  </si>
  <si>
    <t>PV JV7</t>
  </si>
  <si>
    <t>Assembled compnuter</t>
  </si>
  <si>
    <t>chairs, White board and Pin board</t>
  </si>
  <si>
    <t>PV 46</t>
  </si>
  <si>
    <t>Used book shleves 2, pin board 1, white board 3, chairs 4</t>
  </si>
  <si>
    <t>Used furnitures</t>
  </si>
  <si>
    <t>PV JV10</t>
  </si>
  <si>
    <t>Tailoring machine</t>
  </si>
  <si>
    <t>PV JV13</t>
  </si>
  <si>
    <t>Merrit Tailoring Machine</t>
  </si>
  <si>
    <t>Merrit Popular</t>
  </si>
  <si>
    <t>L9276389</t>
  </si>
  <si>
    <t>PV JV14</t>
  </si>
  <si>
    <t>Single door fridge from Ritika</t>
  </si>
  <si>
    <t>Videocon - REFS183CGR</t>
  </si>
  <si>
    <t>121108260132612000</t>
  </si>
  <si>
    <t>Books (Kind donation)</t>
  </si>
  <si>
    <t>PV 910</t>
  </si>
  <si>
    <t>Kind donation</t>
  </si>
  <si>
    <t>Books</t>
  </si>
  <si>
    <t>AML</t>
  </si>
  <si>
    <t>Water Purifier</t>
  </si>
  <si>
    <t>PV 8</t>
  </si>
  <si>
    <t>RO System</t>
  </si>
  <si>
    <t>Aqua RO</t>
  </si>
  <si>
    <t>LC JV 1</t>
  </si>
  <si>
    <t>2 door model fridge</t>
  </si>
  <si>
    <t>Panasonic NR-BU303</t>
  </si>
  <si>
    <t>5SN803544</t>
  </si>
  <si>
    <t>Library books</t>
  </si>
  <si>
    <t>JV 1</t>
  </si>
  <si>
    <t>List attached</t>
  </si>
  <si>
    <t>210 books</t>
  </si>
  <si>
    <t>JV 2</t>
  </si>
  <si>
    <t>162 books</t>
  </si>
  <si>
    <t>Incinerator</t>
  </si>
  <si>
    <t>Incinerator for SCV</t>
  </si>
  <si>
    <t>Sri Ramm</t>
  </si>
  <si>
    <t>SM46MM01BM0FF-186</t>
  </si>
  <si>
    <t>JV 3</t>
  </si>
  <si>
    <t>60 books</t>
  </si>
  <si>
    <t>JV 4</t>
  </si>
  <si>
    <t>87 books</t>
  </si>
  <si>
    <t>Bolero</t>
  </si>
  <si>
    <t>PV 37</t>
  </si>
  <si>
    <t>Bolero (purchased with LC &amp; FC money)</t>
  </si>
  <si>
    <t>TN25BH4901</t>
  </si>
  <si>
    <t>Lenovo used Desktop 5 nos</t>
  </si>
  <si>
    <t>PV 107</t>
  </si>
  <si>
    <t>5 lenova model desktops</t>
  </si>
  <si>
    <t>Lenova</t>
  </si>
  <si>
    <t>L90AB64, L90AE09, L90AB34, L90AE29,ML90AA3A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</si>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</sst>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\R\L"/>
    <numFmt numFmtId="166" formatCode="_(* #,##0_);_(* \(#,##0\);_(* &quot;-&quot;??_);_(@_)"/>
    <numFmt numFmtId="168" formatCode="yyyy\-mm\-dd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0"/>
      <color theme="1"/>
      <name val="Times New Roman"/>
      <family val="1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10"/>
      <color theme="1"/>
      <name val="Calibri"/>
      <family val="2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18E6-4845-4407-A11B-2FEEB8FD8206}">
  <dimension ref="A1:Q32"/>
  <sheetViews>
    <sheetView tabSelected="1" workbookViewId="0">
      <selection activeCell="D3" sqref="D3"/>
    </sheetView>
  </sheetViews>
  <sheetFormatPr defaultRowHeight="14.4" x14ac:dyDescent="0.3"/>
  <cols>
    <col min="1" max="1" width="5.6640625" bestFit="1" customWidth="1"/>
    <col min="2" max="2" width="10.5546875" style="17" bestFit="1" customWidth="1"/>
    <col min="4" max="4" width="7.44140625" bestFit="1" customWidth="1"/>
    <col min="5" max="5" width="9.5546875" bestFit="1" customWidth="1"/>
    <col min="7" max="7" width="7.6640625" bestFit="1" customWidth="1"/>
    <col min="11" max="11" width="10" bestFit="1" customWidth="1"/>
    <col min="12" max="12" width="8.21875" bestFit="1" customWidth="1"/>
    <col min="13" max="13" width="8.5546875" bestFit="1" customWidth="1"/>
    <col min="14" max="14" width="7.109375" bestFit="1" customWidth="1"/>
    <col min="15" max="15" width="10.77734375" bestFit="1" customWidth="1"/>
    <col min="16" max="16" width="9" bestFit="1" customWidth="1"/>
    <col min="17" max="17" width="19.88671875" bestFit="1" customWidth="1"/>
  </cols>
  <sheetData>
    <row r="1" spans="1:17" ht="28.8" x14ac:dyDescent="0.3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ht="101.4" x14ac:dyDescent="0.35">
      <c r="A2" s="5">
        <v>1</v>
      </c>
      <c r="B2" s="16">
        <v>39101</v>
      </c>
      <c r="C2" s="6" t="s">
        <v>17</v>
      </c>
      <c r="D2" s="5" t="s">
        <v>18</v>
      </c>
      <c r="E2" s="7" t="str">
        <f t="shared" ref="E2:E32" si="0">CONCATENATE(YEAR(B2)+(MONTH(B2)&gt;=4)-1,"-",YEAR(B2)+(MONTH(B2)&gt;=4))</f>
        <v>2006-2007</v>
      </c>
      <c r="F2" s="8" t="s">
        <v>19</v>
      </c>
      <c r="G2" s="9" t="str">
        <f t="array" ref="G2:G32">"RL " &amp; MID(E2,3,2) &amp; MID(H2:H28106,1,1) &amp; A2:A28106</f>
        <v>RL 06F1</v>
      </c>
      <c r="H2" s="10" t="s">
        <v>20</v>
      </c>
      <c r="I2" s="10"/>
      <c r="J2" s="8" t="s">
        <v>21</v>
      </c>
      <c r="K2" s="6" t="s">
        <v>22</v>
      </c>
      <c r="L2" s="5" t="s">
        <v>23</v>
      </c>
      <c r="M2" s="11">
        <v>3000</v>
      </c>
      <c r="N2" s="12" t="s">
        <v>24</v>
      </c>
      <c r="O2" t="s">
        <v>25</v>
      </c>
      <c r="P2" s="5"/>
    </row>
    <row r="3" spans="1:17" ht="72.599999999999994" x14ac:dyDescent="0.35">
      <c r="A3" s="5">
        <f t="shared" ref="A3:A32" si="1">A2+1</f>
        <v>2</v>
      </c>
      <c r="B3" s="16">
        <v>39101</v>
      </c>
      <c r="C3" s="6" t="s">
        <v>26</v>
      </c>
      <c r="D3" s="5" t="s">
        <v>27</v>
      </c>
      <c r="E3" s="7" t="str">
        <f t="shared" si="0"/>
        <v>2006-2007</v>
      </c>
      <c r="F3" s="8" t="s">
        <v>28</v>
      </c>
      <c r="G3" s="5" t="str">
        <v>RL 06L2</v>
      </c>
      <c r="H3" s="10" t="s">
        <v>29</v>
      </c>
      <c r="I3" s="10"/>
      <c r="J3" s="8" t="s">
        <v>21</v>
      </c>
      <c r="K3" s="6" t="s">
        <v>22</v>
      </c>
      <c r="L3" s="5" t="s">
        <v>23</v>
      </c>
      <c r="M3" s="11">
        <v>6550</v>
      </c>
      <c r="N3" s="12" t="s">
        <v>30</v>
      </c>
      <c r="O3" t="s">
        <v>25</v>
      </c>
      <c r="P3" s="5"/>
    </row>
    <row r="4" spans="1:17" ht="58.2" x14ac:dyDescent="0.35">
      <c r="A4" s="5">
        <f t="shared" si="1"/>
        <v>3</v>
      </c>
      <c r="B4" s="16">
        <v>39102</v>
      </c>
      <c r="C4" s="6" t="s">
        <v>17</v>
      </c>
      <c r="D4" s="5" t="s">
        <v>31</v>
      </c>
      <c r="E4" s="7" t="str">
        <f t="shared" si="0"/>
        <v>2006-2007</v>
      </c>
      <c r="F4" s="8" t="s">
        <v>32</v>
      </c>
      <c r="G4" s="5" t="str">
        <v>RL 06F3</v>
      </c>
      <c r="H4" s="10" t="s">
        <v>20</v>
      </c>
      <c r="I4" s="6"/>
      <c r="J4" s="8" t="s">
        <v>21</v>
      </c>
      <c r="K4" s="6" t="s">
        <v>22</v>
      </c>
      <c r="L4" s="5" t="s">
        <v>23</v>
      </c>
      <c r="M4" s="11">
        <v>3500</v>
      </c>
      <c r="N4" s="12" t="s">
        <v>33</v>
      </c>
      <c r="O4" t="s">
        <v>34</v>
      </c>
      <c r="P4" s="5"/>
    </row>
    <row r="5" spans="1:17" ht="58.2" x14ac:dyDescent="0.35">
      <c r="A5" s="5">
        <f t="shared" si="1"/>
        <v>4</v>
      </c>
      <c r="B5" s="16">
        <v>39151</v>
      </c>
      <c r="C5" s="6" t="s">
        <v>35</v>
      </c>
      <c r="D5" s="5" t="s">
        <v>36</v>
      </c>
      <c r="E5" s="7" t="str">
        <f t="shared" si="0"/>
        <v>2006-2007</v>
      </c>
      <c r="F5" s="8" t="s">
        <v>37</v>
      </c>
      <c r="G5" s="5" t="str">
        <v>RL 06P4</v>
      </c>
      <c r="H5" s="10" t="s">
        <v>38</v>
      </c>
      <c r="I5" s="6"/>
      <c r="J5" s="8" t="s">
        <v>21</v>
      </c>
      <c r="K5" s="6" t="s">
        <v>22</v>
      </c>
      <c r="L5" s="5" t="s">
        <v>39</v>
      </c>
      <c r="M5" s="11">
        <v>1750</v>
      </c>
      <c r="N5" s="12" t="s">
        <v>24</v>
      </c>
      <c r="O5" t="s">
        <v>25</v>
      </c>
      <c r="P5" s="5"/>
      <c r="Q5" t="s">
        <v>40</v>
      </c>
    </row>
    <row r="6" spans="1:17" ht="29.4" x14ac:dyDescent="0.35">
      <c r="A6" s="5">
        <f t="shared" si="1"/>
        <v>5</v>
      </c>
      <c r="B6" s="16">
        <v>39255</v>
      </c>
      <c r="C6" s="6" t="s">
        <v>41</v>
      </c>
      <c r="D6" s="5" t="s">
        <v>42</v>
      </c>
      <c r="E6" s="7" t="str">
        <f t="shared" si="0"/>
        <v>2007-2008</v>
      </c>
      <c r="F6" s="8" t="s">
        <v>43</v>
      </c>
      <c r="G6" s="5" t="str">
        <v>RL 06B5</v>
      </c>
      <c r="H6" s="10" t="s">
        <v>44</v>
      </c>
      <c r="I6" s="6"/>
      <c r="J6" s="8" t="s">
        <v>45</v>
      </c>
      <c r="K6" s="6" t="s">
        <v>22</v>
      </c>
      <c r="L6" s="5" t="s">
        <v>39</v>
      </c>
      <c r="M6" s="11">
        <v>750</v>
      </c>
      <c r="N6" s="12" t="s">
        <v>24</v>
      </c>
      <c r="O6" t="s">
        <v>34</v>
      </c>
      <c r="P6" s="5" t="s">
        <v>46</v>
      </c>
    </row>
    <row r="7" spans="1:17" ht="28.8" x14ac:dyDescent="0.3">
      <c r="A7" s="5">
        <f t="shared" si="1"/>
        <v>6</v>
      </c>
      <c r="B7" s="16">
        <v>39338</v>
      </c>
      <c r="C7" s="6" t="s">
        <v>47</v>
      </c>
      <c r="D7" s="5" t="s">
        <v>48</v>
      </c>
      <c r="E7" s="7" t="str">
        <f t="shared" si="0"/>
        <v>2007-2008</v>
      </c>
      <c r="F7" s="8" t="s">
        <v>49</v>
      </c>
      <c r="G7" s="5" t="str">
        <v>RL 066</v>
      </c>
      <c r="H7" s="6"/>
      <c r="I7" s="6"/>
      <c r="J7" s="8" t="s">
        <v>50</v>
      </c>
      <c r="K7" s="6" t="s">
        <v>22</v>
      </c>
      <c r="L7" s="5" t="s">
        <v>39</v>
      </c>
      <c r="M7" s="11">
        <v>800</v>
      </c>
      <c r="N7" s="12" t="s">
        <v>24</v>
      </c>
      <c r="O7" t="s">
        <v>25</v>
      </c>
      <c r="P7" s="5"/>
    </row>
    <row r="8" spans="1:17" ht="43.2" x14ac:dyDescent="0.3">
      <c r="A8" s="5">
        <f t="shared" si="1"/>
        <v>7</v>
      </c>
      <c r="B8" s="16">
        <v>39416</v>
      </c>
      <c r="C8" s="6" t="s">
        <v>51</v>
      </c>
      <c r="D8" s="5" t="s">
        <v>52</v>
      </c>
      <c r="E8" s="7" t="str">
        <f t="shared" si="0"/>
        <v>2007-2008</v>
      </c>
      <c r="F8" s="8" t="s">
        <v>53</v>
      </c>
      <c r="G8" s="5" t="str">
        <v>RL 067</v>
      </c>
      <c r="H8" s="6"/>
      <c r="I8" s="6"/>
      <c r="J8" s="8" t="s">
        <v>54</v>
      </c>
      <c r="K8" s="6" t="s">
        <v>22</v>
      </c>
      <c r="L8" s="5" t="s">
        <v>39</v>
      </c>
      <c r="M8" s="11">
        <v>260</v>
      </c>
      <c r="N8" s="12" t="s">
        <v>24</v>
      </c>
      <c r="O8" t="s">
        <v>25</v>
      </c>
      <c r="P8" s="5"/>
    </row>
    <row r="9" spans="1:17" x14ac:dyDescent="0.3">
      <c r="A9" s="5">
        <f t="shared" si="1"/>
        <v>8</v>
      </c>
      <c r="B9" s="16">
        <v>39903</v>
      </c>
      <c r="C9" s="6" t="s">
        <v>55</v>
      </c>
      <c r="D9" s="5" t="s">
        <v>27</v>
      </c>
      <c r="E9" s="7" t="str">
        <f t="shared" si="0"/>
        <v>2008-2009</v>
      </c>
      <c r="F9" s="8" t="s">
        <v>56</v>
      </c>
      <c r="G9" s="5" t="str">
        <v>RL 068</v>
      </c>
      <c r="H9" s="6"/>
      <c r="I9" s="6"/>
      <c r="J9" s="8" t="s">
        <v>57</v>
      </c>
      <c r="K9" s="6" t="s">
        <v>58</v>
      </c>
      <c r="L9" s="5" t="s">
        <v>23</v>
      </c>
      <c r="M9" s="11">
        <v>2000</v>
      </c>
      <c r="N9" s="12" t="s">
        <v>30</v>
      </c>
      <c r="O9" t="s">
        <v>25</v>
      </c>
      <c r="P9" s="5"/>
    </row>
    <row r="10" spans="1:17" ht="43.2" x14ac:dyDescent="0.3">
      <c r="A10" s="5">
        <f t="shared" si="1"/>
        <v>9</v>
      </c>
      <c r="B10" s="16">
        <v>39903</v>
      </c>
      <c r="C10" s="6" t="s">
        <v>59</v>
      </c>
      <c r="D10" s="5" t="s">
        <v>18</v>
      </c>
      <c r="E10" s="7" t="str">
        <f t="shared" si="0"/>
        <v>2008-2009</v>
      </c>
      <c r="F10" s="8" t="s">
        <v>60</v>
      </c>
      <c r="G10" s="5" t="str">
        <v>RL 069</v>
      </c>
      <c r="H10" s="6"/>
      <c r="I10" s="6"/>
      <c r="J10" s="8" t="s">
        <v>61</v>
      </c>
      <c r="K10" s="6" t="s">
        <v>58</v>
      </c>
      <c r="L10" s="5" t="s">
        <v>23</v>
      </c>
      <c r="M10" s="11">
        <v>2000</v>
      </c>
      <c r="N10" s="12" t="s">
        <v>62</v>
      </c>
      <c r="O10" t="s">
        <v>25</v>
      </c>
      <c r="P10" s="5"/>
    </row>
    <row r="11" spans="1:17" ht="28.8" x14ac:dyDescent="0.3">
      <c r="A11" s="5">
        <f t="shared" si="1"/>
        <v>10</v>
      </c>
      <c r="B11" s="16">
        <v>40050</v>
      </c>
      <c r="C11" s="6" t="s">
        <v>26</v>
      </c>
      <c r="D11" s="5" t="s">
        <v>63</v>
      </c>
      <c r="E11" s="7" t="str">
        <f t="shared" si="0"/>
        <v>2009-2010</v>
      </c>
      <c r="F11" s="8" t="s">
        <v>64</v>
      </c>
      <c r="G11" s="5" t="str">
        <v>RL 0610</v>
      </c>
      <c r="H11" s="6"/>
      <c r="I11" s="6"/>
      <c r="J11" s="8" t="s">
        <v>21</v>
      </c>
      <c r="K11" s="6" t="s">
        <v>22</v>
      </c>
      <c r="L11" s="5" t="s">
        <v>39</v>
      </c>
      <c r="M11" s="11">
        <v>25</v>
      </c>
      <c r="N11" s="12" t="s">
        <v>30</v>
      </c>
      <c r="O11" t="s">
        <v>25</v>
      </c>
      <c r="P11" s="5"/>
    </row>
    <row r="12" spans="1:17" ht="57.6" x14ac:dyDescent="0.3">
      <c r="A12" s="5">
        <f t="shared" si="1"/>
        <v>11</v>
      </c>
      <c r="B12" s="16">
        <v>40187</v>
      </c>
      <c r="C12" s="6" t="s">
        <v>65</v>
      </c>
      <c r="D12" s="5" t="s">
        <v>66</v>
      </c>
      <c r="E12" s="7" t="str">
        <f t="shared" si="0"/>
        <v>2009-2010</v>
      </c>
      <c r="F12" s="8" t="s">
        <v>67</v>
      </c>
      <c r="G12" s="5" t="str">
        <v>RL 0611</v>
      </c>
      <c r="H12" s="6"/>
      <c r="I12" s="6"/>
      <c r="J12" s="8" t="s">
        <v>21</v>
      </c>
      <c r="K12" s="6" t="s">
        <v>22</v>
      </c>
      <c r="L12" s="5" t="s">
        <v>39</v>
      </c>
      <c r="M12" s="11">
        <v>2794</v>
      </c>
      <c r="N12" s="12" t="s">
        <v>62</v>
      </c>
      <c r="O12" t="s">
        <v>34</v>
      </c>
      <c r="P12" s="5" t="s">
        <v>68</v>
      </c>
      <c r="Q12" t="s">
        <v>69</v>
      </c>
    </row>
    <row r="13" spans="1:17" ht="43.2" x14ac:dyDescent="0.3">
      <c r="A13" s="5">
        <f t="shared" si="1"/>
        <v>12</v>
      </c>
      <c r="B13" s="16">
        <v>40206</v>
      </c>
      <c r="C13" s="6" t="s">
        <v>70</v>
      </c>
      <c r="D13" s="5" t="s">
        <v>71</v>
      </c>
      <c r="E13" s="7" t="str">
        <f t="shared" si="0"/>
        <v>2009-2010</v>
      </c>
      <c r="F13" s="8" t="s">
        <v>72</v>
      </c>
      <c r="G13" s="5" t="str">
        <v>RL 0612</v>
      </c>
      <c r="H13" s="6"/>
      <c r="I13" s="6"/>
      <c r="J13" s="8" t="s">
        <v>73</v>
      </c>
      <c r="K13" s="6" t="s">
        <v>74</v>
      </c>
      <c r="L13" s="5" t="s">
        <v>39</v>
      </c>
      <c r="M13" s="11">
        <v>16500</v>
      </c>
      <c r="N13" s="12" t="s">
        <v>62</v>
      </c>
      <c r="O13" t="s">
        <v>34</v>
      </c>
      <c r="P13" s="5" t="s">
        <v>33</v>
      </c>
    </row>
    <row r="14" spans="1:17" ht="86.4" x14ac:dyDescent="0.3">
      <c r="A14" s="5">
        <f t="shared" si="1"/>
        <v>13</v>
      </c>
      <c r="B14" s="16">
        <v>40208</v>
      </c>
      <c r="C14" s="6" t="s">
        <v>17</v>
      </c>
      <c r="D14" s="5" t="s">
        <v>75</v>
      </c>
      <c r="E14" s="7" t="str">
        <f t="shared" si="0"/>
        <v>2009-2010</v>
      </c>
      <c r="F14" s="8" t="s">
        <v>76</v>
      </c>
      <c r="G14" s="5" t="str">
        <v>RL 0613</v>
      </c>
      <c r="H14" s="6"/>
      <c r="I14" s="6"/>
      <c r="J14" s="8" t="s">
        <v>21</v>
      </c>
      <c r="K14" s="6" t="s">
        <v>22</v>
      </c>
      <c r="L14" s="5" t="s">
        <v>39</v>
      </c>
      <c r="M14" s="11">
        <v>6900</v>
      </c>
      <c r="N14" s="12" t="s">
        <v>62</v>
      </c>
      <c r="O14" t="s">
        <v>25</v>
      </c>
      <c r="P14" s="5"/>
    </row>
    <row r="15" spans="1:17" ht="28.8" x14ac:dyDescent="0.3">
      <c r="A15" s="5">
        <f t="shared" si="1"/>
        <v>14</v>
      </c>
      <c r="B15" s="16">
        <v>40640</v>
      </c>
      <c r="C15" s="6" t="s">
        <v>77</v>
      </c>
      <c r="D15" s="5" t="s">
        <v>78</v>
      </c>
      <c r="E15" s="7" t="str">
        <f t="shared" si="0"/>
        <v>2011-2012</v>
      </c>
      <c r="F15" s="8" t="s">
        <v>79</v>
      </c>
      <c r="G15" s="5" t="str">
        <v>RL 0614</v>
      </c>
      <c r="H15" s="6"/>
      <c r="I15" s="6"/>
      <c r="J15" s="8" t="s">
        <v>58</v>
      </c>
      <c r="K15" s="6" t="s">
        <v>58</v>
      </c>
      <c r="L15" s="5" t="s">
        <v>39</v>
      </c>
      <c r="M15" s="11">
        <v>600</v>
      </c>
      <c r="N15" s="12" t="s">
        <v>30</v>
      </c>
      <c r="O15" t="s">
        <v>25</v>
      </c>
      <c r="P15" s="5"/>
    </row>
    <row r="16" spans="1:17" ht="28.8" x14ac:dyDescent="0.3">
      <c r="A16" s="5">
        <f t="shared" si="1"/>
        <v>15</v>
      </c>
      <c r="B16" s="16">
        <v>40646</v>
      </c>
      <c r="C16" s="6" t="s">
        <v>80</v>
      </c>
      <c r="D16" s="5" t="s">
        <v>81</v>
      </c>
      <c r="E16" s="7" t="str">
        <f t="shared" si="0"/>
        <v>2011-2012</v>
      </c>
      <c r="F16" s="8" t="s">
        <v>82</v>
      </c>
      <c r="G16" s="5" t="str">
        <v>RL 0615</v>
      </c>
      <c r="H16" s="6"/>
      <c r="I16" s="6"/>
      <c r="J16" s="8" t="s">
        <v>83</v>
      </c>
      <c r="K16" s="8">
        <v>612083397</v>
      </c>
      <c r="L16" s="5" t="s">
        <v>23</v>
      </c>
      <c r="M16" s="11">
        <v>3000</v>
      </c>
      <c r="N16" s="12" t="s">
        <v>24</v>
      </c>
      <c r="O16" t="s">
        <v>25</v>
      </c>
      <c r="P16" s="5"/>
    </row>
    <row r="17" spans="1:17" ht="28.8" x14ac:dyDescent="0.3">
      <c r="A17" s="5">
        <f t="shared" si="1"/>
        <v>16</v>
      </c>
      <c r="B17" s="16">
        <v>40662</v>
      </c>
      <c r="C17" s="6" t="s">
        <v>84</v>
      </c>
      <c r="D17" s="5" t="s">
        <v>85</v>
      </c>
      <c r="E17" s="7" t="str">
        <f t="shared" si="0"/>
        <v>2011-2012</v>
      </c>
      <c r="F17" s="8" t="s">
        <v>79</v>
      </c>
      <c r="G17" s="5" t="str">
        <v>RL 0616</v>
      </c>
      <c r="H17" s="6"/>
      <c r="I17" s="6"/>
      <c r="J17" s="8" t="s">
        <v>58</v>
      </c>
      <c r="K17" s="6" t="s">
        <v>58</v>
      </c>
      <c r="L17" s="5" t="s">
        <v>39</v>
      </c>
      <c r="M17" s="11">
        <v>1500</v>
      </c>
      <c r="N17" s="12" t="s">
        <v>30</v>
      </c>
      <c r="O17" t="s">
        <v>25</v>
      </c>
      <c r="P17" s="5"/>
    </row>
    <row r="18" spans="1:17" ht="57.6" x14ac:dyDescent="0.3">
      <c r="A18" s="5">
        <f t="shared" si="1"/>
        <v>17</v>
      </c>
      <c r="B18" s="16">
        <v>40670</v>
      </c>
      <c r="C18" s="6" t="s">
        <v>59</v>
      </c>
      <c r="D18" s="5" t="s">
        <v>86</v>
      </c>
      <c r="E18" s="7" t="str">
        <f t="shared" si="0"/>
        <v>2011-2012</v>
      </c>
      <c r="F18" s="8" t="s">
        <v>87</v>
      </c>
      <c r="G18" s="5" t="str">
        <v>RL 0617</v>
      </c>
      <c r="H18" s="6"/>
      <c r="I18" s="6"/>
      <c r="J18" s="8" t="s">
        <v>21</v>
      </c>
      <c r="K18" s="6" t="s">
        <v>22</v>
      </c>
      <c r="L18" s="5" t="s">
        <v>39</v>
      </c>
      <c r="M18" s="11">
        <v>6000</v>
      </c>
      <c r="N18" s="12" t="s">
        <v>30</v>
      </c>
      <c r="O18" t="s">
        <v>25</v>
      </c>
      <c r="P18" s="5"/>
    </row>
    <row r="19" spans="1:17" ht="100.8" x14ac:dyDescent="0.3">
      <c r="A19" s="5">
        <f t="shared" si="1"/>
        <v>18</v>
      </c>
      <c r="B19" s="16">
        <v>40693</v>
      </c>
      <c r="C19" s="6" t="s">
        <v>88</v>
      </c>
      <c r="D19" s="5" t="s">
        <v>89</v>
      </c>
      <c r="E19" s="7" t="str">
        <f t="shared" si="0"/>
        <v>2011-2012</v>
      </c>
      <c r="F19" s="8" t="s">
        <v>90</v>
      </c>
      <c r="G19" s="5" t="str">
        <v>RL 0618</v>
      </c>
      <c r="H19" s="6"/>
      <c r="I19" s="6"/>
      <c r="J19" s="8" t="s">
        <v>91</v>
      </c>
      <c r="K19" s="6" t="s">
        <v>22</v>
      </c>
      <c r="L19" s="5" t="s">
        <v>39</v>
      </c>
      <c r="M19" s="11">
        <v>3600</v>
      </c>
      <c r="N19" s="12" t="s">
        <v>62</v>
      </c>
      <c r="O19" t="s">
        <v>25</v>
      </c>
      <c r="P19" s="5"/>
    </row>
    <row r="20" spans="1:17" ht="28.8" x14ac:dyDescent="0.3">
      <c r="A20" s="5">
        <f t="shared" si="1"/>
        <v>19</v>
      </c>
      <c r="B20" s="16">
        <v>40700</v>
      </c>
      <c r="C20" s="6" t="s">
        <v>77</v>
      </c>
      <c r="D20" s="5" t="s">
        <v>92</v>
      </c>
      <c r="E20" s="7" t="str">
        <f t="shared" si="0"/>
        <v>2011-2012</v>
      </c>
      <c r="F20" s="8" t="s">
        <v>79</v>
      </c>
      <c r="G20" s="5" t="str">
        <v>RL 0619</v>
      </c>
      <c r="H20" s="6"/>
      <c r="I20" s="6"/>
      <c r="J20" s="8" t="s">
        <v>58</v>
      </c>
      <c r="K20" s="6" t="s">
        <v>58</v>
      </c>
      <c r="L20" s="5" t="s">
        <v>39</v>
      </c>
      <c r="M20" s="11">
        <v>750</v>
      </c>
      <c r="N20" s="12" t="s">
        <v>30</v>
      </c>
      <c r="O20" t="s">
        <v>25</v>
      </c>
      <c r="P20" s="5"/>
    </row>
    <row r="21" spans="1:17" ht="43.2" x14ac:dyDescent="0.3">
      <c r="A21" s="5">
        <f t="shared" si="1"/>
        <v>20</v>
      </c>
      <c r="B21" s="16">
        <v>40787</v>
      </c>
      <c r="C21" s="6" t="s">
        <v>93</v>
      </c>
      <c r="D21" s="5" t="s">
        <v>94</v>
      </c>
      <c r="E21" s="7" t="str">
        <f t="shared" si="0"/>
        <v>2011-2012</v>
      </c>
      <c r="F21" s="8" t="s">
        <v>95</v>
      </c>
      <c r="G21" s="5" t="str">
        <v>RL 0620</v>
      </c>
      <c r="H21" s="6"/>
      <c r="I21" s="6"/>
      <c r="J21" s="8" t="s">
        <v>96</v>
      </c>
      <c r="K21" s="6" t="s">
        <v>97</v>
      </c>
      <c r="L21" s="5" t="s">
        <v>23</v>
      </c>
      <c r="M21" s="11">
        <v>2000</v>
      </c>
      <c r="N21" s="12" t="s">
        <v>30</v>
      </c>
      <c r="O21" t="s">
        <v>34</v>
      </c>
      <c r="P21" s="5" t="s">
        <v>30</v>
      </c>
    </row>
    <row r="22" spans="1:17" ht="72" x14ac:dyDescent="0.3">
      <c r="A22" s="5">
        <f t="shared" si="1"/>
        <v>21</v>
      </c>
      <c r="B22" s="16">
        <v>40816</v>
      </c>
      <c r="C22" s="6" t="s">
        <v>80</v>
      </c>
      <c r="D22" s="5" t="s">
        <v>98</v>
      </c>
      <c r="E22" s="7" t="str">
        <f t="shared" si="0"/>
        <v>2011-2012</v>
      </c>
      <c r="F22" s="8" t="s">
        <v>99</v>
      </c>
      <c r="G22" s="5" t="str">
        <v>RL 0621</v>
      </c>
      <c r="H22" s="6"/>
      <c r="I22" s="6"/>
      <c r="J22" s="8" t="s">
        <v>100</v>
      </c>
      <c r="K22" s="13" t="s">
        <v>101</v>
      </c>
      <c r="L22" s="5" t="s">
        <v>23</v>
      </c>
      <c r="M22" s="11">
        <v>5000</v>
      </c>
      <c r="N22" s="12" t="s">
        <v>30</v>
      </c>
      <c r="O22" t="s">
        <v>25</v>
      </c>
      <c r="P22" s="5"/>
    </row>
    <row r="23" spans="1:17" ht="43.2" x14ac:dyDescent="0.3">
      <c r="A23" s="5">
        <f t="shared" si="1"/>
        <v>22</v>
      </c>
      <c r="B23" s="16">
        <v>41600</v>
      </c>
      <c r="C23" s="6" t="s">
        <v>102</v>
      </c>
      <c r="D23" s="5" t="s">
        <v>103</v>
      </c>
      <c r="E23" s="7" t="str">
        <f t="shared" si="0"/>
        <v>2013-2014</v>
      </c>
      <c r="F23" s="8" t="s">
        <v>104</v>
      </c>
      <c r="G23" s="5" t="str">
        <v>RL 0622</v>
      </c>
      <c r="H23" s="6"/>
      <c r="I23" s="6"/>
      <c r="J23" s="8" t="s">
        <v>105</v>
      </c>
      <c r="K23" s="6" t="s">
        <v>22</v>
      </c>
      <c r="L23" s="5" t="s">
        <v>23</v>
      </c>
      <c r="M23" s="11">
        <v>5000</v>
      </c>
      <c r="N23" s="12" t="s">
        <v>106</v>
      </c>
      <c r="O23" t="s">
        <v>34</v>
      </c>
      <c r="P23" s="5" t="s">
        <v>106</v>
      </c>
    </row>
    <row r="24" spans="1:17" ht="28.8" x14ac:dyDescent="0.3">
      <c r="A24" s="5">
        <f t="shared" si="1"/>
        <v>23</v>
      </c>
      <c r="B24" s="16">
        <v>42217</v>
      </c>
      <c r="C24" s="6" t="s">
        <v>107</v>
      </c>
      <c r="D24" s="5" t="s">
        <v>108</v>
      </c>
      <c r="E24" s="7" t="str">
        <f t="shared" si="0"/>
        <v>2015-2016</v>
      </c>
      <c r="F24" s="8" t="s">
        <v>109</v>
      </c>
      <c r="G24" s="5" t="str">
        <v>RL 0623</v>
      </c>
      <c r="H24" s="6"/>
      <c r="I24" s="6"/>
      <c r="J24" s="8" t="s">
        <v>110</v>
      </c>
      <c r="K24" s="6" t="s">
        <v>21</v>
      </c>
      <c r="L24" s="5" t="s">
        <v>39</v>
      </c>
      <c r="M24" s="11">
        <v>9000</v>
      </c>
      <c r="N24" s="12" t="s">
        <v>30</v>
      </c>
      <c r="O24" t="s">
        <v>25</v>
      </c>
      <c r="P24" s="5"/>
    </row>
    <row r="25" spans="1:17" ht="43.2" x14ac:dyDescent="0.3">
      <c r="A25" s="5">
        <f t="shared" si="1"/>
        <v>24</v>
      </c>
      <c r="B25" s="16">
        <v>42749</v>
      </c>
      <c r="C25" s="6" t="s">
        <v>80</v>
      </c>
      <c r="D25" s="5" t="s">
        <v>111</v>
      </c>
      <c r="E25" s="7" t="str">
        <f t="shared" si="0"/>
        <v>2016-2017</v>
      </c>
      <c r="F25" s="8" t="s">
        <v>112</v>
      </c>
      <c r="G25" s="5" t="str">
        <v>RL 0624</v>
      </c>
      <c r="H25" s="6"/>
      <c r="I25" s="6"/>
      <c r="J25" s="8" t="s">
        <v>113</v>
      </c>
      <c r="K25" s="6" t="s">
        <v>114</v>
      </c>
      <c r="L25" s="14" t="s">
        <v>23</v>
      </c>
      <c r="M25" s="11">
        <v>32000</v>
      </c>
      <c r="N25" s="12" t="s">
        <v>30</v>
      </c>
      <c r="O25" t="s">
        <v>34</v>
      </c>
      <c r="P25" s="5" t="s">
        <v>46</v>
      </c>
    </row>
    <row r="26" spans="1:17" ht="28.8" x14ac:dyDescent="0.3">
      <c r="A26" s="5">
        <f t="shared" si="1"/>
        <v>25</v>
      </c>
      <c r="B26" s="16">
        <v>42870</v>
      </c>
      <c r="C26" s="6" t="s">
        <v>115</v>
      </c>
      <c r="D26" s="14" t="s">
        <v>116</v>
      </c>
      <c r="E26" s="7" t="str">
        <f t="shared" si="0"/>
        <v>2017-2018</v>
      </c>
      <c r="F26" s="8" t="s">
        <v>117</v>
      </c>
      <c r="G26" s="5" t="str">
        <v>RL 0625</v>
      </c>
      <c r="H26" s="6"/>
      <c r="I26" s="6"/>
      <c r="J26" s="8" t="s">
        <v>118</v>
      </c>
      <c r="K26" s="14" t="s">
        <v>22</v>
      </c>
      <c r="L26" s="14" t="s">
        <v>23</v>
      </c>
      <c r="M26" s="11">
        <v>15745</v>
      </c>
      <c r="N26" s="12" t="s">
        <v>106</v>
      </c>
      <c r="O26" t="s">
        <v>34</v>
      </c>
      <c r="P26" s="5" t="s">
        <v>106</v>
      </c>
    </row>
    <row r="27" spans="1:17" ht="28.8" x14ac:dyDescent="0.3">
      <c r="A27" s="5">
        <f t="shared" si="1"/>
        <v>26</v>
      </c>
      <c r="B27" s="16">
        <v>42881</v>
      </c>
      <c r="C27" s="6" t="s">
        <v>115</v>
      </c>
      <c r="D27" s="14" t="s">
        <v>119</v>
      </c>
      <c r="E27" s="7" t="str">
        <f t="shared" si="0"/>
        <v>2017-2018</v>
      </c>
      <c r="F27" s="8" t="s">
        <v>117</v>
      </c>
      <c r="G27" s="5" t="str">
        <v>RL 0626</v>
      </c>
      <c r="H27" s="6"/>
      <c r="I27" s="6"/>
      <c r="J27" s="8" t="s">
        <v>120</v>
      </c>
      <c r="K27" s="14" t="s">
        <v>22</v>
      </c>
      <c r="L27" s="14" t="s">
        <v>23</v>
      </c>
      <c r="M27" s="11">
        <v>20161</v>
      </c>
      <c r="N27" s="12" t="s">
        <v>106</v>
      </c>
      <c r="O27" t="s">
        <v>34</v>
      </c>
      <c r="P27" s="5" t="s">
        <v>106</v>
      </c>
    </row>
    <row r="28" spans="1:17" ht="43.2" x14ac:dyDescent="0.3">
      <c r="A28" s="5">
        <f t="shared" si="1"/>
        <v>27</v>
      </c>
      <c r="B28" s="16">
        <v>42927</v>
      </c>
      <c r="C28" s="6" t="s">
        <v>121</v>
      </c>
      <c r="D28" s="5" t="s">
        <v>89</v>
      </c>
      <c r="E28" s="7" t="str">
        <f t="shared" si="0"/>
        <v>2017-2018</v>
      </c>
      <c r="F28" s="8" t="s">
        <v>122</v>
      </c>
      <c r="G28" s="5" t="str">
        <v>RL 0627</v>
      </c>
      <c r="H28" s="6"/>
      <c r="I28" s="6"/>
      <c r="J28" s="8" t="s">
        <v>123</v>
      </c>
      <c r="K28" s="14" t="s">
        <v>124</v>
      </c>
      <c r="L28" s="5" t="s">
        <v>39</v>
      </c>
      <c r="M28" s="11">
        <v>15750</v>
      </c>
      <c r="N28" s="12" t="s">
        <v>30</v>
      </c>
      <c r="O28" t="s">
        <v>34</v>
      </c>
      <c r="P28" s="5" t="s">
        <v>30</v>
      </c>
    </row>
    <row r="29" spans="1:17" ht="28.8" x14ac:dyDescent="0.3">
      <c r="A29" s="5">
        <f t="shared" si="1"/>
        <v>28</v>
      </c>
      <c r="B29" s="16">
        <v>43057</v>
      </c>
      <c r="C29" s="6" t="s">
        <v>115</v>
      </c>
      <c r="D29" s="14" t="s">
        <v>125</v>
      </c>
      <c r="E29" s="7" t="str">
        <f t="shared" si="0"/>
        <v>2017-2018</v>
      </c>
      <c r="F29" s="8" t="s">
        <v>117</v>
      </c>
      <c r="G29" s="5" t="str">
        <v>RL 0628</v>
      </c>
      <c r="H29" s="6"/>
      <c r="I29" s="6"/>
      <c r="J29" s="8" t="s">
        <v>126</v>
      </c>
      <c r="K29" s="14" t="s">
        <v>22</v>
      </c>
      <c r="L29" s="14" t="s">
        <v>23</v>
      </c>
      <c r="M29" s="11">
        <v>11118</v>
      </c>
      <c r="N29" s="12" t="s">
        <v>106</v>
      </c>
      <c r="O29" t="s">
        <v>34</v>
      </c>
      <c r="P29" s="5" t="s">
        <v>106</v>
      </c>
    </row>
    <row r="30" spans="1:17" ht="28.8" x14ac:dyDescent="0.3">
      <c r="A30" s="5">
        <f t="shared" si="1"/>
        <v>29</v>
      </c>
      <c r="B30" s="16">
        <v>43170</v>
      </c>
      <c r="C30" s="6" t="s">
        <v>115</v>
      </c>
      <c r="D30" s="14" t="s">
        <v>127</v>
      </c>
      <c r="E30" s="7" t="str">
        <f t="shared" si="0"/>
        <v>2017-2018</v>
      </c>
      <c r="F30" s="8" t="s">
        <v>117</v>
      </c>
      <c r="G30" s="5" t="str">
        <v>RL 0629</v>
      </c>
      <c r="H30" s="6"/>
      <c r="I30" s="6"/>
      <c r="J30" s="8" t="s">
        <v>128</v>
      </c>
      <c r="K30" s="14" t="s">
        <v>22</v>
      </c>
      <c r="L30" s="14" t="s">
        <v>23</v>
      </c>
      <c r="M30" s="11">
        <v>7720</v>
      </c>
      <c r="N30" s="12" t="s">
        <v>106</v>
      </c>
      <c r="O30" t="s">
        <v>34</v>
      </c>
      <c r="P30" s="5" t="s">
        <v>106</v>
      </c>
      <c r="Q30" s="11"/>
    </row>
    <row r="31" spans="1:17" ht="72" x14ac:dyDescent="0.3">
      <c r="A31" s="5">
        <f t="shared" si="1"/>
        <v>30</v>
      </c>
      <c r="B31" s="16">
        <v>43249</v>
      </c>
      <c r="C31" s="6" t="s">
        <v>129</v>
      </c>
      <c r="D31" s="5" t="s">
        <v>130</v>
      </c>
      <c r="E31" s="7" t="str">
        <f t="shared" si="0"/>
        <v>2018-2019</v>
      </c>
      <c r="F31" s="8" t="s">
        <v>131</v>
      </c>
      <c r="G31" s="5" t="str">
        <v>RL 0630</v>
      </c>
      <c r="H31" s="6"/>
      <c r="I31" s="6"/>
      <c r="J31" s="8" t="s">
        <v>129</v>
      </c>
      <c r="K31" s="6" t="s">
        <v>132</v>
      </c>
      <c r="L31" s="5" t="s">
        <v>39</v>
      </c>
      <c r="M31" s="11">
        <v>450000</v>
      </c>
      <c r="N31" s="12" t="s">
        <v>24</v>
      </c>
      <c r="O31" t="s">
        <v>34</v>
      </c>
      <c r="P31" s="5" t="s">
        <v>24</v>
      </c>
    </row>
    <row r="32" spans="1:17" ht="86.4" x14ac:dyDescent="0.3">
      <c r="A32" s="5">
        <f t="shared" si="1"/>
        <v>31</v>
      </c>
      <c r="B32" s="16">
        <v>43810</v>
      </c>
      <c r="C32" s="6" t="s">
        <v>133</v>
      </c>
      <c r="D32" s="5" t="s">
        <v>134</v>
      </c>
      <c r="E32" s="7" t="str">
        <f t="shared" si="0"/>
        <v>2019-2020</v>
      </c>
      <c r="F32" s="8" t="s">
        <v>135</v>
      </c>
      <c r="G32" s="5" t="str">
        <v>RL 0631</v>
      </c>
      <c r="H32" s="6"/>
      <c r="I32" s="6"/>
      <c r="J32" s="8" t="s">
        <v>136</v>
      </c>
      <c r="K32" s="6" t="s">
        <v>137</v>
      </c>
      <c r="L32" s="5" t="s">
        <v>39</v>
      </c>
      <c r="M32" s="11">
        <v>46000</v>
      </c>
      <c r="N32" s="12" t="s">
        <v>138</v>
      </c>
      <c r="O32" t="s">
        <v>34</v>
      </c>
      <c r="P32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K.Kalai Arasu</dc:creator>
  <cp:lastModifiedBy>K.Kalai Arasu</cp:lastModifiedBy>
  <dcterms:created xsi:type="dcterms:W3CDTF">2021-05-08T06:16:38Z</dcterms:created>
  <dcterms:modified xsi:type="dcterms:W3CDTF">2021-05-08T06:19:10Z</dcterms:modified>
</cp:coreProperties>
</file>