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avatt/projects-etc/2022_transcriptome-construction/results/2023-0215/notebook/"/>
    </mc:Choice>
  </mc:AlternateContent>
  <xr:revisionPtr revIDLastSave="0" documentId="13_ncr:1_{FFCE704A-7584-6545-B5EB-324AB59656A2}" xr6:coauthVersionLast="47" xr6:coauthVersionMax="47" xr10:uidLastSave="{00000000-0000-0000-0000-000000000000}"/>
  <bookViews>
    <workbookView xWindow="0" yWindow="500" windowWidth="28800" windowHeight="17500" xr2:uid="{8624B68D-0A8F-7B47-BB3D-1ED5459CAF57}"/>
  </bookViews>
  <sheets>
    <sheet name="master" sheetId="1" r:id="rId1"/>
    <sheet name="fix work_count_features.m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6" i="1" l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E56" i="1" l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38" i="1"/>
  <c r="E37" i="1"/>
  <c r="E36" i="1"/>
  <c r="E35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<sst xmlns="http://schemas.openxmlformats.org/spreadsheetml/2006/main" count="1490" uniqueCount="220">
  <si>
    <t>5781_G1_IN</t>
  </si>
  <si>
    <t>5781_G1_IP</t>
  </si>
  <si>
    <t>5781_Q_IN</t>
  </si>
  <si>
    <t>5781_Q_IP</t>
  </si>
  <si>
    <t>5782_G1_IN</t>
  </si>
  <si>
    <t>5782_G1_IP</t>
  </si>
  <si>
    <t>5782_Q_IN</t>
  </si>
  <si>
    <t>5782_Q_IP</t>
  </si>
  <si>
    <t>BM10_DSp48_5781</t>
  </si>
  <si>
    <t>BM11_DSp48_7080</t>
  </si>
  <si>
    <t>BM1_DSm2_5781</t>
  </si>
  <si>
    <t>BM2_DSm2_7080</t>
  </si>
  <si>
    <t>BM3_DSm2_7079</t>
  </si>
  <si>
    <t>BM4_DSp2_5781</t>
  </si>
  <si>
    <t>BM5_DSp2_7080</t>
  </si>
  <si>
    <t>BM6_DSp2_7079</t>
  </si>
  <si>
    <t>BM7_DSp24_5781</t>
  </si>
  <si>
    <t>BM8_DSp24_7080</t>
  </si>
  <si>
    <t>BM9_DSp24_7079</t>
  </si>
  <si>
    <t>Bp10_DSp48_5782</t>
  </si>
  <si>
    <t>Bp11_DSp48_7081</t>
  </si>
  <si>
    <t>Bp12_DSp48_7078</t>
  </si>
  <si>
    <t>Bp1_DSm2_5782</t>
  </si>
  <si>
    <t>Bp2_DSm2_7081</t>
  </si>
  <si>
    <t>Bp3_DSm2_7078</t>
  </si>
  <si>
    <t>Bp4_DSp2_5782</t>
  </si>
  <si>
    <t>Bp5_DSp2_7081</t>
  </si>
  <si>
    <t>Bp6_DSp2_7078</t>
  </si>
  <si>
    <t>Bp7_DSp24_5782</t>
  </si>
  <si>
    <t>Bp8_DSp24_7081</t>
  </si>
  <si>
    <t>Bp9_DSp24_7078</t>
  </si>
  <si>
    <t>CT10_7718_pIAA_Q_Nascent</t>
  </si>
  <si>
    <t>CT10_7718_pIAA_Q_SteadyState</t>
  </si>
  <si>
    <t>CT2_6125_pIAA_Q_Nascent</t>
  </si>
  <si>
    <t>CT2_6125_pIAA_Q_SteadyState</t>
  </si>
  <si>
    <t>CT4_6126_pIAA_Q_Nascent</t>
  </si>
  <si>
    <t>CT4_6126_pIAA_Q_SteadyState</t>
  </si>
  <si>
    <t>CT6_7714_pIAA_Q_Nascent</t>
  </si>
  <si>
    <t>CT6_7714_pIAA_Q_SteadyState</t>
  </si>
  <si>
    <t>CT8_7716_pIAA_Q_Nascent</t>
  </si>
  <si>
    <t>CT8_7716_pIAA_Q_SteadyState</t>
  </si>
  <si>
    <t>CU11_5782_Q_Nascent</t>
  </si>
  <si>
    <t>CU12_5782_Q_SteadyState</t>
  </si>
  <si>
    <t>CW10_7747_8day_Q_IN</t>
  </si>
  <si>
    <t>CW10_7747_8day_Q_PD</t>
  </si>
  <si>
    <t>CW12_7748_8day_Q_IN</t>
  </si>
  <si>
    <t>CW12_7748_8day_Q_PD</t>
  </si>
  <si>
    <t>CW2_5781_8day_Q_IN</t>
  </si>
  <si>
    <t>CW2_5781_8day_Q_PD</t>
  </si>
  <si>
    <t>CW4_5782_8day_Q_IN</t>
  </si>
  <si>
    <t>CW4_5782_8day_Q_PD</t>
  </si>
  <si>
    <t>CW6_7078_8day_Q_IN</t>
  </si>
  <si>
    <t>CW6_7078_8day_Q_PD</t>
  </si>
  <si>
    <t>CW8_7079_8day_Q_IN</t>
  </si>
  <si>
    <t>CW8_7079_8day_Q_PD</t>
  </si>
  <si>
    <t>sample_name</t>
  </si>
  <si>
    <t>wild-type</t>
  </si>
  <si>
    <t>cell_cycle</t>
  </si>
  <si>
    <t>G1</t>
  </si>
  <si>
    <t>Q</t>
  </si>
  <si>
    <t>harvest_day</t>
  </si>
  <si>
    <t>auxin</t>
  </si>
  <si>
    <t>transcription</t>
  </si>
  <si>
    <t>steady-state</t>
  </si>
  <si>
    <t>nascent</t>
  </si>
  <si>
    <t>timecourse</t>
  </si>
  <si>
    <t>DSp48</t>
  </si>
  <si>
    <t>DSm2</t>
  </si>
  <si>
    <t>DSp2</t>
  </si>
  <si>
    <t>DSp24</t>
  </si>
  <si>
    <t>name</t>
  </si>
  <si>
    <t>r1</t>
  </si>
  <si>
    <t>r2</t>
  </si>
  <si>
    <t>r3</t>
  </si>
  <si>
    <t>strain_init</t>
  </si>
  <si>
    <t>strain_use</t>
  </si>
  <si>
    <t>p48</t>
  </si>
  <si>
    <t>m2</t>
  </si>
  <si>
    <t>p2</t>
  </si>
  <si>
    <t>p24</t>
  </si>
  <si>
    <t>d1</t>
  </si>
  <si>
    <t>d7</t>
  </si>
  <si>
    <t>d4</t>
  </si>
  <si>
    <t>d2</t>
  </si>
  <si>
    <t>d3</t>
  </si>
  <si>
    <t>d8</t>
  </si>
  <si>
    <t>SS</t>
  </si>
  <si>
    <t>N</t>
  </si>
  <si>
    <t>S</t>
  </si>
  <si>
    <t>strain_use_ab</t>
  </si>
  <si>
    <t>cell_cycle_ab</t>
  </si>
  <si>
    <t>harvest_day_ab</t>
  </si>
  <si>
    <t>transcription_ab</t>
  </si>
  <si>
    <t>transcription_ab_ab</t>
  </si>
  <si>
    <t>number</t>
  </si>
  <si>
    <t>rep-1</t>
  </si>
  <si>
    <t>day-1</t>
  </si>
  <si>
    <t>aux-F</t>
  </si>
  <si>
    <t>tc-F</t>
  </si>
  <si>
    <t>day-7</t>
  </si>
  <si>
    <t>rep-2</t>
  </si>
  <si>
    <t>day-4</t>
  </si>
  <si>
    <t>tc-T</t>
  </si>
  <si>
    <t>trf4-null</t>
  </si>
  <si>
    <t>t4-n</t>
  </si>
  <si>
    <t>day-2</t>
  </si>
  <si>
    <t>rrp6-null</t>
  </si>
  <si>
    <t>r6-n</t>
  </si>
  <si>
    <t>day-3</t>
  </si>
  <si>
    <t>Nab3-depletion-single-tag</t>
  </si>
  <si>
    <t>Nab3-depletion</t>
  </si>
  <si>
    <t>n3-d</t>
  </si>
  <si>
    <t>aux-T</t>
  </si>
  <si>
    <t>o-d</t>
  </si>
  <si>
    <t>Nab3-Nrd1-depletion-double-tag</t>
  </si>
  <si>
    <t>rep-3</t>
  </si>
  <si>
    <t>rtr1-null</t>
  </si>
  <si>
    <t>r1-n</t>
  </si>
  <si>
    <t>day-8</t>
  </si>
  <si>
    <t>strain_use_ab_alt</t>
  </si>
  <si>
    <t>t4-0</t>
  </si>
  <si>
    <t>r6-0</t>
  </si>
  <si>
    <t>r1-0</t>
  </si>
  <si>
    <t>n3-∆</t>
  </si>
  <si>
    <t>o-∆</t>
  </si>
  <si>
    <t>cell_cycle_ab_alt</t>
  </si>
  <si>
    <t>G</t>
  </si>
  <si>
    <t>auxin_ab</t>
  </si>
  <si>
    <t>a-F</t>
  </si>
  <si>
    <t>a-T</t>
  </si>
  <si>
    <t>t-F</t>
  </si>
  <si>
    <t>t-T</t>
  </si>
  <si>
    <t>timecourse_ab</t>
  </si>
  <si>
    <t>rep_ab</t>
  </si>
  <si>
    <t>rep</t>
  </si>
  <si>
    <t>rep_alt</t>
  </si>
  <si>
    <t>rep1</t>
  </si>
  <si>
    <t>rep2</t>
  </si>
  <si>
    <t>WT</t>
  </si>
  <si>
    <t>harvest_day_alt</t>
  </si>
  <si>
    <t>day1</t>
  </si>
  <si>
    <t>day7</t>
  </si>
  <si>
    <t>day4</t>
  </si>
  <si>
    <t>day2</t>
  </si>
  <si>
    <t>day3</t>
  </si>
  <si>
    <t>day8</t>
  </si>
  <si>
    <t>tube</t>
  </si>
  <si>
    <t>NA</t>
  </si>
  <si>
    <t>BM10</t>
  </si>
  <si>
    <t>BM11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</si>
  <si>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</si>
  <si>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</si>
  <si>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</si>
  <si>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</si>
  <si>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</si>
  <si>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</si>
  <si>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</si>
  <si>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</si>
  <si>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</si>
  <si>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BP10</t>
  </si>
  <si>
    <t>BP11</t>
  </si>
  <si>
    <t>BP12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</si>
  <si>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</si>
  <si>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</si>
  <si>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</si>
  <si>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</si>
  <si>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</si>
  <si>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</si>
  <si>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</si>
  <si>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</si>
  <si>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</si>
  <si>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CT10</t>
  </si>
  <si>
    <t>CT2</t>
  </si>
  <si>
    <t>CT4</t>
  </si>
  <si>
    <t>CT6</t>
  </si>
  <si>
    <t>CT8</t>
  </si>
  <si>
    <t>CU11</t>
  </si>
  <si>
    <t>CU12</t>
  </si>
  <si>
    <t>CW10</t>
  </si>
  <si>
    <t>CW12</t>
  </si>
  <si>
    <t>CW2</t>
  </si>
  <si>
    <t>CW4</t>
  </si>
  <si>
    <t>CW6</t>
  </si>
  <si>
    <t>CW8</t>
  </si>
  <si>
    <t>rep_ab_ab</t>
  </si>
  <si>
    <t>rep_alt_ab</t>
  </si>
  <si>
    <t>rep_alt_ab_ab</t>
  </si>
  <si>
    <t>rep3</t>
  </si>
  <si>
    <t>rep-4</t>
  </si>
  <si>
    <t>rep4</t>
  </si>
  <si>
    <t>r4</t>
  </si>
  <si>
    <t>r6-n_DSm2_day2_SS_rep1</t>
  </si>
  <si>
    <t>r6-n_DSp2_day2_SS_rep1</t>
  </si>
  <si>
    <t>r6-n_DSp24_day3_SS_rep1</t>
  </si>
  <si>
    <t>r6-n_DSp48_day4_SS_rep2</t>
  </si>
  <si>
    <t>r6-n_DSm2_day2_SS_rep2</t>
  </si>
  <si>
    <t>r6-n_DSp2_day2_SS_rep2</t>
  </si>
  <si>
    <t>r6-n_DSp24_day3_SS_rep2</t>
  </si>
  <si>
    <t>rep-5</t>
  </si>
  <si>
    <t>rep5</t>
  </si>
  <si>
    <t>r5</t>
  </si>
  <si>
    <t>r6-n_DSp48_day4_SS_rep1</t>
  </si>
  <si>
    <t>incorrect</t>
  </si>
  <si>
    <t>correct</t>
  </si>
  <si>
    <t>intermediate</t>
  </si>
  <si>
    <t>r6-n_DSm2_day2_SS_x-dekho</t>
  </si>
  <si>
    <t>r6-n_DSp2_day2_SS_x-dekho</t>
  </si>
  <si>
    <t>r6-n_DSp24_day3_SS_x-dekho</t>
  </si>
  <si>
    <t>r6-n_DSm2_day2_SS_y-dekho</t>
  </si>
  <si>
    <t>r6-n_DSp2_day2_SS_y-dekho</t>
  </si>
  <si>
    <t>r6-n_DSp24_day3_SS_y-dekho</t>
  </si>
  <si>
    <t>r6-n_DSp48_day4_SS_y-dekho</t>
  </si>
  <si>
    <r>
      <rPr>
        <strike/>
        <sz val="12"/>
        <color theme="1"/>
        <rFont val="Consolas"/>
        <family val="2"/>
      </rPr>
      <t>#TODO</t>
    </r>
    <r>
      <rPr>
        <strike/>
        <sz val="12"/>
        <color theme="1"/>
        <rFont val="Calibri"/>
        <family val="2"/>
        <scheme val="minor"/>
      </rPr>
      <t xml:space="preserve"> replace x-dekho with rep2; replace y-dekho with rep1</t>
    </r>
    <r>
      <rPr>
        <sz val="12"/>
        <color theme="1"/>
        <rFont val="Calibri (Body)"/>
      </rPr>
      <t xml:space="preserve"> </t>
    </r>
    <r>
      <rPr>
        <i/>
        <sz val="12"/>
        <color theme="1"/>
        <rFont val="Calibri (Body)"/>
      </rPr>
      <t>Done.</t>
    </r>
  </si>
  <si>
    <t>kit</t>
  </si>
  <si>
    <t>ovation</t>
  </si>
  <si>
    <t>tecan</t>
  </si>
  <si>
    <t>kit_ab</t>
  </si>
  <si>
    <t>tcn</t>
  </si>
  <si>
    <t>ovn</t>
  </si>
  <si>
    <t>OsTIR-depletion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</si>
</sst>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onsolas"/>
      <family val="2"/>
    </font>
    <font>
      <sz val="12"/>
      <color rgb="FFFF0000"/>
      <name val="Consolas"/>
      <family val="2"/>
    </font>
    <font>
      <sz val="12"/>
      <color rgb="FF7030A0"/>
      <name val="Consolas"/>
      <family val="2"/>
    </font>
    <font>
      <sz val="12"/>
      <color rgb="FF000000"/>
      <name val="Consolas"/>
      <family val="2"/>
    </font>
    <font>
      <sz val="12"/>
      <color rgb="FF0070C0"/>
      <name val="Consolas"/>
      <family val="2"/>
    </font>
    <font>
      <i/>
      <sz val="12"/>
      <color theme="0" tint="-0.249977111117893"/>
      <name val="Consolas"/>
      <family val="2"/>
    </font>
    <font>
      <sz val="12"/>
      <color rgb="FF00B05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2"/>
      <color theme="1"/>
      <name val="Consolas"/>
      <family val="2"/>
    </font>
    <font>
      <sz val="12"/>
      <color theme="1"/>
      <name val="Calibri (Body)"/>
    </font>
    <font>
      <i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B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52A0-EFB8-324D-84A5-D98AF0E44661}">
  <dimension ref="A1:AD56"/>
  <sheetViews>
    <sheetView tabSelected="1" topLeftCell="A22" zoomScale="111" zoomScaleNormal="110" workbookViewId="0">
      <selection activeCell="D35" sqref="D35"/>
    </sheetView>
  </sheetViews>
  <sheetFormatPr baseColWidth="10" defaultRowHeight="16" x14ac:dyDescent="0.2"/>
  <cols>
    <col min="1" max="1" width="34.5" bestFit="1" customWidth="1"/>
    <col min="2" max="2" width="5.83203125" bestFit="1" customWidth="1"/>
    <col min="3" max="3" width="8.1640625" bestFit="1" customWidth="1"/>
    <col min="4" max="4" width="37" bestFit="1" customWidth="1"/>
    <col min="5" max="5" width="18.83203125" bestFit="1" customWidth="1"/>
    <col min="6" max="6" width="16.5" bestFit="1" customWidth="1"/>
    <col min="7" max="7" width="21.1640625" bestFit="1" customWidth="1"/>
    <col min="8" max="8" width="7" bestFit="1" customWidth="1"/>
    <col min="9" max="9" width="8.1640625" bestFit="1" customWidth="1"/>
    <col min="10" max="10" width="11.6640625" bestFit="1" customWidth="1"/>
    <col min="11" max="11" width="9.33203125" bestFit="1" customWidth="1"/>
    <col min="12" max="12" width="12.83203125" bestFit="1" customWidth="1"/>
    <col min="13" max="13" width="16.5" bestFit="1" customWidth="1"/>
    <col min="14" max="14" width="12.83203125" bestFit="1" customWidth="1"/>
    <col min="15" max="15" width="16.5" bestFit="1" customWidth="1"/>
    <col min="16" max="16" width="21.1640625" bestFit="1" customWidth="1"/>
    <col min="17" max="17" width="14" bestFit="1" customWidth="1"/>
    <col min="18" max="18" width="18.83203125" bestFit="1" customWidth="1"/>
    <col min="19" max="19" width="17.6640625" bestFit="1" customWidth="1"/>
    <col min="20" max="20" width="7" style="15" bestFit="1" customWidth="1"/>
    <col min="21" max="21" width="10.5" bestFit="1" customWidth="1"/>
    <col min="22" max="22" width="16.5" bestFit="1" customWidth="1"/>
    <col min="23" max="23" width="20" bestFit="1" customWidth="1"/>
    <col min="24" max="24" width="23.6640625" bestFit="1" customWidth="1"/>
    <col min="25" max="25" width="12.83203125" bestFit="1" customWidth="1"/>
    <col min="26" max="26" width="16.5" bestFit="1" customWidth="1"/>
    <col min="27" max="27" width="9.33203125" bestFit="1" customWidth="1"/>
    <col min="28" max="28" width="8.1640625" bestFit="1" customWidth="1"/>
    <col min="29" max="29" width="40.5" bestFit="1" customWidth="1"/>
  </cols>
  <sheetData>
    <row r="1" spans="1:29" x14ac:dyDescent="0.2">
      <c r="A1" s="1" t="s">
        <v>55</v>
      </c>
      <c r="B1" s="1" t="s">
        <v>146</v>
      </c>
      <c r="C1" s="1" t="s">
        <v>94</v>
      </c>
      <c r="D1" s="1" t="s">
        <v>74</v>
      </c>
      <c r="E1" s="1" t="s">
        <v>75</v>
      </c>
      <c r="F1" s="5" t="s">
        <v>89</v>
      </c>
      <c r="G1" s="1" t="s">
        <v>119</v>
      </c>
      <c r="H1" s="1" t="s">
        <v>134</v>
      </c>
      <c r="I1" s="5" t="s">
        <v>133</v>
      </c>
      <c r="J1" s="1" t="s">
        <v>184</v>
      </c>
      <c r="K1" s="9" t="s">
        <v>135</v>
      </c>
      <c r="L1" s="10" t="s">
        <v>185</v>
      </c>
      <c r="M1" s="9" t="s">
        <v>186</v>
      </c>
      <c r="N1" s="5" t="s">
        <v>57</v>
      </c>
      <c r="O1" s="1" t="s">
        <v>90</v>
      </c>
      <c r="P1" s="1" t="s">
        <v>125</v>
      </c>
      <c r="Q1" s="1" t="s">
        <v>60</v>
      </c>
      <c r="R1" s="1" t="s">
        <v>139</v>
      </c>
      <c r="S1" s="1" t="s">
        <v>91</v>
      </c>
      <c r="T1" s="5" t="s">
        <v>61</v>
      </c>
      <c r="U1" s="1" t="s">
        <v>127</v>
      </c>
      <c r="V1" s="1" t="s">
        <v>62</v>
      </c>
      <c r="W1" s="5" t="s">
        <v>92</v>
      </c>
      <c r="X1" s="1" t="s">
        <v>93</v>
      </c>
      <c r="Y1" s="5" t="s">
        <v>65</v>
      </c>
      <c r="Z1" s="1" t="s">
        <v>132</v>
      </c>
      <c r="AA1" s="1" t="s">
        <v>213</v>
      </c>
      <c r="AB1" s="1" t="s">
        <v>216</v>
      </c>
      <c r="AC1" s="1" t="s">
        <v>70</v>
      </c>
    </row>
    <row r="2" spans="1:29" x14ac:dyDescent="0.2">
      <c r="A2" s="1" t="s">
        <v>0</v>
      </c>
      <c r="B2" s="11" t="s">
        <v>147</v>
      </c>
      <c r="C2" s="1">
        <v>5781</v>
      </c>
      <c r="D2" s="1" t="s">
        <v>56</v>
      </c>
      <c r="E2" s="1" t="str">
        <f t="shared" ref="E2:E32" si="0">D2</f>
        <v>wild-type</v>
      </c>
      <c r="F2" s="5" t="s">
        <v>138</v>
      </c>
      <c r="G2" s="1" t="s">
        <v>138</v>
      </c>
      <c r="H2" s="1" t="s">
        <v>95</v>
      </c>
      <c r="I2" s="5" t="s">
        <v>136</v>
      </c>
      <c r="J2" s="1" t="s">
        <v>71</v>
      </c>
      <c r="K2" s="1" t="s">
        <v>95</v>
      </c>
      <c r="L2" s="5" t="s">
        <v>136</v>
      </c>
      <c r="M2" s="1" t="s">
        <v>71</v>
      </c>
      <c r="N2" s="5" t="s">
        <v>58</v>
      </c>
      <c r="O2" s="1" t="s">
        <v>58</v>
      </c>
      <c r="P2" s="1" t="s">
        <v>126</v>
      </c>
      <c r="Q2" s="1" t="s">
        <v>96</v>
      </c>
      <c r="R2" s="1" t="s">
        <v>140</v>
      </c>
      <c r="S2" s="1" t="s">
        <v>80</v>
      </c>
      <c r="T2" s="5" t="s">
        <v>97</v>
      </c>
      <c r="U2" s="1" t="s">
        <v>128</v>
      </c>
      <c r="V2" s="1" t="s">
        <v>63</v>
      </c>
      <c r="W2" s="5" t="s">
        <v>86</v>
      </c>
      <c r="X2" s="1" t="s">
        <v>88</v>
      </c>
      <c r="Y2" s="5" t="s">
        <v>98</v>
      </c>
      <c r="Z2" s="1" t="s">
        <v>130</v>
      </c>
      <c r="AA2" s="1" t="s">
        <v>214</v>
      </c>
      <c r="AB2" s="1" t="s">
        <v>218</v>
      </c>
      <c r="AC2" s="1" t="str">
        <f>_xlfn.CONCAT(F2, "_", N2, "_", R2, "_", AB2, "_", W2, "_",  T2, "_", Y2, "_", I2)</f>
        <v>WT_G1_day1_ovn_SS_aux-F_tc-F_rep1</v>
      </c>
    </row>
    <row r="3" spans="1:29" x14ac:dyDescent="0.2">
      <c r="A3" s="1" t="s">
        <v>1</v>
      </c>
      <c r="B3" s="11" t="s">
        <v>147</v>
      </c>
      <c r="C3" s="1">
        <v>5781</v>
      </c>
      <c r="D3" s="1" t="s">
        <v>56</v>
      </c>
      <c r="E3" s="1" t="str">
        <f t="shared" si="0"/>
        <v>wild-type</v>
      </c>
      <c r="F3" s="5" t="s">
        <v>138</v>
      </c>
      <c r="G3" s="1" t="s">
        <v>138</v>
      </c>
      <c r="H3" s="1" t="s">
        <v>95</v>
      </c>
      <c r="I3" s="5" t="s">
        <v>136</v>
      </c>
      <c r="J3" s="1" t="s">
        <v>71</v>
      </c>
      <c r="K3" s="1" t="s">
        <v>95</v>
      </c>
      <c r="L3" s="5" t="s">
        <v>136</v>
      </c>
      <c r="M3" s="1" t="s">
        <v>71</v>
      </c>
      <c r="N3" s="5" t="s">
        <v>58</v>
      </c>
      <c r="O3" s="1" t="s">
        <v>58</v>
      </c>
      <c r="P3" s="1" t="s">
        <v>126</v>
      </c>
      <c r="Q3" s="1" t="s">
        <v>96</v>
      </c>
      <c r="R3" s="1" t="s">
        <v>140</v>
      </c>
      <c r="S3" s="1" t="s">
        <v>80</v>
      </c>
      <c r="T3" s="5" t="s">
        <v>97</v>
      </c>
      <c r="U3" s="1" t="s">
        <v>128</v>
      </c>
      <c r="V3" s="1" t="s">
        <v>64</v>
      </c>
      <c r="W3" s="5" t="s">
        <v>87</v>
      </c>
      <c r="X3" s="1" t="s">
        <v>87</v>
      </c>
      <c r="Y3" s="5" t="s">
        <v>98</v>
      </c>
      <c r="Z3" s="1" t="s">
        <v>130</v>
      </c>
      <c r="AA3" s="1" t="s">
        <v>214</v>
      </c>
      <c r="AB3" s="1" t="s">
        <v>218</v>
      </c>
      <c r="AC3" s="1" t="str">
        <f t="shared" ref="AC3:AC37" si="1">_xlfn.CONCAT(F3, "_", N3, "_", R3, "_", AB3, "_", W3, "_",  T3, "_", Y3, "_", I3)</f>
        <v>WT_G1_day1_ovn_N_aux-F_tc-F_rep1</v>
      </c>
    </row>
    <row r="4" spans="1:29" x14ac:dyDescent="0.2">
      <c r="A4" s="1" t="s">
        <v>2</v>
      </c>
      <c r="B4" s="11" t="s">
        <v>147</v>
      </c>
      <c r="C4" s="1">
        <v>5781</v>
      </c>
      <c r="D4" s="1" t="s">
        <v>56</v>
      </c>
      <c r="E4" s="1" t="str">
        <f t="shared" si="0"/>
        <v>wild-type</v>
      </c>
      <c r="F4" s="5" t="s">
        <v>138</v>
      </c>
      <c r="G4" s="1" t="s">
        <v>138</v>
      </c>
      <c r="H4" s="1" t="s">
        <v>95</v>
      </c>
      <c r="I4" s="5" t="s">
        <v>136</v>
      </c>
      <c r="J4" s="1" t="s">
        <v>71</v>
      </c>
      <c r="K4" s="1" t="s">
        <v>95</v>
      </c>
      <c r="L4" s="5" t="s">
        <v>136</v>
      </c>
      <c r="M4" s="1" t="s">
        <v>71</v>
      </c>
      <c r="N4" s="5" t="s">
        <v>59</v>
      </c>
      <c r="O4" s="1" t="s">
        <v>59</v>
      </c>
      <c r="P4" s="1" t="s">
        <v>59</v>
      </c>
      <c r="Q4" s="1" t="s">
        <v>99</v>
      </c>
      <c r="R4" s="1" t="s">
        <v>141</v>
      </c>
      <c r="S4" s="1" t="s">
        <v>81</v>
      </c>
      <c r="T4" s="5" t="s">
        <v>97</v>
      </c>
      <c r="U4" s="1" t="s">
        <v>128</v>
      </c>
      <c r="V4" s="1" t="s">
        <v>63</v>
      </c>
      <c r="W4" s="5" t="s">
        <v>86</v>
      </c>
      <c r="X4" s="1" t="s">
        <v>88</v>
      </c>
      <c r="Y4" s="5" t="s">
        <v>98</v>
      </c>
      <c r="Z4" s="1" t="s">
        <v>130</v>
      </c>
      <c r="AA4" s="1" t="s">
        <v>214</v>
      </c>
      <c r="AB4" s="1" t="s">
        <v>218</v>
      </c>
      <c r="AC4" s="1" t="str">
        <f t="shared" si="1"/>
        <v>WT_Q_day7_ovn_SS_aux-F_tc-F_rep1</v>
      </c>
    </row>
    <row r="5" spans="1:29" x14ac:dyDescent="0.2">
      <c r="A5" s="1" t="s">
        <v>3</v>
      </c>
      <c r="B5" s="11" t="s">
        <v>147</v>
      </c>
      <c r="C5" s="1">
        <v>5781</v>
      </c>
      <c r="D5" s="1" t="s">
        <v>56</v>
      </c>
      <c r="E5" s="1" t="str">
        <f t="shared" si="0"/>
        <v>wild-type</v>
      </c>
      <c r="F5" s="5" t="s">
        <v>138</v>
      </c>
      <c r="G5" s="1" t="s">
        <v>138</v>
      </c>
      <c r="H5" s="1" t="s">
        <v>95</v>
      </c>
      <c r="I5" s="5" t="s">
        <v>136</v>
      </c>
      <c r="J5" s="1" t="s">
        <v>71</v>
      </c>
      <c r="K5" s="1" t="s">
        <v>95</v>
      </c>
      <c r="L5" s="5" t="s">
        <v>136</v>
      </c>
      <c r="M5" s="1" t="s">
        <v>71</v>
      </c>
      <c r="N5" s="5" t="s">
        <v>59</v>
      </c>
      <c r="O5" s="1" t="s">
        <v>59</v>
      </c>
      <c r="P5" s="1" t="s">
        <v>59</v>
      </c>
      <c r="Q5" s="1" t="s">
        <v>99</v>
      </c>
      <c r="R5" s="1" t="s">
        <v>141</v>
      </c>
      <c r="S5" s="1" t="s">
        <v>81</v>
      </c>
      <c r="T5" s="5" t="s">
        <v>97</v>
      </c>
      <c r="U5" s="1" t="s">
        <v>128</v>
      </c>
      <c r="V5" s="1" t="s">
        <v>64</v>
      </c>
      <c r="W5" s="5" t="s">
        <v>87</v>
      </c>
      <c r="X5" s="1" t="s">
        <v>87</v>
      </c>
      <c r="Y5" s="5" t="s">
        <v>98</v>
      </c>
      <c r="Z5" s="1" t="s">
        <v>130</v>
      </c>
      <c r="AA5" s="1" t="s">
        <v>214</v>
      </c>
      <c r="AB5" s="1" t="s">
        <v>218</v>
      </c>
      <c r="AC5" s="1" t="str">
        <f t="shared" si="1"/>
        <v>WT_Q_day7_ovn_N_aux-F_tc-F_rep1</v>
      </c>
    </row>
    <row r="6" spans="1:29" x14ac:dyDescent="0.2">
      <c r="A6" s="1" t="s">
        <v>4</v>
      </c>
      <c r="B6" s="11" t="s">
        <v>147</v>
      </c>
      <c r="C6" s="1">
        <v>5782</v>
      </c>
      <c r="D6" s="1" t="s">
        <v>56</v>
      </c>
      <c r="E6" s="1" t="str">
        <f t="shared" si="0"/>
        <v>wild-type</v>
      </c>
      <c r="F6" s="5" t="s">
        <v>138</v>
      </c>
      <c r="G6" s="1" t="s">
        <v>138</v>
      </c>
      <c r="H6" s="1" t="s">
        <v>100</v>
      </c>
      <c r="I6" s="5" t="s">
        <v>137</v>
      </c>
      <c r="J6" s="1" t="s">
        <v>72</v>
      </c>
      <c r="K6" s="1" t="s">
        <v>100</v>
      </c>
      <c r="L6" s="5" t="s">
        <v>137</v>
      </c>
      <c r="M6" s="1" t="s">
        <v>72</v>
      </c>
      <c r="N6" s="5" t="s">
        <v>58</v>
      </c>
      <c r="O6" s="1" t="s">
        <v>58</v>
      </c>
      <c r="P6" s="1" t="s">
        <v>126</v>
      </c>
      <c r="Q6" s="1" t="s">
        <v>96</v>
      </c>
      <c r="R6" s="1" t="s">
        <v>140</v>
      </c>
      <c r="S6" s="1" t="s">
        <v>80</v>
      </c>
      <c r="T6" s="5" t="s">
        <v>97</v>
      </c>
      <c r="U6" s="1" t="s">
        <v>128</v>
      </c>
      <c r="V6" s="1" t="s">
        <v>63</v>
      </c>
      <c r="W6" s="5" t="s">
        <v>86</v>
      </c>
      <c r="X6" s="1" t="s">
        <v>88</v>
      </c>
      <c r="Y6" s="5" t="s">
        <v>98</v>
      </c>
      <c r="Z6" s="1" t="s">
        <v>130</v>
      </c>
      <c r="AA6" s="1" t="s">
        <v>214</v>
      </c>
      <c r="AB6" s="1" t="s">
        <v>218</v>
      </c>
      <c r="AC6" s="1" t="str">
        <f t="shared" si="1"/>
        <v>WT_G1_day1_ovn_SS_aux-F_tc-F_rep2</v>
      </c>
    </row>
    <row r="7" spans="1:29" x14ac:dyDescent="0.2">
      <c r="A7" s="1" t="s">
        <v>5</v>
      </c>
      <c r="B7" s="11" t="s">
        <v>147</v>
      </c>
      <c r="C7" s="1">
        <v>5782</v>
      </c>
      <c r="D7" s="1" t="s">
        <v>56</v>
      </c>
      <c r="E7" s="1" t="str">
        <f t="shared" si="0"/>
        <v>wild-type</v>
      </c>
      <c r="F7" s="5" t="s">
        <v>138</v>
      </c>
      <c r="G7" s="1" t="s">
        <v>138</v>
      </c>
      <c r="H7" s="1" t="s">
        <v>100</v>
      </c>
      <c r="I7" s="5" t="s">
        <v>137</v>
      </c>
      <c r="J7" s="1" t="s">
        <v>72</v>
      </c>
      <c r="K7" s="1" t="s">
        <v>100</v>
      </c>
      <c r="L7" s="5" t="s">
        <v>137</v>
      </c>
      <c r="M7" s="1" t="s">
        <v>72</v>
      </c>
      <c r="N7" s="5" t="s">
        <v>58</v>
      </c>
      <c r="O7" s="1" t="s">
        <v>58</v>
      </c>
      <c r="P7" s="1" t="s">
        <v>126</v>
      </c>
      <c r="Q7" s="1" t="s">
        <v>96</v>
      </c>
      <c r="R7" s="1" t="s">
        <v>140</v>
      </c>
      <c r="S7" s="1" t="s">
        <v>80</v>
      </c>
      <c r="T7" s="5" t="s">
        <v>97</v>
      </c>
      <c r="U7" s="1" t="s">
        <v>128</v>
      </c>
      <c r="V7" s="1" t="s">
        <v>64</v>
      </c>
      <c r="W7" s="5" t="s">
        <v>87</v>
      </c>
      <c r="X7" s="1" t="s">
        <v>87</v>
      </c>
      <c r="Y7" s="5" t="s">
        <v>98</v>
      </c>
      <c r="Z7" s="1" t="s">
        <v>130</v>
      </c>
      <c r="AA7" s="1" t="s">
        <v>214</v>
      </c>
      <c r="AB7" s="1" t="s">
        <v>218</v>
      </c>
      <c r="AC7" s="1" t="str">
        <f t="shared" si="1"/>
        <v>WT_G1_day1_ovn_N_aux-F_tc-F_rep2</v>
      </c>
    </row>
    <row r="8" spans="1:29" x14ac:dyDescent="0.2">
      <c r="A8" s="1" t="s">
        <v>6</v>
      </c>
      <c r="B8" s="11" t="s">
        <v>147</v>
      </c>
      <c r="C8" s="1">
        <v>5782</v>
      </c>
      <c r="D8" s="1" t="s">
        <v>56</v>
      </c>
      <c r="E8" s="1" t="str">
        <f t="shared" si="0"/>
        <v>wild-type</v>
      </c>
      <c r="F8" s="5" t="s">
        <v>138</v>
      </c>
      <c r="G8" s="1" t="s">
        <v>138</v>
      </c>
      <c r="H8" s="1" t="s">
        <v>100</v>
      </c>
      <c r="I8" s="5" t="s">
        <v>137</v>
      </c>
      <c r="J8" s="1" t="s">
        <v>72</v>
      </c>
      <c r="K8" s="1" t="s">
        <v>100</v>
      </c>
      <c r="L8" s="5" t="s">
        <v>137</v>
      </c>
      <c r="M8" s="1" t="s">
        <v>72</v>
      </c>
      <c r="N8" s="5" t="s">
        <v>59</v>
      </c>
      <c r="O8" s="1" t="s">
        <v>59</v>
      </c>
      <c r="P8" s="1" t="s">
        <v>59</v>
      </c>
      <c r="Q8" s="1" t="s">
        <v>99</v>
      </c>
      <c r="R8" s="1" t="s">
        <v>141</v>
      </c>
      <c r="S8" s="1" t="s">
        <v>81</v>
      </c>
      <c r="T8" s="5" t="s">
        <v>97</v>
      </c>
      <c r="U8" s="1" t="s">
        <v>128</v>
      </c>
      <c r="V8" s="1" t="s">
        <v>63</v>
      </c>
      <c r="W8" s="5" t="s">
        <v>86</v>
      </c>
      <c r="X8" s="1" t="s">
        <v>88</v>
      </c>
      <c r="Y8" s="5" t="s">
        <v>98</v>
      </c>
      <c r="Z8" s="1" t="s">
        <v>130</v>
      </c>
      <c r="AA8" s="1" t="s">
        <v>214</v>
      </c>
      <c r="AB8" s="1" t="s">
        <v>218</v>
      </c>
      <c r="AC8" s="1" t="str">
        <f t="shared" si="1"/>
        <v>WT_Q_day7_ovn_SS_aux-F_tc-F_rep2</v>
      </c>
    </row>
    <row r="9" spans="1:29" x14ac:dyDescent="0.2">
      <c r="A9" s="1" t="s">
        <v>7</v>
      </c>
      <c r="B9" s="11" t="s">
        <v>147</v>
      </c>
      <c r="C9" s="1">
        <v>5782</v>
      </c>
      <c r="D9" s="1" t="s">
        <v>56</v>
      </c>
      <c r="E9" s="1" t="str">
        <f t="shared" si="0"/>
        <v>wild-type</v>
      </c>
      <c r="F9" s="5" t="s">
        <v>138</v>
      </c>
      <c r="G9" s="1" t="s">
        <v>138</v>
      </c>
      <c r="H9" s="1" t="s">
        <v>100</v>
      </c>
      <c r="I9" s="5" t="s">
        <v>137</v>
      </c>
      <c r="J9" s="1" t="s">
        <v>72</v>
      </c>
      <c r="K9" s="1" t="s">
        <v>100</v>
      </c>
      <c r="L9" s="5" t="s">
        <v>137</v>
      </c>
      <c r="M9" s="1" t="s">
        <v>72</v>
      </c>
      <c r="N9" s="5" t="s">
        <v>59</v>
      </c>
      <c r="O9" s="1" t="s">
        <v>59</v>
      </c>
      <c r="P9" s="1" t="s">
        <v>59</v>
      </c>
      <c r="Q9" s="1" t="s">
        <v>99</v>
      </c>
      <c r="R9" s="1" t="s">
        <v>141</v>
      </c>
      <c r="S9" s="1" t="s">
        <v>81</v>
      </c>
      <c r="T9" s="5" t="s">
        <v>97</v>
      </c>
      <c r="U9" s="1" t="s">
        <v>128</v>
      </c>
      <c r="V9" s="1" t="s">
        <v>64</v>
      </c>
      <c r="W9" s="5" t="s">
        <v>87</v>
      </c>
      <c r="X9" s="1" t="s">
        <v>87</v>
      </c>
      <c r="Y9" s="5" t="s">
        <v>98</v>
      </c>
      <c r="Z9" s="1" t="s">
        <v>130</v>
      </c>
      <c r="AA9" s="1" t="s">
        <v>214</v>
      </c>
      <c r="AB9" s="1" t="s">
        <v>218</v>
      </c>
      <c r="AC9" s="1" t="str">
        <f t="shared" si="1"/>
        <v>WT_Q_day7_ovn_N_aux-F_tc-F_rep2</v>
      </c>
    </row>
    <row r="10" spans="1:29" x14ac:dyDescent="0.2">
      <c r="A10" s="1" t="s">
        <v>8</v>
      </c>
      <c r="B10" s="1" t="s">
        <v>148</v>
      </c>
      <c r="C10" s="1">
        <v>5781</v>
      </c>
      <c r="D10" s="1" t="s">
        <v>56</v>
      </c>
      <c r="E10" s="1" t="str">
        <f t="shared" si="0"/>
        <v>wild-type</v>
      </c>
      <c r="F10" s="5" t="s">
        <v>138</v>
      </c>
      <c r="G10" s="1" t="s">
        <v>138</v>
      </c>
      <c r="H10" s="1" t="s">
        <v>95</v>
      </c>
      <c r="I10" s="5" t="s">
        <v>136</v>
      </c>
      <c r="J10" s="1" t="s">
        <v>71</v>
      </c>
      <c r="K10" s="1" t="s">
        <v>95</v>
      </c>
      <c r="L10" s="5" t="s">
        <v>136</v>
      </c>
      <c r="M10" s="1" t="s">
        <v>71</v>
      </c>
      <c r="N10" s="5" t="s">
        <v>66</v>
      </c>
      <c r="O10" s="1" t="s">
        <v>76</v>
      </c>
      <c r="P10" s="1" t="s">
        <v>76</v>
      </c>
      <c r="Q10" s="1" t="s">
        <v>101</v>
      </c>
      <c r="R10" s="1" t="s">
        <v>142</v>
      </c>
      <c r="S10" s="1" t="s">
        <v>82</v>
      </c>
      <c r="T10" s="5" t="s">
        <v>97</v>
      </c>
      <c r="U10" s="1" t="s">
        <v>128</v>
      </c>
      <c r="V10" s="1" t="s">
        <v>63</v>
      </c>
      <c r="W10" s="5" t="s">
        <v>86</v>
      </c>
      <c r="X10" s="1" t="s">
        <v>88</v>
      </c>
      <c r="Y10" s="5" t="s">
        <v>102</v>
      </c>
      <c r="Z10" s="1" t="s">
        <v>131</v>
      </c>
      <c r="AA10" s="1" t="s">
        <v>215</v>
      </c>
      <c r="AB10" s="1" t="s">
        <v>217</v>
      </c>
      <c r="AC10" s="1" t="str">
        <f t="shared" si="1"/>
        <v>WT_DSp48_day4_tcn_SS_aux-F_tc-T_rep1</v>
      </c>
    </row>
    <row r="11" spans="1:29" s="14" customFormat="1" x14ac:dyDescent="0.2">
      <c r="A11" s="2" t="s">
        <v>9</v>
      </c>
      <c r="B11" s="2" t="s">
        <v>149</v>
      </c>
      <c r="C11" s="2">
        <v>7080</v>
      </c>
      <c r="D11" s="2" t="s">
        <v>103</v>
      </c>
      <c r="E11" s="2" t="str">
        <f t="shared" si="0"/>
        <v>trf4-null</v>
      </c>
      <c r="F11" s="6" t="s">
        <v>104</v>
      </c>
      <c r="G11" s="2" t="s">
        <v>120</v>
      </c>
      <c r="H11" s="2" t="s">
        <v>95</v>
      </c>
      <c r="I11" s="6" t="s">
        <v>136</v>
      </c>
      <c r="J11" s="2" t="s">
        <v>71</v>
      </c>
      <c r="K11" s="2" t="s">
        <v>95</v>
      </c>
      <c r="L11" s="6" t="s">
        <v>136</v>
      </c>
      <c r="M11" s="2" t="s">
        <v>71</v>
      </c>
      <c r="N11" s="6" t="s">
        <v>66</v>
      </c>
      <c r="O11" s="2" t="s">
        <v>76</v>
      </c>
      <c r="P11" s="2" t="s">
        <v>76</v>
      </c>
      <c r="Q11" s="2" t="s">
        <v>101</v>
      </c>
      <c r="R11" s="2" t="s">
        <v>142</v>
      </c>
      <c r="S11" s="2" t="s">
        <v>82</v>
      </c>
      <c r="T11" s="6" t="s">
        <v>97</v>
      </c>
      <c r="U11" s="2" t="s">
        <v>128</v>
      </c>
      <c r="V11" s="2" t="s">
        <v>63</v>
      </c>
      <c r="W11" s="6" t="s">
        <v>86</v>
      </c>
      <c r="X11" s="2" t="s">
        <v>88</v>
      </c>
      <c r="Y11" s="6" t="s">
        <v>102</v>
      </c>
      <c r="Z11" s="2" t="s">
        <v>131</v>
      </c>
      <c r="AA11" s="2" t="s">
        <v>215</v>
      </c>
      <c r="AB11" s="2" t="s">
        <v>217</v>
      </c>
      <c r="AC11" s="1" t="str">
        <f t="shared" si="1"/>
        <v>t4-n_DSp48_day4_tcn_SS_aux-F_tc-T_rep1</v>
      </c>
    </row>
    <row r="12" spans="1:29" x14ac:dyDescent="0.2">
      <c r="A12" s="1" t="s">
        <v>10</v>
      </c>
      <c r="B12" s="1" t="s">
        <v>150</v>
      </c>
      <c r="C12" s="1">
        <v>5781</v>
      </c>
      <c r="D12" s="1" t="s">
        <v>56</v>
      </c>
      <c r="E12" s="1" t="str">
        <f t="shared" si="0"/>
        <v>wild-type</v>
      </c>
      <c r="F12" s="5" t="s">
        <v>138</v>
      </c>
      <c r="G12" s="1" t="s">
        <v>138</v>
      </c>
      <c r="H12" s="1" t="s">
        <v>95</v>
      </c>
      <c r="I12" s="5" t="s">
        <v>136</v>
      </c>
      <c r="J12" s="1" t="s">
        <v>71</v>
      </c>
      <c r="K12" s="1" t="s">
        <v>95</v>
      </c>
      <c r="L12" s="5" t="s">
        <v>136</v>
      </c>
      <c r="M12" s="1" t="s">
        <v>71</v>
      </c>
      <c r="N12" s="5" t="s">
        <v>67</v>
      </c>
      <c r="O12" s="1" t="s">
        <v>77</v>
      </c>
      <c r="P12" s="1" t="s">
        <v>77</v>
      </c>
      <c r="Q12" s="1" t="s">
        <v>105</v>
      </c>
      <c r="R12" s="1" t="s">
        <v>143</v>
      </c>
      <c r="S12" s="1" t="s">
        <v>83</v>
      </c>
      <c r="T12" s="5" t="s">
        <v>97</v>
      </c>
      <c r="U12" s="1" t="s">
        <v>128</v>
      </c>
      <c r="V12" s="1" t="s">
        <v>63</v>
      </c>
      <c r="W12" s="5" t="s">
        <v>86</v>
      </c>
      <c r="X12" s="1" t="s">
        <v>88</v>
      </c>
      <c r="Y12" s="5" t="s">
        <v>102</v>
      </c>
      <c r="Z12" s="1" t="s">
        <v>131</v>
      </c>
      <c r="AA12" s="1" t="s">
        <v>215</v>
      </c>
      <c r="AB12" s="1" t="s">
        <v>217</v>
      </c>
      <c r="AC12" s="1" t="str">
        <f t="shared" si="1"/>
        <v>WT_DSm2_day2_tcn_SS_aux-F_tc-T_rep1</v>
      </c>
    </row>
    <row r="13" spans="1:29" s="14" customFormat="1" x14ac:dyDescent="0.2">
      <c r="A13" s="2" t="s">
        <v>11</v>
      </c>
      <c r="B13" s="2" t="s">
        <v>151</v>
      </c>
      <c r="C13" s="2">
        <v>7080</v>
      </c>
      <c r="D13" s="2" t="s">
        <v>103</v>
      </c>
      <c r="E13" s="2" t="str">
        <f t="shared" si="0"/>
        <v>trf4-null</v>
      </c>
      <c r="F13" s="6" t="s">
        <v>104</v>
      </c>
      <c r="G13" s="2" t="s">
        <v>120</v>
      </c>
      <c r="H13" s="2" t="s">
        <v>95</v>
      </c>
      <c r="I13" s="6" t="s">
        <v>136</v>
      </c>
      <c r="J13" s="2" t="s">
        <v>71</v>
      </c>
      <c r="K13" s="2" t="s">
        <v>95</v>
      </c>
      <c r="L13" s="6" t="s">
        <v>136</v>
      </c>
      <c r="M13" s="2" t="s">
        <v>71</v>
      </c>
      <c r="N13" s="6" t="s">
        <v>67</v>
      </c>
      <c r="O13" s="2" t="s">
        <v>77</v>
      </c>
      <c r="P13" s="2" t="s">
        <v>77</v>
      </c>
      <c r="Q13" s="2" t="s">
        <v>105</v>
      </c>
      <c r="R13" s="2" t="s">
        <v>143</v>
      </c>
      <c r="S13" s="2" t="s">
        <v>83</v>
      </c>
      <c r="T13" s="6" t="s">
        <v>97</v>
      </c>
      <c r="U13" s="2" t="s">
        <v>128</v>
      </c>
      <c r="V13" s="2" t="s">
        <v>63</v>
      </c>
      <c r="W13" s="6" t="s">
        <v>86</v>
      </c>
      <c r="X13" s="2" t="s">
        <v>88</v>
      </c>
      <c r="Y13" s="6" t="s">
        <v>102</v>
      </c>
      <c r="Z13" s="2" t="s">
        <v>131</v>
      </c>
      <c r="AA13" s="2" t="s">
        <v>215</v>
      </c>
      <c r="AB13" s="2" t="s">
        <v>217</v>
      </c>
      <c r="AC13" s="1" t="str">
        <f t="shared" si="1"/>
        <v>t4-n_DSm2_day2_tcn_SS_aux-F_tc-T_rep1</v>
      </c>
    </row>
    <row r="14" spans="1:29" x14ac:dyDescent="0.2">
      <c r="A14" s="1" t="s">
        <v>12</v>
      </c>
      <c r="B14" s="1" t="s">
        <v>152</v>
      </c>
      <c r="C14" s="1">
        <v>7079</v>
      </c>
      <c r="D14" s="1" t="s">
        <v>106</v>
      </c>
      <c r="E14" s="1" t="str">
        <f t="shared" si="0"/>
        <v>rrp6-null</v>
      </c>
      <c r="F14" s="5" t="s">
        <v>107</v>
      </c>
      <c r="G14" s="1" t="s">
        <v>121</v>
      </c>
      <c r="H14" s="1" t="s">
        <v>100</v>
      </c>
      <c r="I14" s="5" t="s">
        <v>137</v>
      </c>
      <c r="J14" s="1" t="s">
        <v>72</v>
      </c>
      <c r="K14" s="1" t="s">
        <v>100</v>
      </c>
      <c r="L14" s="5" t="s">
        <v>137</v>
      </c>
      <c r="M14" s="1" t="s">
        <v>72</v>
      </c>
      <c r="N14" s="5" t="s">
        <v>67</v>
      </c>
      <c r="O14" s="1" t="s">
        <v>77</v>
      </c>
      <c r="P14" s="1" t="s">
        <v>77</v>
      </c>
      <c r="Q14" s="1" t="s">
        <v>105</v>
      </c>
      <c r="R14" s="1" t="s">
        <v>143</v>
      </c>
      <c r="S14" s="1" t="s">
        <v>83</v>
      </c>
      <c r="T14" s="5" t="s">
        <v>97</v>
      </c>
      <c r="U14" s="1" t="s">
        <v>128</v>
      </c>
      <c r="V14" s="1" t="s">
        <v>63</v>
      </c>
      <c r="W14" s="5" t="s">
        <v>86</v>
      </c>
      <c r="X14" s="1" t="s">
        <v>88</v>
      </c>
      <c r="Y14" s="5" t="s">
        <v>102</v>
      </c>
      <c r="Z14" s="1" t="s">
        <v>131</v>
      </c>
      <c r="AA14" s="1" t="s">
        <v>215</v>
      </c>
      <c r="AB14" s="1" t="s">
        <v>217</v>
      </c>
      <c r="AC14" s="1" t="str">
        <f t="shared" si="1"/>
        <v>r6-n_DSm2_day2_tcn_SS_aux-F_tc-T_rep2</v>
      </c>
    </row>
    <row r="15" spans="1:29" x14ac:dyDescent="0.2">
      <c r="A15" s="1" t="s">
        <v>13</v>
      </c>
      <c r="B15" s="1" t="s">
        <v>153</v>
      </c>
      <c r="C15" s="1">
        <v>5781</v>
      </c>
      <c r="D15" s="1" t="s">
        <v>56</v>
      </c>
      <c r="E15" s="1" t="str">
        <f t="shared" si="0"/>
        <v>wild-type</v>
      </c>
      <c r="F15" s="5" t="s">
        <v>138</v>
      </c>
      <c r="G15" s="1" t="s">
        <v>138</v>
      </c>
      <c r="H15" s="1" t="s">
        <v>95</v>
      </c>
      <c r="I15" s="5" t="s">
        <v>136</v>
      </c>
      <c r="J15" s="1" t="s">
        <v>71</v>
      </c>
      <c r="K15" s="1" t="s">
        <v>95</v>
      </c>
      <c r="L15" s="5" t="s">
        <v>136</v>
      </c>
      <c r="M15" s="1" t="s">
        <v>71</v>
      </c>
      <c r="N15" s="5" t="s">
        <v>68</v>
      </c>
      <c r="O15" s="1" t="s">
        <v>78</v>
      </c>
      <c r="P15" s="1" t="s">
        <v>78</v>
      </c>
      <c r="Q15" s="1" t="s">
        <v>105</v>
      </c>
      <c r="R15" s="1" t="s">
        <v>143</v>
      </c>
      <c r="S15" s="1" t="s">
        <v>83</v>
      </c>
      <c r="T15" s="5" t="s">
        <v>97</v>
      </c>
      <c r="U15" s="1" t="s">
        <v>128</v>
      </c>
      <c r="V15" s="1" t="s">
        <v>63</v>
      </c>
      <c r="W15" s="5" t="s">
        <v>86</v>
      </c>
      <c r="X15" s="1" t="s">
        <v>88</v>
      </c>
      <c r="Y15" s="5" t="s">
        <v>102</v>
      </c>
      <c r="Z15" s="1" t="s">
        <v>131</v>
      </c>
      <c r="AA15" s="1" t="s">
        <v>215</v>
      </c>
      <c r="AB15" s="1" t="s">
        <v>217</v>
      </c>
      <c r="AC15" s="1" t="str">
        <f t="shared" si="1"/>
        <v>WT_DSp2_day2_tcn_SS_aux-F_tc-T_rep1</v>
      </c>
    </row>
    <row r="16" spans="1:29" s="14" customFormat="1" x14ac:dyDescent="0.2">
      <c r="A16" s="2" t="s">
        <v>14</v>
      </c>
      <c r="B16" s="2" t="s">
        <v>154</v>
      </c>
      <c r="C16" s="2">
        <v>7080</v>
      </c>
      <c r="D16" s="2" t="s">
        <v>103</v>
      </c>
      <c r="E16" s="2" t="str">
        <f t="shared" si="0"/>
        <v>trf4-null</v>
      </c>
      <c r="F16" s="6" t="s">
        <v>104</v>
      </c>
      <c r="G16" s="2" t="s">
        <v>120</v>
      </c>
      <c r="H16" s="2" t="s">
        <v>95</v>
      </c>
      <c r="I16" s="6" t="s">
        <v>136</v>
      </c>
      <c r="J16" s="2" t="s">
        <v>71</v>
      </c>
      <c r="K16" s="2" t="s">
        <v>95</v>
      </c>
      <c r="L16" s="6" t="s">
        <v>136</v>
      </c>
      <c r="M16" s="2" t="s">
        <v>71</v>
      </c>
      <c r="N16" s="6" t="s">
        <v>68</v>
      </c>
      <c r="O16" s="2" t="s">
        <v>78</v>
      </c>
      <c r="P16" s="2" t="s">
        <v>78</v>
      </c>
      <c r="Q16" s="2" t="s">
        <v>105</v>
      </c>
      <c r="R16" s="2" t="s">
        <v>143</v>
      </c>
      <c r="S16" s="2" t="s">
        <v>83</v>
      </c>
      <c r="T16" s="6" t="s">
        <v>97</v>
      </c>
      <c r="U16" s="2" t="s">
        <v>128</v>
      </c>
      <c r="V16" s="2" t="s">
        <v>63</v>
      </c>
      <c r="W16" s="6" t="s">
        <v>86</v>
      </c>
      <c r="X16" s="2" t="s">
        <v>88</v>
      </c>
      <c r="Y16" s="6" t="s">
        <v>102</v>
      </c>
      <c r="Z16" s="2" t="s">
        <v>131</v>
      </c>
      <c r="AA16" s="2" t="s">
        <v>215</v>
      </c>
      <c r="AB16" s="2" t="s">
        <v>217</v>
      </c>
      <c r="AC16" s="1" t="str">
        <f t="shared" si="1"/>
        <v>t4-n_DSp2_day2_tcn_SS_aux-F_tc-T_rep1</v>
      </c>
    </row>
    <row r="17" spans="1:29" x14ac:dyDescent="0.2">
      <c r="A17" s="1" t="s">
        <v>15</v>
      </c>
      <c r="B17" s="1" t="s">
        <v>155</v>
      </c>
      <c r="C17" s="1">
        <v>7079</v>
      </c>
      <c r="D17" s="1" t="s">
        <v>106</v>
      </c>
      <c r="E17" s="1" t="str">
        <f t="shared" si="0"/>
        <v>rrp6-null</v>
      </c>
      <c r="F17" s="5" t="s">
        <v>107</v>
      </c>
      <c r="G17" s="1" t="s">
        <v>121</v>
      </c>
      <c r="H17" s="1" t="s">
        <v>100</v>
      </c>
      <c r="I17" s="5" t="s">
        <v>137</v>
      </c>
      <c r="J17" s="1" t="s">
        <v>72</v>
      </c>
      <c r="K17" s="1" t="s">
        <v>100</v>
      </c>
      <c r="L17" s="5" t="s">
        <v>137</v>
      </c>
      <c r="M17" s="1" t="s">
        <v>72</v>
      </c>
      <c r="N17" s="5" t="s">
        <v>68</v>
      </c>
      <c r="O17" s="1" t="s">
        <v>78</v>
      </c>
      <c r="P17" s="1" t="s">
        <v>78</v>
      </c>
      <c r="Q17" s="1" t="s">
        <v>105</v>
      </c>
      <c r="R17" s="1" t="s">
        <v>143</v>
      </c>
      <c r="S17" s="1" t="s">
        <v>83</v>
      </c>
      <c r="T17" s="5" t="s">
        <v>97</v>
      </c>
      <c r="U17" s="1" t="s">
        <v>128</v>
      </c>
      <c r="V17" s="1" t="s">
        <v>63</v>
      </c>
      <c r="W17" s="5" t="s">
        <v>86</v>
      </c>
      <c r="X17" s="1" t="s">
        <v>88</v>
      </c>
      <c r="Y17" s="5" t="s">
        <v>102</v>
      </c>
      <c r="Z17" s="1" t="s">
        <v>131</v>
      </c>
      <c r="AA17" s="1" t="s">
        <v>215</v>
      </c>
      <c r="AB17" s="1" t="s">
        <v>217</v>
      </c>
      <c r="AC17" s="1" t="str">
        <f t="shared" si="1"/>
        <v>r6-n_DSp2_day2_tcn_SS_aux-F_tc-T_rep2</v>
      </c>
    </row>
    <row r="18" spans="1:29" x14ac:dyDescent="0.2">
      <c r="A18" s="1" t="s">
        <v>16</v>
      </c>
      <c r="B18" s="1" t="s">
        <v>156</v>
      </c>
      <c r="C18" s="1">
        <v>5781</v>
      </c>
      <c r="D18" s="1" t="s">
        <v>56</v>
      </c>
      <c r="E18" s="1" t="str">
        <f t="shared" si="0"/>
        <v>wild-type</v>
      </c>
      <c r="F18" s="5" t="s">
        <v>138</v>
      </c>
      <c r="G18" s="1" t="s">
        <v>138</v>
      </c>
      <c r="H18" s="1" t="s">
        <v>95</v>
      </c>
      <c r="I18" s="5" t="s">
        <v>136</v>
      </c>
      <c r="J18" s="1" t="s">
        <v>71</v>
      </c>
      <c r="K18" s="1" t="s">
        <v>95</v>
      </c>
      <c r="L18" s="5" t="s">
        <v>136</v>
      </c>
      <c r="M18" s="1" t="s">
        <v>71</v>
      </c>
      <c r="N18" s="5" t="s">
        <v>69</v>
      </c>
      <c r="O18" s="1" t="s">
        <v>79</v>
      </c>
      <c r="P18" s="1" t="s">
        <v>79</v>
      </c>
      <c r="Q18" s="1" t="s">
        <v>108</v>
      </c>
      <c r="R18" s="1" t="s">
        <v>144</v>
      </c>
      <c r="S18" s="1" t="s">
        <v>84</v>
      </c>
      <c r="T18" s="5" t="s">
        <v>97</v>
      </c>
      <c r="U18" s="1" t="s">
        <v>128</v>
      </c>
      <c r="V18" s="1" t="s">
        <v>63</v>
      </c>
      <c r="W18" s="5" t="s">
        <v>86</v>
      </c>
      <c r="X18" s="1" t="s">
        <v>88</v>
      </c>
      <c r="Y18" s="5" t="s">
        <v>102</v>
      </c>
      <c r="Z18" s="1" t="s">
        <v>131</v>
      </c>
      <c r="AA18" s="1" t="s">
        <v>215</v>
      </c>
      <c r="AB18" s="1" t="s">
        <v>217</v>
      </c>
      <c r="AC18" s="1" t="str">
        <f t="shared" si="1"/>
        <v>WT_DSp24_day3_tcn_SS_aux-F_tc-T_rep1</v>
      </c>
    </row>
    <row r="19" spans="1:29" s="14" customFormat="1" x14ac:dyDescent="0.2">
      <c r="A19" s="2" t="s">
        <v>17</v>
      </c>
      <c r="B19" s="2" t="s">
        <v>157</v>
      </c>
      <c r="C19" s="2">
        <v>7080</v>
      </c>
      <c r="D19" s="2" t="s">
        <v>103</v>
      </c>
      <c r="E19" s="2" t="str">
        <f t="shared" si="0"/>
        <v>trf4-null</v>
      </c>
      <c r="F19" s="6" t="s">
        <v>104</v>
      </c>
      <c r="G19" s="2" t="s">
        <v>120</v>
      </c>
      <c r="H19" s="2" t="s">
        <v>95</v>
      </c>
      <c r="I19" s="6" t="s">
        <v>136</v>
      </c>
      <c r="J19" s="2" t="s">
        <v>71</v>
      </c>
      <c r="K19" s="2" t="s">
        <v>95</v>
      </c>
      <c r="L19" s="6" t="s">
        <v>136</v>
      </c>
      <c r="M19" s="2" t="s">
        <v>71</v>
      </c>
      <c r="N19" s="6" t="s">
        <v>69</v>
      </c>
      <c r="O19" s="2" t="s">
        <v>79</v>
      </c>
      <c r="P19" s="2" t="s">
        <v>79</v>
      </c>
      <c r="Q19" s="2" t="s">
        <v>108</v>
      </c>
      <c r="R19" s="2" t="s">
        <v>144</v>
      </c>
      <c r="S19" s="2" t="s">
        <v>84</v>
      </c>
      <c r="T19" s="6" t="s">
        <v>97</v>
      </c>
      <c r="U19" s="2" t="s">
        <v>128</v>
      </c>
      <c r="V19" s="2" t="s">
        <v>63</v>
      </c>
      <c r="W19" s="6" t="s">
        <v>86</v>
      </c>
      <c r="X19" s="2" t="s">
        <v>88</v>
      </c>
      <c r="Y19" s="6" t="s">
        <v>102</v>
      </c>
      <c r="Z19" s="2" t="s">
        <v>131</v>
      </c>
      <c r="AA19" s="2" t="s">
        <v>215</v>
      </c>
      <c r="AB19" s="2" t="s">
        <v>217</v>
      </c>
      <c r="AC19" s="1" t="str">
        <f t="shared" si="1"/>
        <v>t4-n_DSp24_day3_tcn_SS_aux-F_tc-T_rep1</v>
      </c>
    </row>
    <row r="20" spans="1:29" x14ac:dyDescent="0.2">
      <c r="A20" s="1" t="s">
        <v>18</v>
      </c>
      <c r="B20" s="1" t="s">
        <v>158</v>
      </c>
      <c r="C20" s="1">
        <v>7079</v>
      </c>
      <c r="D20" s="1" t="s">
        <v>106</v>
      </c>
      <c r="E20" s="1" t="str">
        <f t="shared" si="0"/>
        <v>rrp6-null</v>
      </c>
      <c r="F20" s="5" t="s">
        <v>107</v>
      </c>
      <c r="G20" s="1" t="s">
        <v>121</v>
      </c>
      <c r="H20" s="1" t="s">
        <v>100</v>
      </c>
      <c r="I20" s="5" t="s">
        <v>137</v>
      </c>
      <c r="J20" s="1" t="s">
        <v>72</v>
      </c>
      <c r="K20" s="1" t="s">
        <v>100</v>
      </c>
      <c r="L20" s="5" t="s">
        <v>137</v>
      </c>
      <c r="M20" s="1" t="s">
        <v>72</v>
      </c>
      <c r="N20" s="5" t="s">
        <v>69</v>
      </c>
      <c r="O20" s="1" t="s">
        <v>79</v>
      </c>
      <c r="P20" s="1" t="s">
        <v>79</v>
      </c>
      <c r="Q20" s="1" t="s">
        <v>108</v>
      </c>
      <c r="R20" s="1" t="s">
        <v>144</v>
      </c>
      <c r="S20" s="1" t="s">
        <v>84</v>
      </c>
      <c r="T20" s="5" t="s">
        <v>97</v>
      </c>
      <c r="U20" s="1" t="s">
        <v>128</v>
      </c>
      <c r="V20" s="1" t="s">
        <v>63</v>
      </c>
      <c r="W20" s="5" t="s">
        <v>86</v>
      </c>
      <c r="X20" s="1" t="s">
        <v>88</v>
      </c>
      <c r="Y20" s="5" t="s">
        <v>102</v>
      </c>
      <c r="Z20" s="1" t="s">
        <v>131</v>
      </c>
      <c r="AA20" s="1" t="s">
        <v>215</v>
      </c>
      <c r="AB20" s="1" t="s">
        <v>217</v>
      </c>
      <c r="AC20" s="1" t="str">
        <f t="shared" si="1"/>
        <v>r6-n_DSp24_day3_tcn_SS_aux-F_tc-T_rep2</v>
      </c>
    </row>
    <row r="21" spans="1:29" x14ac:dyDescent="0.2">
      <c r="A21" s="1" t="s">
        <v>19</v>
      </c>
      <c r="B21" s="1" t="s">
        <v>159</v>
      </c>
      <c r="C21" s="1">
        <v>5782</v>
      </c>
      <c r="D21" s="1" t="s">
        <v>56</v>
      </c>
      <c r="E21" s="1" t="str">
        <f t="shared" si="0"/>
        <v>wild-type</v>
      </c>
      <c r="F21" s="5" t="s">
        <v>138</v>
      </c>
      <c r="G21" s="1" t="s">
        <v>138</v>
      </c>
      <c r="H21" s="1" t="s">
        <v>100</v>
      </c>
      <c r="I21" s="5" t="s">
        <v>137</v>
      </c>
      <c r="J21" s="1" t="s">
        <v>72</v>
      </c>
      <c r="K21" s="1" t="s">
        <v>100</v>
      </c>
      <c r="L21" s="5" t="s">
        <v>137</v>
      </c>
      <c r="M21" s="1" t="s">
        <v>72</v>
      </c>
      <c r="N21" s="5" t="s">
        <v>66</v>
      </c>
      <c r="O21" s="1" t="s">
        <v>76</v>
      </c>
      <c r="P21" s="1" t="s">
        <v>76</v>
      </c>
      <c r="Q21" s="1" t="s">
        <v>101</v>
      </c>
      <c r="R21" s="1" t="s">
        <v>142</v>
      </c>
      <c r="S21" s="1" t="s">
        <v>82</v>
      </c>
      <c r="T21" s="5" t="s">
        <v>97</v>
      </c>
      <c r="U21" s="1" t="s">
        <v>128</v>
      </c>
      <c r="V21" s="1" t="s">
        <v>63</v>
      </c>
      <c r="W21" s="5" t="s">
        <v>86</v>
      </c>
      <c r="X21" s="1" t="s">
        <v>88</v>
      </c>
      <c r="Y21" s="5" t="s">
        <v>102</v>
      </c>
      <c r="Z21" s="1" t="s">
        <v>131</v>
      </c>
      <c r="AA21" s="1" t="s">
        <v>215</v>
      </c>
      <c r="AB21" s="1" t="s">
        <v>217</v>
      </c>
      <c r="AC21" s="1" t="str">
        <f t="shared" si="1"/>
        <v>WT_DSp48_day4_tcn_SS_aux-F_tc-T_rep2</v>
      </c>
    </row>
    <row r="22" spans="1:29" s="14" customFormat="1" x14ac:dyDescent="0.2">
      <c r="A22" s="2" t="s">
        <v>20</v>
      </c>
      <c r="B22" s="2" t="s">
        <v>160</v>
      </c>
      <c r="C22" s="2">
        <v>7081</v>
      </c>
      <c r="D22" s="2" t="s">
        <v>103</v>
      </c>
      <c r="E22" s="2" t="str">
        <f t="shared" si="0"/>
        <v>trf4-null</v>
      </c>
      <c r="F22" s="6" t="s">
        <v>104</v>
      </c>
      <c r="G22" s="2" t="s">
        <v>120</v>
      </c>
      <c r="H22" s="2" t="s">
        <v>100</v>
      </c>
      <c r="I22" s="6" t="s">
        <v>137</v>
      </c>
      <c r="J22" s="2" t="s">
        <v>72</v>
      </c>
      <c r="K22" s="2" t="s">
        <v>100</v>
      </c>
      <c r="L22" s="6" t="s">
        <v>137</v>
      </c>
      <c r="M22" s="2" t="s">
        <v>72</v>
      </c>
      <c r="N22" s="6" t="s">
        <v>66</v>
      </c>
      <c r="O22" s="2" t="s">
        <v>76</v>
      </c>
      <c r="P22" s="2" t="s">
        <v>76</v>
      </c>
      <c r="Q22" s="2" t="s">
        <v>101</v>
      </c>
      <c r="R22" s="2" t="s">
        <v>142</v>
      </c>
      <c r="S22" s="2" t="s">
        <v>82</v>
      </c>
      <c r="T22" s="6" t="s">
        <v>97</v>
      </c>
      <c r="U22" s="2" t="s">
        <v>128</v>
      </c>
      <c r="V22" s="2" t="s">
        <v>63</v>
      </c>
      <c r="W22" s="6" t="s">
        <v>86</v>
      </c>
      <c r="X22" s="2" t="s">
        <v>88</v>
      </c>
      <c r="Y22" s="6" t="s">
        <v>102</v>
      </c>
      <c r="Z22" s="2" t="s">
        <v>131</v>
      </c>
      <c r="AA22" s="2" t="s">
        <v>215</v>
      </c>
      <c r="AB22" s="2" t="s">
        <v>217</v>
      </c>
      <c r="AC22" s="1" t="str">
        <f t="shared" si="1"/>
        <v>t4-n_DSp48_day4_tcn_SS_aux-F_tc-T_rep2</v>
      </c>
    </row>
    <row r="23" spans="1:29" x14ac:dyDescent="0.2">
      <c r="A23" s="1" t="s">
        <v>21</v>
      </c>
      <c r="B23" s="1" t="s">
        <v>161</v>
      </c>
      <c r="C23" s="1">
        <v>7078</v>
      </c>
      <c r="D23" s="1" t="s">
        <v>106</v>
      </c>
      <c r="E23" s="1" t="str">
        <f t="shared" si="0"/>
        <v>rrp6-null</v>
      </c>
      <c r="F23" s="5" t="s">
        <v>107</v>
      </c>
      <c r="G23" s="1" t="s">
        <v>121</v>
      </c>
      <c r="H23" s="1" t="s">
        <v>95</v>
      </c>
      <c r="I23" s="5" t="s">
        <v>136</v>
      </c>
      <c r="J23" s="1" t="s">
        <v>71</v>
      </c>
      <c r="K23" s="1" t="s">
        <v>95</v>
      </c>
      <c r="L23" s="5" t="s">
        <v>136</v>
      </c>
      <c r="M23" s="1" t="s">
        <v>71</v>
      </c>
      <c r="N23" s="5" t="s">
        <v>66</v>
      </c>
      <c r="O23" s="1" t="s">
        <v>76</v>
      </c>
      <c r="P23" s="1" t="s">
        <v>76</v>
      </c>
      <c r="Q23" s="1" t="s">
        <v>101</v>
      </c>
      <c r="R23" s="1" t="s">
        <v>142</v>
      </c>
      <c r="S23" s="1" t="s">
        <v>82</v>
      </c>
      <c r="T23" s="5" t="s">
        <v>97</v>
      </c>
      <c r="U23" s="1" t="s">
        <v>128</v>
      </c>
      <c r="V23" s="1" t="s">
        <v>63</v>
      </c>
      <c r="W23" s="5" t="s">
        <v>86</v>
      </c>
      <c r="X23" s="1" t="s">
        <v>88</v>
      </c>
      <c r="Y23" s="5" t="s">
        <v>102</v>
      </c>
      <c r="Z23" s="1" t="s">
        <v>131</v>
      </c>
      <c r="AA23" s="1" t="s">
        <v>215</v>
      </c>
      <c r="AB23" s="1" t="s">
        <v>217</v>
      </c>
      <c r="AC23" s="1" t="str">
        <f t="shared" si="1"/>
        <v>r6-n_DSp48_day4_tcn_SS_aux-F_tc-T_rep1</v>
      </c>
    </row>
    <row r="24" spans="1:29" x14ac:dyDescent="0.2">
      <c r="A24" s="1" t="s">
        <v>22</v>
      </c>
      <c r="B24" s="1" t="s">
        <v>162</v>
      </c>
      <c r="C24" s="1">
        <v>5782</v>
      </c>
      <c r="D24" s="1" t="s">
        <v>56</v>
      </c>
      <c r="E24" s="1" t="str">
        <f t="shared" si="0"/>
        <v>wild-type</v>
      </c>
      <c r="F24" s="5" t="s">
        <v>138</v>
      </c>
      <c r="G24" s="1" t="s">
        <v>138</v>
      </c>
      <c r="H24" s="1" t="s">
        <v>100</v>
      </c>
      <c r="I24" s="5" t="s">
        <v>137</v>
      </c>
      <c r="J24" s="1" t="s">
        <v>72</v>
      </c>
      <c r="K24" s="1" t="s">
        <v>100</v>
      </c>
      <c r="L24" s="5" t="s">
        <v>137</v>
      </c>
      <c r="M24" s="1" t="s">
        <v>72</v>
      </c>
      <c r="N24" s="5" t="s">
        <v>67</v>
      </c>
      <c r="O24" s="1" t="s">
        <v>77</v>
      </c>
      <c r="P24" s="1" t="s">
        <v>77</v>
      </c>
      <c r="Q24" s="1" t="s">
        <v>105</v>
      </c>
      <c r="R24" s="1" t="s">
        <v>143</v>
      </c>
      <c r="S24" s="1" t="s">
        <v>83</v>
      </c>
      <c r="T24" s="5" t="s">
        <v>97</v>
      </c>
      <c r="U24" s="1" t="s">
        <v>128</v>
      </c>
      <c r="V24" s="1" t="s">
        <v>63</v>
      </c>
      <c r="W24" s="5" t="s">
        <v>86</v>
      </c>
      <c r="X24" s="1" t="s">
        <v>88</v>
      </c>
      <c r="Y24" s="5" t="s">
        <v>102</v>
      </c>
      <c r="Z24" s="1" t="s">
        <v>131</v>
      </c>
      <c r="AA24" s="1" t="s">
        <v>215</v>
      </c>
      <c r="AB24" s="1" t="s">
        <v>217</v>
      </c>
      <c r="AC24" s="1" t="str">
        <f t="shared" si="1"/>
        <v>WT_DSm2_day2_tcn_SS_aux-F_tc-T_rep2</v>
      </c>
    </row>
    <row r="25" spans="1:29" s="14" customFormat="1" x14ac:dyDescent="0.2">
      <c r="A25" s="2" t="s">
        <v>23</v>
      </c>
      <c r="B25" s="2" t="s">
        <v>163</v>
      </c>
      <c r="C25" s="2">
        <v>7081</v>
      </c>
      <c r="D25" s="2" t="s">
        <v>103</v>
      </c>
      <c r="E25" s="2" t="str">
        <f t="shared" si="0"/>
        <v>trf4-null</v>
      </c>
      <c r="F25" s="6" t="s">
        <v>104</v>
      </c>
      <c r="G25" s="2" t="s">
        <v>120</v>
      </c>
      <c r="H25" s="2" t="s">
        <v>100</v>
      </c>
      <c r="I25" s="6" t="s">
        <v>137</v>
      </c>
      <c r="J25" s="2" t="s">
        <v>72</v>
      </c>
      <c r="K25" s="2" t="s">
        <v>100</v>
      </c>
      <c r="L25" s="6" t="s">
        <v>137</v>
      </c>
      <c r="M25" s="2" t="s">
        <v>72</v>
      </c>
      <c r="N25" s="6" t="s">
        <v>67</v>
      </c>
      <c r="O25" s="2" t="s">
        <v>77</v>
      </c>
      <c r="P25" s="2" t="s">
        <v>77</v>
      </c>
      <c r="Q25" s="2" t="s">
        <v>105</v>
      </c>
      <c r="R25" s="2" t="s">
        <v>143</v>
      </c>
      <c r="S25" s="2" t="s">
        <v>83</v>
      </c>
      <c r="T25" s="6" t="s">
        <v>97</v>
      </c>
      <c r="U25" s="2" t="s">
        <v>128</v>
      </c>
      <c r="V25" s="2" t="s">
        <v>63</v>
      </c>
      <c r="W25" s="6" t="s">
        <v>86</v>
      </c>
      <c r="X25" s="2" t="s">
        <v>88</v>
      </c>
      <c r="Y25" s="6" t="s">
        <v>102</v>
      </c>
      <c r="Z25" s="2" t="s">
        <v>131</v>
      </c>
      <c r="AA25" s="2" t="s">
        <v>215</v>
      </c>
      <c r="AB25" s="2" t="s">
        <v>217</v>
      </c>
      <c r="AC25" s="1" t="str">
        <f t="shared" si="1"/>
        <v>t4-n_DSm2_day2_tcn_SS_aux-F_tc-T_rep2</v>
      </c>
    </row>
    <row r="26" spans="1:29" x14ac:dyDescent="0.2">
      <c r="A26" s="1" t="s">
        <v>24</v>
      </c>
      <c r="B26" s="1" t="s">
        <v>164</v>
      </c>
      <c r="C26" s="1">
        <v>7078</v>
      </c>
      <c r="D26" s="1" t="s">
        <v>106</v>
      </c>
      <c r="E26" s="1" t="str">
        <f t="shared" si="0"/>
        <v>rrp6-null</v>
      </c>
      <c r="F26" s="5" t="s">
        <v>107</v>
      </c>
      <c r="G26" s="1" t="s">
        <v>121</v>
      </c>
      <c r="H26" s="1" t="s">
        <v>95</v>
      </c>
      <c r="I26" s="5" t="s">
        <v>136</v>
      </c>
      <c r="J26" s="1" t="s">
        <v>71</v>
      </c>
      <c r="K26" s="1" t="s">
        <v>95</v>
      </c>
      <c r="L26" s="5" t="s">
        <v>136</v>
      </c>
      <c r="M26" s="1" t="s">
        <v>71</v>
      </c>
      <c r="N26" s="5" t="s">
        <v>67</v>
      </c>
      <c r="O26" s="1" t="s">
        <v>77</v>
      </c>
      <c r="P26" s="1" t="s">
        <v>77</v>
      </c>
      <c r="Q26" s="1" t="s">
        <v>105</v>
      </c>
      <c r="R26" s="1" t="s">
        <v>143</v>
      </c>
      <c r="S26" s="1" t="s">
        <v>83</v>
      </c>
      <c r="T26" s="5" t="s">
        <v>97</v>
      </c>
      <c r="U26" s="1" t="s">
        <v>128</v>
      </c>
      <c r="V26" s="1" t="s">
        <v>63</v>
      </c>
      <c r="W26" s="5" t="s">
        <v>86</v>
      </c>
      <c r="X26" s="1" t="s">
        <v>88</v>
      </c>
      <c r="Y26" s="5" t="s">
        <v>102</v>
      </c>
      <c r="Z26" s="1" t="s">
        <v>131</v>
      </c>
      <c r="AA26" s="1" t="s">
        <v>215</v>
      </c>
      <c r="AB26" s="1" t="s">
        <v>217</v>
      </c>
      <c r="AC26" s="1" t="str">
        <f t="shared" si="1"/>
        <v>r6-n_DSm2_day2_tcn_SS_aux-F_tc-T_rep1</v>
      </c>
    </row>
    <row r="27" spans="1:29" x14ac:dyDescent="0.2">
      <c r="A27" s="1" t="s">
        <v>25</v>
      </c>
      <c r="B27" s="1" t="s">
        <v>165</v>
      </c>
      <c r="C27" s="1">
        <v>5782</v>
      </c>
      <c r="D27" s="1" t="s">
        <v>56</v>
      </c>
      <c r="E27" s="1" t="str">
        <f t="shared" si="0"/>
        <v>wild-type</v>
      </c>
      <c r="F27" s="5" t="s">
        <v>138</v>
      </c>
      <c r="G27" s="1" t="s">
        <v>138</v>
      </c>
      <c r="H27" s="1" t="s">
        <v>100</v>
      </c>
      <c r="I27" s="5" t="s">
        <v>137</v>
      </c>
      <c r="J27" s="1" t="s">
        <v>72</v>
      </c>
      <c r="K27" s="1" t="s">
        <v>100</v>
      </c>
      <c r="L27" s="5" t="s">
        <v>137</v>
      </c>
      <c r="M27" s="1" t="s">
        <v>72</v>
      </c>
      <c r="N27" s="5" t="s">
        <v>68</v>
      </c>
      <c r="O27" s="1" t="s">
        <v>78</v>
      </c>
      <c r="P27" s="1" t="s">
        <v>78</v>
      </c>
      <c r="Q27" s="1" t="s">
        <v>105</v>
      </c>
      <c r="R27" s="1" t="s">
        <v>143</v>
      </c>
      <c r="S27" s="1" t="s">
        <v>83</v>
      </c>
      <c r="T27" s="5" t="s">
        <v>97</v>
      </c>
      <c r="U27" s="1" t="s">
        <v>128</v>
      </c>
      <c r="V27" s="1" t="s">
        <v>63</v>
      </c>
      <c r="W27" s="5" t="s">
        <v>86</v>
      </c>
      <c r="X27" s="1" t="s">
        <v>88</v>
      </c>
      <c r="Y27" s="5" t="s">
        <v>102</v>
      </c>
      <c r="Z27" s="1" t="s">
        <v>131</v>
      </c>
      <c r="AA27" s="1" t="s">
        <v>215</v>
      </c>
      <c r="AB27" s="1" t="s">
        <v>217</v>
      </c>
      <c r="AC27" s="1" t="str">
        <f t="shared" si="1"/>
        <v>WT_DSp2_day2_tcn_SS_aux-F_tc-T_rep2</v>
      </c>
    </row>
    <row r="28" spans="1:29" s="14" customFormat="1" x14ac:dyDescent="0.2">
      <c r="A28" s="2" t="s">
        <v>26</v>
      </c>
      <c r="B28" s="2" t="s">
        <v>166</v>
      </c>
      <c r="C28" s="2">
        <v>7081</v>
      </c>
      <c r="D28" s="2" t="s">
        <v>103</v>
      </c>
      <c r="E28" s="2" t="str">
        <f t="shared" si="0"/>
        <v>trf4-null</v>
      </c>
      <c r="F28" s="6" t="s">
        <v>104</v>
      </c>
      <c r="G28" s="2" t="s">
        <v>120</v>
      </c>
      <c r="H28" s="2" t="s">
        <v>100</v>
      </c>
      <c r="I28" s="6" t="s">
        <v>137</v>
      </c>
      <c r="J28" s="2" t="s">
        <v>72</v>
      </c>
      <c r="K28" s="2" t="s">
        <v>100</v>
      </c>
      <c r="L28" s="6" t="s">
        <v>137</v>
      </c>
      <c r="M28" s="2" t="s">
        <v>72</v>
      </c>
      <c r="N28" s="6" t="s">
        <v>68</v>
      </c>
      <c r="O28" s="2" t="s">
        <v>78</v>
      </c>
      <c r="P28" s="2" t="s">
        <v>78</v>
      </c>
      <c r="Q28" s="2" t="s">
        <v>105</v>
      </c>
      <c r="R28" s="2" t="s">
        <v>143</v>
      </c>
      <c r="S28" s="2" t="s">
        <v>83</v>
      </c>
      <c r="T28" s="6" t="s">
        <v>97</v>
      </c>
      <c r="U28" s="2" t="s">
        <v>128</v>
      </c>
      <c r="V28" s="2" t="s">
        <v>63</v>
      </c>
      <c r="W28" s="6" t="s">
        <v>86</v>
      </c>
      <c r="X28" s="2" t="s">
        <v>88</v>
      </c>
      <c r="Y28" s="6" t="s">
        <v>102</v>
      </c>
      <c r="Z28" s="2" t="s">
        <v>131</v>
      </c>
      <c r="AA28" s="2" t="s">
        <v>215</v>
      </c>
      <c r="AB28" s="2" t="s">
        <v>217</v>
      </c>
      <c r="AC28" s="1" t="str">
        <f t="shared" si="1"/>
        <v>t4-n_DSp2_day2_tcn_SS_aux-F_tc-T_rep2</v>
      </c>
    </row>
    <row r="29" spans="1:29" x14ac:dyDescent="0.2">
      <c r="A29" s="1" t="s">
        <v>27</v>
      </c>
      <c r="B29" s="1" t="s">
        <v>167</v>
      </c>
      <c r="C29" s="1">
        <v>7078</v>
      </c>
      <c r="D29" s="1" t="s">
        <v>106</v>
      </c>
      <c r="E29" s="1" t="str">
        <f t="shared" si="0"/>
        <v>rrp6-null</v>
      </c>
      <c r="F29" s="5" t="s">
        <v>107</v>
      </c>
      <c r="G29" s="1" t="s">
        <v>121</v>
      </c>
      <c r="H29" s="1" t="s">
        <v>95</v>
      </c>
      <c r="I29" s="5" t="s">
        <v>136</v>
      </c>
      <c r="J29" s="1" t="s">
        <v>71</v>
      </c>
      <c r="K29" s="1" t="s">
        <v>95</v>
      </c>
      <c r="L29" s="5" t="s">
        <v>136</v>
      </c>
      <c r="M29" s="1" t="s">
        <v>71</v>
      </c>
      <c r="N29" s="5" t="s">
        <v>68</v>
      </c>
      <c r="O29" s="1" t="s">
        <v>78</v>
      </c>
      <c r="P29" s="1" t="s">
        <v>78</v>
      </c>
      <c r="Q29" s="1" t="s">
        <v>105</v>
      </c>
      <c r="R29" s="1" t="s">
        <v>143</v>
      </c>
      <c r="S29" s="1" t="s">
        <v>83</v>
      </c>
      <c r="T29" s="5" t="s">
        <v>97</v>
      </c>
      <c r="U29" s="1" t="s">
        <v>128</v>
      </c>
      <c r="V29" s="1" t="s">
        <v>63</v>
      </c>
      <c r="W29" s="5" t="s">
        <v>86</v>
      </c>
      <c r="X29" s="1" t="s">
        <v>88</v>
      </c>
      <c r="Y29" s="5" t="s">
        <v>102</v>
      </c>
      <c r="Z29" s="1" t="s">
        <v>131</v>
      </c>
      <c r="AA29" s="1" t="s">
        <v>215</v>
      </c>
      <c r="AB29" s="1" t="s">
        <v>217</v>
      </c>
      <c r="AC29" s="1" t="str">
        <f t="shared" si="1"/>
        <v>r6-n_DSp2_day2_tcn_SS_aux-F_tc-T_rep1</v>
      </c>
    </row>
    <row r="30" spans="1:29" x14ac:dyDescent="0.2">
      <c r="A30" s="1" t="s">
        <v>28</v>
      </c>
      <c r="B30" s="1" t="s">
        <v>168</v>
      </c>
      <c r="C30" s="1">
        <v>5782</v>
      </c>
      <c r="D30" s="1" t="s">
        <v>56</v>
      </c>
      <c r="E30" s="1" t="str">
        <f t="shared" si="0"/>
        <v>wild-type</v>
      </c>
      <c r="F30" s="5" t="s">
        <v>138</v>
      </c>
      <c r="G30" s="1" t="s">
        <v>138</v>
      </c>
      <c r="H30" s="1" t="s">
        <v>100</v>
      </c>
      <c r="I30" s="5" t="s">
        <v>137</v>
      </c>
      <c r="J30" s="1" t="s">
        <v>72</v>
      </c>
      <c r="K30" s="1" t="s">
        <v>100</v>
      </c>
      <c r="L30" s="5" t="s">
        <v>137</v>
      </c>
      <c r="M30" s="1" t="s">
        <v>72</v>
      </c>
      <c r="N30" s="5" t="s">
        <v>69</v>
      </c>
      <c r="O30" s="1" t="s">
        <v>79</v>
      </c>
      <c r="P30" s="1" t="s">
        <v>79</v>
      </c>
      <c r="Q30" s="1" t="s">
        <v>108</v>
      </c>
      <c r="R30" s="1" t="s">
        <v>144</v>
      </c>
      <c r="S30" s="1" t="s">
        <v>84</v>
      </c>
      <c r="T30" s="5" t="s">
        <v>97</v>
      </c>
      <c r="U30" s="1" t="s">
        <v>128</v>
      </c>
      <c r="V30" s="1" t="s">
        <v>63</v>
      </c>
      <c r="W30" s="5" t="s">
        <v>86</v>
      </c>
      <c r="X30" s="1" t="s">
        <v>88</v>
      </c>
      <c r="Y30" s="5" t="s">
        <v>102</v>
      </c>
      <c r="Z30" s="1" t="s">
        <v>131</v>
      </c>
      <c r="AA30" s="1" t="s">
        <v>215</v>
      </c>
      <c r="AB30" s="1" t="s">
        <v>217</v>
      </c>
      <c r="AC30" s="1" t="str">
        <f t="shared" si="1"/>
        <v>WT_DSp24_day3_tcn_SS_aux-F_tc-T_rep2</v>
      </c>
    </row>
    <row r="31" spans="1:29" s="14" customFormat="1" x14ac:dyDescent="0.2">
      <c r="A31" s="2" t="s">
        <v>29</v>
      </c>
      <c r="B31" s="2" t="s">
        <v>169</v>
      </c>
      <c r="C31" s="2">
        <v>7081</v>
      </c>
      <c r="D31" s="2" t="s">
        <v>103</v>
      </c>
      <c r="E31" s="2" t="str">
        <f t="shared" si="0"/>
        <v>trf4-null</v>
      </c>
      <c r="F31" s="6" t="s">
        <v>104</v>
      </c>
      <c r="G31" s="2" t="s">
        <v>120</v>
      </c>
      <c r="H31" s="2" t="s">
        <v>100</v>
      </c>
      <c r="I31" s="6" t="s">
        <v>137</v>
      </c>
      <c r="J31" s="2" t="s">
        <v>72</v>
      </c>
      <c r="K31" s="2" t="s">
        <v>100</v>
      </c>
      <c r="L31" s="6" t="s">
        <v>137</v>
      </c>
      <c r="M31" s="2" t="s">
        <v>72</v>
      </c>
      <c r="N31" s="6" t="s">
        <v>69</v>
      </c>
      <c r="O31" s="2" t="s">
        <v>79</v>
      </c>
      <c r="P31" s="2" t="s">
        <v>79</v>
      </c>
      <c r="Q31" s="2" t="s">
        <v>108</v>
      </c>
      <c r="R31" s="2" t="s">
        <v>144</v>
      </c>
      <c r="S31" s="2" t="s">
        <v>84</v>
      </c>
      <c r="T31" s="6" t="s">
        <v>97</v>
      </c>
      <c r="U31" s="2" t="s">
        <v>128</v>
      </c>
      <c r="V31" s="2" t="s">
        <v>63</v>
      </c>
      <c r="W31" s="6" t="s">
        <v>86</v>
      </c>
      <c r="X31" s="2" t="s">
        <v>88</v>
      </c>
      <c r="Y31" s="6" t="s">
        <v>102</v>
      </c>
      <c r="Z31" s="2" t="s">
        <v>131</v>
      </c>
      <c r="AA31" s="2" t="s">
        <v>215</v>
      </c>
      <c r="AB31" s="2" t="s">
        <v>217</v>
      </c>
      <c r="AC31" s="1" t="str">
        <f t="shared" si="1"/>
        <v>t4-n_DSp24_day3_tcn_SS_aux-F_tc-T_rep2</v>
      </c>
    </row>
    <row r="32" spans="1:29" x14ac:dyDescent="0.2">
      <c r="A32" s="1" t="s">
        <v>30</v>
      </c>
      <c r="B32" s="1" t="s">
        <v>170</v>
      </c>
      <c r="C32" s="1">
        <v>7078</v>
      </c>
      <c r="D32" s="1" t="s">
        <v>106</v>
      </c>
      <c r="E32" s="1" t="str">
        <f t="shared" si="0"/>
        <v>rrp6-null</v>
      </c>
      <c r="F32" s="5" t="s">
        <v>107</v>
      </c>
      <c r="G32" s="1" t="s">
        <v>121</v>
      </c>
      <c r="H32" s="1" t="s">
        <v>95</v>
      </c>
      <c r="I32" s="5" t="s">
        <v>136</v>
      </c>
      <c r="J32" s="1" t="s">
        <v>71</v>
      </c>
      <c r="K32" s="1" t="s">
        <v>95</v>
      </c>
      <c r="L32" s="5" t="s">
        <v>136</v>
      </c>
      <c r="M32" s="1" t="s">
        <v>71</v>
      </c>
      <c r="N32" s="5" t="s">
        <v>69</v>
      </c>
      <c r="O32" s="1" t="s">
        <v>79</v>
      </c>
      <c r="P32" s="1" t="s">
        <v>79</v>
      </c>
      <c r="Q32" s="1" t="s">
        <v>108</v>
      </c>
      <c r="R32" s="1" t="s">
        <v>144</v>
      </c>
      <c r="S32" s="1" t="s">
        <v>84</v>
      </c>
      <c r="T32" s="5" t="s">
        <v>97</v>
      </c>
      <c r="U32" s="1" t="s">
        <v>128</v>
      </c>
      <c r="V32" s="1" t="s">
        <v>63</v>
      </c>
      <c r="W32" s="5" t="s">
        <v>86</v>
      </c>
      <c r="X32" s="1" t="s">
        <v>88</v>
      </c>
      <c r="Y32" s="5" t="s">
        <v>102</v>
      </c>
      <c r="Z32" s="1" t="s">
        <v>131</v>
      </c>
      <c r="AA32" s="1" t="s">
        <v>215</v>
      </c>
      <c r="AB32" s="1" t="s">
        <v>217</v>
      </c>
      <c r="AC32" s="1" t="str">
        <f t="shared" si="1"/>
        <v>r6-n_DSp24_day3_tcn_SS_aux-F_tc-T_rep1</v>
      </c>
    </row>
    <row r="33" spans="1:30" x14ac:dyDescent="0.2">
      <c r="A33" s="1" t="s">
        <v>31</v>
      </c>
      <c r="B33" s="1" t="s">
        <v>171</v>
      </c>
      <c r="C33" s="1">
        <v>7718</v>
      </c>
      <c r="D33" s="1" t="s">
        <v>109</v>
      </c>
      <c r="E33" s="3" t="s">
        <v>110</v>
      </c>
      <c r="F33" s="7" t="s">
        <v>111</v>
      </c>
      <c r="G33" s="3" t="s">
        <v>123</v>
      </c>
      <c r="H33" s="3" t="s">
        <v>100</v>
      </c>
      <c r="I33" s="7" t="s">
        <v>137</v>
      </c>
      <c r="J33" s="3" t="s">
        <v>72</v>
      </c>
      <c r="K33" s="3" t="s">
        <v>100</v>
      </c>
      <c r="L33" s="7" t="s">
        <v>137</v>
      </c>
      <c r="M33" s="3" t="s">
        <v>72</v>
      </c>
      <c r="N33" s="5" t="s">
        <v>59</v>
      </c>
      <c r="O33" s="1" t="s">
        <v>59</v>
      </c>
      <c r="P33" s="1" t="s">
        <v>59</v>
      </c>
      <c r="Q33" s="1" t="s">
        <v>99</v>
      </c>
      <c r="R33" s="1" t="s">
        <v>141</v>
      </c>
      <c r="S33" s="1" t="s">
        <v>81</v>
      </c>
      <c r="T33" s="5" t="s">
        <v>112</v>
      </c>
      <c r="U33" s="1" t="s">
        <v>129</v>
      </c>
      <c r="V33" s="4" t="s">
        <v>64</v>
      </c>
      <c r="W33" s="8" t="s">
        <v>87</v>
      </c>
      <c r="X33" s="4" t="s">
        <v>87</v>
      </c>
      <c r="Y33" s="5" t="s">
        <v>98</v>
      </c>
      <c r="Z33" s="1" t="s">
        <v>130</v>
      </c>
      <c r="AA33" s="1" t="s">
        <v>215</v>
      </c>
      <c r="AB33" s="1" t="s">
        <v>217</v>
      </c>
      <c r="AC33" s="1" t="str">
        <f t="shared" si="1"/>
        <v>n3-d_Q_day7_tcn_N_aux-T_tc-F_rep2</v>
      </c>
    </row>
    <row r="34" spans="1:30" x14ac:dyDescent="0.2">
      <c r="A34" s="1" t="s">
        <v>32</v>
      </c>
      <c r="B34" s="1" t="s">
        <v>171</v>
      </c>
      <c r="C34" s="1">
        <v>7718</v>
      </c>
      <c r="D34" s="1" t="s">
        <v>109</v>
      </c>
      <c r="E34" s="3" t="s">
        <v>110</v>
      </c>
      <c r="F34" s="7" t="s">
        <v>111</v>
      </c>
      <c r="G34" s="3" t="s">
        <v>123</v>
      </c>
      <c r="H34" s="3" t="s">
        <v>100</v>
      </c>
      <c r="I34" s="7" t="s">
        <v>137</v>
      </c>
      <c r="J34" s="3" t="s">
        <v>72</v>
      </c>
      <c r="K34" s="3" t="s">
        <v>100</v>
      </c>
      <c r="L34" s="7" t="s">
        <v>137</v>
      </c>
      <c r="M34" s="3" t="s">
        <v>72</v>
      </c>
      <c r="N34" s="5" t="s">
        <v>59</v>
      </c>
      <c r="O34" s="1" t="s">
        <v>59</v>
      </c>
      <c r="P34" s="1" t="s">
        <v>59</v>
      </c>
      <c r="Q34" s="1" t="s">
        <v>99</v>
      </c>
      <c r="R34" s="1" t="s">
        <v>141</v>
      </c>
      <c r="S34" s="1" t="s">
        <v>81</v>
      </c>
      <c r="T34" s="5" t="s">
        <v>112</v>
      </c>
      <c r="U34" s="1" t="s">
        <v>129</v>
      </c>
      <c r="V34" s="1" t="s">
        <v>63</v>
      </c>
      <c r="W34" s="5" t="s">
        <v>86</v>
      </c>
      <c r="X34" s="1" t="s">
        <v>88</v>
      </c>
      <c r="Y34" s="5" t="s">
        <v>98</v>
      </c>
      <c r="Z34" s="1" t="s">
        <v>130</v>
      </c>
      <c r="AA34" s="1" t="s">
        <v>215</v>
      </c>
      <c r="AB34" s="1" t="s">
        <v>217</v>
      </c>
      <c r="AC34" s="1" t="str">
        <f t="shared" si="1"/>
        <v>n3-d_Q_day7_tcn_SS_aux-T_tc-F_rep2</v>
      </c>
    </row>
    <row r="35" spans="1:30" x14ac:dyDescent="0.2">
      <c r="A35" s="1" t="s">
        <v>33</v>
      </c>
      <c r="B35" s="1" t="s">
        <v>172</v>
      </c>
      <c r="C35" s="1">
        <v>6125</v>
      </c>
      <c r="D35" s="1" t="s">
        <v>219</v>
      </c>
      <c r="E35" s="1" t="str">
        <f>D35</f>
        <v>OsTIR-depletion</v>
      </c>
      <c r="F35" s="5" t="s">
        <v>113</v>
      </c>
      <c r="G35" s="1" t="s">
        <v>124</v>
      </c>
      <c r="H35" s="1" t="s">
        <v>95</v>
      </c>
      <c r="I35" s="5" t="s">
        <v>136</v>
      </c>
      <c r="J35" s="1" t="s">
        <v>71</v>
      </c>
      <c r="K35" s="1" t="s">
        <v>95</v>
      </c>
      <c r="L35" s="5" t="s">
        <v>136</v>
      </c>
      <c r="M35" s="1" t="s">
        <v>71</v>
      </c>
      <c r="N35" s="5" t="s">
        <v>59</v>
      </c>
      <c r="O35" s="1" t="s">
        <v>59</v>
      </c>
      <c r="P35" s="1" t="s">
        <v>59</v>
      </c>
      <c r="Q35" s="1" t="s">
        <v>99</v>
      </c>
      <c r="R35" s="1" t="s">
        <v>141</v>
      </c>
      <c r="S35" s="1" t="s">
        <v>81</v>
      </c>
      <c r="T35" s="5" t="s">
        <v>112</v>
      </c>
      <c r="U35" s="1" t="s">
        <v>129</v>
      </c>
      <c r="V35" s="4" t="s">
        <v>64</v>
      </c>
      <c r="W35" s="8" t="s">
        <v>87</v>
      </c>
      <c r="X35" s="4" t="s">
        <v>87</v>
      </c>
      <c r="Y35" s="5" t="s">
        <v>98</v>
      </c>
      <c r="Z35" s="1" t="s">
        <v>130</v>
      </c>
      <c r="AA35" s="1" t="s">
        <v>215</v>
      </c>
      <c r="AB35" s="1" t="s">
        <v>217</v>
      </c>
      <c r="AC35" s="1" t="str">
        <f t="shared" si="1"/>
        <v>o-d_Q_day7_tcn_N_aux-T_tc-F_rep1</v>
      </c>
    </row>
    <row r="36" spans="1:30" x14ac:dyDescent="0.2">
      <c r="A36" s="1" t="s">
        <v>34</v>
      </c>
      <c r="B36" s="1" t="s">
        <v>172</v>
      </c>
      <c r="C36" s="1">
        <v>6125</v>
      </c>
      <c r="D36" s="1" t="s">
        <v>219</v>
      </c>
      <c r="E36" s="1" t="str">
        <f>D36</f>
        <v>OsTIR-depletion</v>
      </c>
      <c r="F36" s="5" t="s">
        <v>113</v>
      </c>
      <c r="G36" s="1" t="s">
        <v>124</v>
      </c>
      <c r="H36" s="1" t="s">
        <v>95</v>
      </c>
      <c r="I36" s="5" t="s">
        <v>136</v>
      </c>
      <c r="J36" s="1" t="s">
        <v>71</v>
      </c>
      <c r="K36" s="1" t="s">
        <v>95</v>
      </c>
      <c r="L36" s="5" t="s">
        <v>136</v>
      </c>
      <c r="M36" s="1" t="s">
        <v>71</v>
      </c>
      <c r="N36" s="5" t="s">
        <v>59</v>
      </c>
      <c r="O36" s="1" t="s">
        <v>59</v>
      </c>
      <c r="P36" s="1" t="s">
        <v>59</v>
      </c>
      <c r="Q36" s="1" t="s">
        <v>99</v>
      </c>
      <c r="R36" s="1" t="s">
        <v>141</v>
      </c>
      <c r="S36" s="1" t="s">
        <v>81</v>
      </c>
      <c r="T36" s="5" t="s">
        <v>112</v>
      </c>
      <c r="U36" s="1" t="s">
        <v>129</v>
      </c>
      <c r="V36" s="1" t="s">
        <v>63</v>
      </c>
      <c r="W36" s="5" t="s">
        <v>86</v>
      </c>
      <c r="X36" s="1" t="s">
        <v>88</v>
      </c>
      <c r="Y36" s="5" t="s">
        <v>98</v>
      </c>
      <c r="Z36" s="1" t="s">
        <v>130</v>
      </c>
      <c r="AA36" s="1" t="s">
        <v>215</v>
      </c>
      <c r="AB36" s="1" t="s">
        <v>217</v>
      </c>
      <c r="AC36" s="1" t="str">
        <f t="shared" si="1"/>
        <v>o-d_Q_day7_tcn_SS_aux-T_tc-F_rep1</v>
      </c>
    </row>
    <row r="37" spans="1:30" x14ac:dyDescent="0.2">
      <c r="A37" s="1" t="s">
        <v>35</v>
      </c>
      <c r="B37" s="1" t="s">
        <v>173</v>
      </c>
      <c r="C37" s="1">
        <v>6126</v>
      </c>
      <c r="D37" s="1" t="s">
        <v>219</v>
      </c>
      <c r="E37" s="1" t="str">
        <f>D37</f>
        <v>OsTIR-depletion</v>
      </c>
      <c r="F37" s="5" t="s">
        <v>113</v>
      </c>
      <c r="G37" s="1" t="s">
        <v>124</v>
      </c>
      <c r="H37" s="1" t="s">
        <v>100</v>
      </c>
      <c r="I37" s="5" t="s">
        <v>137</v>
      </c>
      <c r="J37" s="1" t="s">
        <v>72</v>
      </c>
      <c r="K37" s="1" t="s">
        <v>100</v>
      </c>
      <c r="L37" s="5" t="s">
        <v>137</v>
      </c>
      <c r="M37" s="1" t="s">
        <v>72</v>
      </c>
      <c r="N37" s="5" t="s">
        <v>59</v>
      </c>
      <c r="O37" s="1" t="s">
        <v>59</v>
      </c>
      <c r="P37" s="1" t="s">
        <v>59</v>
      </c>
      <c r="Q37" s="1" t="s">
        <v>99</v>
      </c>
      <c r="R37" s="1" t="s">
        <v>141</v>
      </c>
      <c r="S37" s="1" t="s">
        <v>81</v>
      </c>
      <c r="T37" s="5" t="s">
        <v>112</v>
      </c>
      <c r="U37" s="1" t="s">
        <v>129</v>
      </c>
      <c r="V37" s="4" t="s">
        <v>64</v>
      </c>
      <c r="W37" s="8" t="s">
        <v>87</v>
      </c>
      <c r="X37" s="4" t="s">
        <v>87</v>
      </c>
      <c r="Y37" s="5" t="s">
        <v>98</v>
      </c>
      <c r="Z37" s="1" t="s">
        <v>130</v>
      </c>
      <c r="AA37" s="1" t="s">
        <v>215</v>
      </c>
      <c r="AB37" s="1" t="s">
        <v>217</v>
      </c>
      <c r="AC37" s="1" t="str">
        <f t="shared" si="1"/>
        <v>o-d_Q_day7_tcn_N_aux-T_tc-F_rep2</v>
      </c>
    </row>
    <row r="38" spans="1:30" x14ac:dyDescent="0.2">
      <c r="A38" s="1" t="s">
        <v>36</v>
      </c>
      <c r="B38" s="1" t="s">
        <v>173</v>
      </c>
      <c r="C38" s="1">
        <v>6126</v>
      </c>
      <c r="D38" s="1" t="s">
        <v>219</v>
      </c>
      <c r="E38" s="1" t="str">
        <f>D38</f>
        <v>OsTIR-depletion</v>
      </c>
      <c r="F38" s="5" t="s">
        <v>113</v>
      </c>
      <c r="G38" s="1" t="s">
        <v>124</v>
      </c>
      <c r="H38" s="1" t="s">
        <v>100</v>
      </c>
      <c r="I38" s="5" t="s">
        <v>137</v>
      </c>
      <c r="J38" s="1" t="s">
        <v>72</v>
      </c>
      <c r="K38" s="1" t="s">
        <v>100</v>
      </c>
      <c r="L38" s="5" t="s">
        <v>137</v>
      </c>
      <c r="M38" s="1" t="s">
        <v>72</v>
      </c>
      <c r="N38" s="5" t="s">
        <v>59</v>
      </c>
      <c r="O38" s="1" t="s">
        <v>59</v>
      </c>
      <c r="P38" s="1" t="s">
        <v>59</v>
      </c>
      <c r="Q38" s="1" t="s">
        <v>99</v>
      </c>
      <c r="R38" s="1" t="s">
        <v>141</v>
      </c>
      <c r="S38" s="1" t="s">
        <v>81</v>
      </c>
      <c r="T38" s="5" t="s">
        <v>112</v>
      </c>
      <c r="U38" s="1" t="s">
        <v>129</v>
      </c>
      <c r="V38" s="1" t="s">
        <v>63</v>
      </c>
      <c r="W38" s="5" t="s">
        <v>86</v>
      </c>
      <c r="X38" s="1" t="s">
        <v>88</v>
      </c>
      <c r="Y38" s="5" t="s">
        <v>98</v>
      </c>
      <c r="Z38" s="1" t="s">
        <v>130</v>
      </c>
      <c r="AA38" s="1" t="s">
        <v>215</v>
      </c>
      <c r="AB38" s="1" t="s">
        <v>217</v>
      </c>
      <c r="AC38" s="1" t="str">
        <f>_xlfn.CONCAT(F38, "_", N38, "_", R38, "_", AB38, "_", W38, "_",  T38, "_", Y38, "_", I38)</f>
        <v>o-d_Q_day7_tcn_SS_aux-T_tc-F_rep2</v>
      </c>
    </row>
    <row r="39" spans="1:30" x14ac:dyDescent="0.2">
      <c r="A39" s="3" t="s">
        <v>37</v>
      </c>
      <c r="B39" s="3" t="s">
        <v>174</v>
      </c>
      <c r="C39" s="3">
        <v>7714</v>
      </c>
      <c r="D39" s="3" t="s">
        <v>114</v>
      </c>
      <c r="E39" s="3" t="s">
        <v>110</v>
      </c>
      <c r="F39" s="7" t="s">
        <v>111</v>
      </c>
      <c r="G39" s="3" t="s">
        <v>123</v>
      </c>
      <c r="H39" s="3" t="s">
        <v>95</v>
      </c>
      <c r="I39" s="7" t="s">
        <v>136</v>
      </c>
      <c r="J39" s="3" t="s">
        <v>71</v>
      </c>
      <c r="K39" s="3" t="s">
        <v>115</v>
      </c>
      <c r="L39" s="7" t="s">
        <v>187</v>
      </c>
      <c r="M39" s="3" t="s">
        <v>73</v>
      </c>
      <c r="N39" s="7" t="s">
        <v>59</v>
      </c>
      <c r="O39" s="3" t="s">
        <v>59</v>
      </c>
      <c r="P39" s="3" t="s">
        <v>59</v>
      </c>
      <c r="Q39" s="3" t="s">
        <v>99</v>
      </c>
      <c r="R39" s="3" t="s">
        <v>141</v>
      </c>
      <c r="S39" s="3" t="s">
        <v>81</v>
      </c>
      <c r="T39" s="7" t="s">
        <v>112</v>
      </c>
      <c r="U39" s="3" t="s">
        <v>129</v>
      </c>
      <c r="V39" s="3" t="s">
        <v>64</v>
      </c>
      <c r="W39" s="7" t="s">
        <v>87</v>
      </c>
      <c r="X39" s="3" t="s">
        <v>87</v>
      </c>
      <c r="Y39" s="7" t="s">
        <v>98</v>
      </c>
      <c r="Z39" s="3" t="s">
        <v>130</v>
      </c>
      <c r="AA39" s="3" t="s">
        <v>215</v>
      </c>
      <c r="AB39" s="3" t="s">
        <v>217</v>
      </c>
      <c r="AC39" s="3" t="str">
        <f>_xlfn.CONCAT(F39, "_", N39, "_", R39, "_", AB39, "_", W39, "_", T39, "_", Y39, "_", L39)</f>
        <v>n3-d_Q_day7_tcn_N_aux-T_tc-F_rep3</v>
      </c>
      <c r="AD39" s="3"/>
    </row>
    <row r="40" spans="1:30" x14ac:dyDescent="0.2">
      <c r="A40" s="3" t="s">
        <v>38</v>
      </c>
      <c r="B40" s="3" t="s">
        <v>174</v>
      </c>
      <c r="C40" s="3">
        <v>7714</v>
      </c>
      <c r="D40" s="3" t="s">
        <v>114</v>
      </c>
      <c r="E40" s="3" t="s">
        <v>110</v>
      </c>
      <c r="F40" s="7" t="s">
        <v>111</v>
      </c>
      <c r="G40" s="3" t="s">
        <v>123</v>
      </c>
      <c r="H40" s="3" t="s">
        <v>95</v>
      </c>
      <c r="I40" s="7" t="s">
        <v>136</v>
      </c>
      <c r="J40" s="3" t="s">
        <v>71</v>
      </c>
      <c r="K40" s="3" t="s">
        <v>115</v>
      </c>
      <c r="L40" s="7" t="s">
        <v>187</v>
      </c>
      <c r="M40" s="3" t="s">
        <v>73</v>
      </c>
      <c r="N40" s="7" t="s">
        <v>59</v>
      </c>
      <c r="O40" s="3" t="s">
        <v>59</v>
      </c>
      <c r="P40" s="3" t="s">
        <v>59</v>
      </c>
      <c r="Q40" s="3" t="s">
        <v>99</v>
      </c>
      <c r="R40" s="3" t="s">
        <v>141</v>
      </c>
      <c r="S40" s="3" t="s">
        <v>81</v>
      </c>
      <c r="T40" s="7" t="s">
        <v>112</v>
      </c>
      <c r="U40" s="3" t="s">
        <v>129</v>
      </c>
      <c r="V40" s="3" t="s">
        <v>63</v>
      </c>
      <c r="W40" s="7" t="s">
        <v>86</v>
      </c>
      <c r="X40" s="3" t="s">
        <v>88</v>
      </c>
      <c r="Y40" s="7" t="s">
        <v>98</v>
      </c>
      <c r="Z40" s="3" t="s">
        <v>130</v>
      </c>
      <c r="AA40" s="3" t="s">
        <v>215</v>
      </c>
      <c r="AB40" s="3" t="s">
        <v>217</v>
      </c>
      <c r="AC40" s="3" t="str">
        <f t="shared" ref="AC40:AC42" si="2">_xlfn.CONCAT(F40, "_", N40, "_", R40, "_", AB40, "_", W40, "_", T40, "_", Y40, "_", L40)</f>
        <v>n3-d_Q_day7_tcn_SS_aux-T_tc-F_rep3</v>
      </c>
    </row>
    <row r="41" spans="1:30" x14ac:dyDescent="0.2">
      <c r="A41" s="3" t="s">
        <v>39</v>
      </c>
      <c r="B41" s="3" t="s">
        <v>175</v>
      </c>
      <c r="C41" s="3">
        <v>7716</v>
      </c>
      <c r="D41" s="3" t="s">
        <v>109</v>
      </c>
      <c r="E41" s="3" t="s">
        <v>110</v>
      </c>
      <c r="F41" s="7" t="s">
        <v>111</v>
      </c>
      <c r="G41" s="3" t="s">
        <v>123</v>
      </c>
      <c r="H41" s="3" t="s">
        <v>95</v>
      </c>
      <c r="I41" s="7" t="s">
        <v>136</v>
      </c>
      <c r="J41" s="3" t="s">
        <v>71</v>
      </c>
      <c r="K41" s="3" t="s">
        <v>95</v>
      </c>
      <c r="L41" s="7" t="s">
        <v>136</v>
      </c>
      <c r="M41" s="3" t="s">
        <v>71</v>
      </c>
      <c r="N41" s="7" t="s">
        <v>59</v>
      </c>
      <c r="O41" s="3" t="s">
        <v>59</v>
      </c>
      <c r="P41" s="3" t="s">
        <v>59</v>
      </c>
      <c r="Q41" s="3" t="s">
        <v>99</v>
      </c>
      <c r="R41" s="3" t="s">
        <v>141</v>
      </c>
      <c r="S41" s="3" t="s">
        <v>81</v>
      </c>
      <c r="T41" s="7" t="s">
        <v>112</v>
      </c>
      <c r="U41" s="3" t="s">
        <v>129</v>
      </c>
      <c r="V41" s="3" t="s">
        <v>64</v>
      </c>
      <c r="W41" s="7" t="s">
        <v>87</v>
      </c>
      <c r="X41" s="3" t="s">
        <v>87</v>
      </c>
      <c r="Y41" s="7" t="s">
        <v>98</v>
      </c>
      <c r="Z41" s="3" t="s">
        <v>130</v>
      </c>
      <c r="AA41" s="3" t="s">
        <v>215</v>
      </c>
      <c r="AB41" s="3" t="s">
        <v>217</v>
      </c>
      <c r="AC41" s="3" t="str">
        <f t="shared" si="2"/>
        <v>n3-d_Q_day7_tcn_N_aux-T_tc-F_rep1</v>
      </c>
    </row>
    <row r="42" spans="1:30" x14ac:dyDescent="0.2">
      <c r="A42" s="3" t="s">
        <v>40</v>
      </c>
      <c r="B42" s="3" t="s">
        <v>175</v>
      </c>
      <c r="C42" s="3">
        <v>7716</v>
      </c>
      <c r="D42" s="3" t="s">
        <v>109</v>
      </c>
      <c r="E42" s="3" t="s">
        <v>110</v>
      </c>
      <c r="F42" s="7" t="s">
        <v>111</v>
      </c>
      <c r="G42" s="3" t="s">
        <v>123</v>
      </c>
      <c r="H42" s="3" t="s">
        <v>95</v>
      </c>
      <c r="I42" s="7" t="s">
        <v>136</v>
      </c>
      <c r="J42" s="3" t="s">
        <v>71</v>
      </c>
      <c r="K42" s="3" t="s">
        <v>95</v>
      </c>
      <c r="L42" s="7" t="s">
        <v>136</v>
      </c>
      <c r="M42" s="3" t="s">
        <v>71</v>
      </c>
      <c r="N42" s="7" t="s">
        <v>59</v>
      </c>
      <c r="O42" s="3" t="s">
        <v>59</v>
      </c>
      <c r="P42" s="3" t="s">
        <v>59</v>
      </c>
      <c r="Q42" s="3" t="s">
        <v>99</v>
      </c>
      <c r="R42" s="3" t="s">
        <v>141</v>
      </c>
      <c r="S42" s="3" t="s">
        <v>81</v>
      </c>
      <c r="T42" s="7" t="s">
        <v>112</v>
      </c>
      <c r="U42" s="3" t="s">
        <v>129</v>
      </c>
      <c r="V42" s="3" t="s">
        <v>63</v>
      </c>
      <c r="W42" s="7" t="s">
        <v>86</v>
      </c>
      <c r="X42" s="3" t="s">
        <v>88</v>
      </c>
      <c r="Y42" s="7" t="s">
        <v>98</v>
      </c>
      <c r="Z42" s="3" t="s">
        <v>130</v>
      </c>
      <c r="AA42" s="3" t="s">
        <v>215</v>
      </c>
      <c r="AB42" s="3" t="s">
        <v>217</v>
      </c>
      <c r="AC42" s="3" t="str">
        <f t="shared" si="2"/>
        <v>n3-d_Q_day7_tcn_SS_aux-T_tc-F_rep1</v>
      </c>
    </row>
    <row r="43" spans="1:30" x14ac:dyDescent="0.2">
      <c r="A43" s="1" t="s">
        <v>41</v>
      </c>
      <c r="B43" s="1" t="s">
        <v>176</v>
      </c>
      <c r="C43" s="1">
        <v>5782</v>
      </c>
      <c r="D43" s="1" t="s">
        <v>56</v>
      </c>
      <c r="E43" s="1" t="str">
        <f t="shared" ref="E43:E56" si="3">D43</f>
        <v>wild-type</v>
      </c>
      <c r="F43" s="5" t="s">
        <v>138</v>
      </c>
      <c r="G43" s="1" t="s">
        <v>138</v>
      </c>
      <c r="H43" s="1" t="s">
        <v>100</v>
      </c>
      <c r="I43" s="5" t="s">
        <v>137</v>
      </c>
      <c r="J43" s="1" t="s">
        <v>72</v>
      </c>
      <c r="K43" s="9" t="s">
        <v>115</v>
      </c>
      <c r="L43" s="10" t="s">
        <v>187</v>
      </c>
      <c r="M43" s="9" t="s">
        <v>73</v>
      </c>
      <c r="N43" s="5" t="s">
        <v>59</v>
      </c>
      <c r="O43" s="1" t="s">
        <v>59</v>
      </c>
      <c r="P43" s="1" t="s">
        <v>59</v>
      </c>
      <c r="Q43" s="1" t="s">
        <v>99</v>
      </c>
      <c r="R43" s="1" t="s">
        <v>141</v>
      </c>
      <c r="S43" s="1" t="s">
        <v>81</v>
      </c>
      <c r="T43" s="5" t="s">
        <v>97</v>
      </c>
      <c r="U43" s="1" t="s">
        <v>128</v>
      </c>
      <c r="V43" s="4" t="s">
        <v>64</v>
      </c>
      <c r="W43" s="8" t="s">
        <v>87</v>
      </c>
      <c r="X43" s="4" t="s">
        <v>87</v>
      </c>
      <c r="Y43" s="5" t="s">
        <v>98</v>
      </c>
      <c r="Z43" s="1" t="s">
        <v>130</v>
      </c>
      <c r="AA43" s="1" t="s">
        <v>215</v>
      </c>
      <c r="AB43" s="1" t="s">
        <v>217</v>
      </c>
      <c r="AC43" s="1" t="str">
        <f t="shared" ref="AC43:AC56" si="4">_xlfn.CONCAT(F43, "_", N43, "_", R43, "_", AB43, "_", W43, "_",  T43, "_", Y43, "_", I43)</f>
        <v>WT_Q_day7_tcn_N_aux-F_tc-F_rep2</v>
      </c>
    </row>
    <row r="44" spans="1:30" x14ac:dyDescent="0.2">
      <c r="A44" s="1" t="s">
        <v>42</v>
      </c>
      <c r="B44" s="1" t="s">
        <v>177</v>
      </c>
      <c r="C44" s="1">
        <v>5782</v>
      </c>
      <c r="D44" s="1" t="s">
        <v>56</v>
      </c>
      <c r="E44" s="1" t="str">
        <f t="shared" si="3"/>
        <v>wild-type</v>
      </c>
      <c r="F44" s="5" t="s">
        <v>138</v>
      </c>
      <c r="G44" s="1" t="s">
        <v>138</v>
      </c>
      <c r="H44" s="1" t="s">
        <v>100</v>
      </c>
      <c r="I44" s="5" t="s">
        <v>137</v>
      </c>
      <c r="J44" s="1" t="s">
        <v>72</v>
      </c>
      <c r="K44" s="9" t="s">
        <v>115</v>
      </c>
      <c r="L44" s="10" t="s">
        <v>187</v>
      </c>
      <c r="M44" s="9" t="s">
        <v>73</v>
      </c>
      <c r="N44" s="5" t="s">
        <v>59</v>
      </c>
      <c r="O44" s="1" t="s">
        <v>59</v>
      </c>
      <c r="P44" s="1" t="s">
        <v>59</v>
      </c>
      <c r="Q44" s="1" t="s">
        <v>99</v>
      </c>
      <c r="R44" s="1" t="s">
        <v>141</v>
      </c>
      <c r="S44" s="1" t="s">
        <v>81</v>
      </c>
      <c r="T44" s="5" t="s">
        <v>97</v>
      </c>
      <c r="U44" s="1" t="s">
        <v>128</v>
      </c>
      <c r="V44" s="1" t="s">
        <v>63</v>
      </c>
      <c r="W44" s="5" t="s">
        <v>86</v>
      </c>
      <c r="X44" s="1" t="s">
        <v>88</v>
      </c>
      <c r="Y44" s="5" t="s">
        <v>98</v>
      </c>
      <c r="Z44" s="1" t="s">
        <v>130</v>
      </c>
      <c r="AA44" s="1" t="s">
        <v>215</v>
      </c>
      <c r="AB44" s="1" t="s">
        <v>217</v>
      </c>
      <c r="AC44" s="1" t="str">
        <f t="shared" si="4"/>
        <v>WT_Q_day7_tcn_SS_aux-F_tc-F_rep2</v>
      </c>
    </row>
    <row r="45" spans="1:30" x14ac:dyDescent="0.2">
      <c r="A45" s="1" t="s">
        <v>43</v>
      </c>
      <c r="B45" s="1" t="s">
        <v>178</v>
      </c>
      <c r="C45" s="1">
        <v>7747</v>
      </c>
      <c r="D45" s="1" t="s">
        <v>116</v>
      </c>
      <c r="E45" s="1" t="str">
        <f t="shared" si="3"/>
        <v>rtr1-null</v>
      </c>
      <c r="F45" s="5" t="s">
        <v>117</v>
      </c>
      <c r="G45" s="1" t="s">
        <v>122</v>
      </c>
      <c r="H45" s="1" t="s">
        <v>95</v>
      </c>
      <c r="I45" s="5" t="s">
        <v>136</v>
      </c>
      <c r="J45" s="1" t="s">
        <v>71</v>
      </c>
      <c r="K45" s="1" t="s">
        <v>95</v>
      </c>
      <c r="L45" s="5" t="s">
        <v>136</v>
      </c>
      <c r="M45" s="1" t="s">
        <v>71</v>
      </c>
      <c r="N45" s="5" t="s">
        <v>59</v>
      </c>
      <c r="O45" s="1" t="s">
        <v>59</v>
      </c>
      <c r="P45" s="1" t="s">
        <v>59</v>
      </c>
      <c r="Q45" s="1" t="s">
        <v>118</v>
      </c>
      <c r="R45" s="1" t="s">
        <v>145</v>
      </c>
      <c r="S45" s="1" t="s">
        <v>85</v>
      </c>
      <c r="T45" s="5" t="s">
        <v>97</v>
      </c>
      <c r="U45" s="1" t="s">
        <v>128</v>
      </c>
      <c r="V45" s="1" t="s">
        <v>63</v>
      </c>
      <c r="W45" s="5" t="s">
        <v>86</v>
      </c>
      <c r="X45" s="1" t="s">
        <v>88</v>
      </c>
      <c r="Y45" s="5" t="s">
        <v>98</v>
      </c>
      <c r="Z45" s="1" t="s">
        <v>130</v>
      </c>
      <c r="AA45" s="1" t="s">
        <v>215</v>
      </c>
      <c r="AB45" s="1" t="s">
        <v>217</v>
      </c>
      <c r="AC45" s="1" t="str">
        <f t="shared" si="4"/>
        <v>r1-n_Q_day8_tcn_SS_aux-F_tc-F_rep1</v>
      </c>
    </row>
    <row r="46" spans="1:30" x14ac:dyDescent="0.2">
      <c r="A46" s="1" t="s">
        <v>44</v>
      </c>
      <c r="B46" s="1" t="s">
        <v>178</v>
      </c>
      <c r="C46" s="1">
        <v>7747</v>
      </c>
      <c r="D46" s="1" t="s">
        <v>116</v>
      </c>
      <c r="E46" s="1" t="str">
        <f t="shared" si="3"/>
        <v>rtr1-null</v>
      </c>
      <c r="F46" s="5" t="s">
        <v>117</v>
      </c>
      <c r="G46" s="1" t="s">
        <v>122</v>
      </c>
      <c r="H46" s="1" t="s">
        <v>95</v>
      </c>
      <c r="I46" s="5" t="s">
        <v>136</v>
      </c>
      <c r="J46" s="1" t="s">
        <v>71</v>
      </c>
      <c r="K46" s="1" t="s">
        <v>95</v>
      </c>
      <c r="L46" s="5" t="s">
        <v>136</v>
      </c>
      <c r="M46" s="1" t="s">
        <v>71</v>
      </c>
      <c r="N46" s="5" t="s">
        <v>59</v>
      </c>
      <c r="O46" s="1" t="s">
        <v>59</v>
      </c>
      <c r="P46" s="1" t="s">
        <v>59</v>
      </c>
      <c r="Q46" s="1" t="s">
        <v>118</v>
      </c>
      <c r="R46" s="1" t="s">
        <v>145</v>
      </c>
      <c r="S46" s="1" t="s">
        <v>85</v>
      </c>
      <c r="T46" s="5" t="s">
        <v>97</v>
      </c>
      <c r="U46" s="1" t="s">
        <v>128</v>
      </c>
      <c r="V46" s="4" t="s">
        <v>64</v>
      </c>
      <c r="W46" s="8" t="s">
        <v>87</v>
      </c>
      <c r="X46" s="4" t="s">
        <v>87</v>
      </c>
      <c r="Y46" s="5" t="s">
        <v>98</v>
      </c>
      <c r="Z46" s="1" t="s">
        <v>130</v>
      </c>
      <c r="AA46" s="1" t="s">
        <v>215</v>
      </c>
      <c r="AB46" s="1" t="s">
        <v>217</v>
      </c>
      <c r="AC46" s="1" t="str">
        <f t="shared" si="4"/>
        <v>r1-n_Q_day8_tcn_N_aux-F_tc-F_rep1</v>
      </c>
    </row>
    <row r="47" spans="1:30" x14ac:dyDescent="0.2">
      <c r="A47" s="1" t="s">
        <v>45</v>
      </c>
      <c r="B47" s="1" t="s">
        <v>179</v>
      </c>
      <c r="C47" s="1">
        <v>7748</v>
      </c>
      <c r="D47" s="1" t="s">
        <v>116</v>
      </c>
      <c r="E47" s="1" t="str">
        <f t="shared" si="3"/>
        <v>rtr1-null</v>
      </c>
      <c r="F47" s="5" t="s">
        <v>117</v>
      </c>
      <c r="G47" s="1" t="s">
        <v>122</v>
      </c>
      <c r="H47" s="1" t="s">
        <v>100</v>
      </c>
      <c r="I47" s="5" t="s">
        <v>137</v>
      </c>
      <c r="J47" s="1" t="s">
        <v>72</v>
      </c>
      <c r="K47" s="1" t="s">
        <v>100</v>
      </c>
      <c r="L47" s="5" t="s">
        <v>137</v>
      </c>
      <c r="M47" s="1" t="s">
        <v>72</v>
      </c>
      <c r="N47" s="5" t="s">
        <v>59</v>
      </c>
      <c r="O47" s="1" t="s">
        <v>59</v>
      </c>
      <c r="P47" s="1" t="s">
        <v>59</v>
      </c>
      <c r="Q47" s="1" t="s">
        <v>118</v>
      </c>
      <c r="R47" s="1" t="s">
        <v>145</v>
      </c>
      <c r="S47" s="1" t="s">
        <v>85</v>
      </c>
      <c r="T47" s="5" t="s">
        <v>97</v>
      </c>
      <c r="U47" s="1" t="s">
        <v>128</v>
      </c>
      <c r="V47" s="1" t="s">
        <v>63</v>
      </c>
      <c r="W47" s="5" t="s">
        <v>86</v>
      </c>
      <c r="X47" s="1" t="s">
        <v>88</v>
      </c>
      <c r="Y47" s="5" t="s">
        <v>98</v>
      </c>
      <c r="Z47" s="1" t="s">
        <v>130</v>
      </c>
      <c r="AA47" s="1" t="s">
        <v>215</v>
      </c>
      <c r="AB47" s="1" t="s">
        <v>217</v>
      </c>
      <c r="AC47" s="1" t="str">
        <f t="shared" si="4"/>
        <v>r1-n_Q_day8_tcn_SS_aux-F_tc-F_rep2</v>
      </c>
    </row>
    <row r="48" spans="1:30" x14ac:dyDescent="0.2">
      <c r="A48" s="1" t="s">
        <v>46</v>
      </c>
      <c r="B48" s="1" t="s">
        <v>179</v>
      </c>
      <c r="C48" s="1">
        <v>7748</v>
      </c>
      <c r="D48" s="1" t="s">
        <v>116</v>
      </c>
      <c r="E48" s="1" t="str">
        <f t="shared" si="3"/>
        <v>rtr1-null</v>
      </c>
      <c r="F48" s="5" t="s">
        <v>117</v>
      </c>
      <c r="G48" s="1" t="s">
        <v>122</v>
      </c>
      <c r="H48" s="1" t="s">
        <v>100</v>
      </c>
      <c r="I48" s="5" t="s">
        <v>137</v>
      </c>
      <c r="J48" s="1" t="s">
        <v>72</v>
      </c>
      <c r="K48" s="1" t="s">
        <v>100</v>
      </c>
      <c r="L48" s="5" t="s">
        <v>137</v>
      </c>
      <c r="M48" s="1" t="s">
        <v>72</v>
      </c>
      <c r="N48" s="5" t="s">
        <v>59</v>
      </c>
      <c r="O48" s="1" t="s">
        <v>59</v>
      </c>
      <c r="P48" s="1" t="s">
        <v>59</v>
      </c>
      <c r="Q48" s="1" t="s">
        <v>118</v>
      </c>
      <c r="R48" s="1" t="s">
        <v>145</v>
      </c>
      <c r="S48" s="1" t="s">
        <v>85</v>
      </c>
      <c r="T48" s="5" t="s">
        <v>97</v>
      </c>
      <c r="U48" s="1" t="s">
        <v>128</v>
      </c>
      <c r="V48" s="4" t="s">
        <v>64</v>
      </c>
      <c r="W48" s="8" t="s">
        <v>87</v>
      </c>
      <c r="X48" s="4" t="s">
        <v>87</v>
      </c>
      <c r="Y48" s="5" t="s">
        <v>98</v>
      </c>
      <c r="Z48" s="1" t="s">
        <v>130</v>
      </c>
      <c r="AA48" s="1" t="s">
        <v>215</v>
      </c>
      <c r="AB48" s="1" t="s">
        <v>217</v>
      </c>
      <c r="AC48" s="1" t="str">
        <f t="shared" si="4"/>
        <v>r1-n_Q_day8_tcn_N_aux-F_tc-F_rep2</v>
      </c>
    </row>
    <row r="49" spans="1:29" x14ac:dyDescent="0.2">
      <c r="A49" s="1" t="s">
        <v>47</v>
      </c>
      <c r="B49" s="1" t="s">
        <v>180</v>
      </c>
      <c r="C49" s="1">
        <v>5781</v>
      </c>
      <c r="D49" s="1" t="s">
        <v>56</v>
      </c>
      <c r="E49" s="1" t="str">
        <f t="shared" si="3"/>
        <v>wild-type</v>
      </c>
      <c r="F49" s="5" t="s">
        <v>138</v>
      </c>
      <c r="G49" s="1" t="s">
        <v>138</v>
      </c>
      <c r="H49" s="1" t="s">
        <v>95</v>
      </c>
      <c r="I49" s="5" t="s">
        <v>136</v>
      </c>
      <c r="J49" s="1" t="s">
        <v>71</v>
      </c>
      <c r="K49" s="9" t="s">
        <v>188</v>
      </c>
      <c r="L49" s="10" t="s">
        <v>189</v>
      </c>
      <c r="M49" s="9" t="s">
        <v>190</v>
      </c>
      <c r="N49" s="5" t="s">
        <v>59</v>
      </c>
      <c r="O49" s="1" t="s">
        <v>59</v>
      </c>
      <c r="P49" s="1" t="s">
        <v>59</v>
      </c>
      <c r="Q49" s="1" t="s">
        <v>118</v>
      </c>
      <c r="R49" s="1" t="s">
        <v>145</v>
      </c>
      <c r="S49" s="1" t="s">
        <v>85</v>
      </c>
      <c r="T49" s="5" t="s">
        <v>97</v>
      </c>
      <c r="U49" s="1" t="s">
        <v>128</v>
      </c>
      <c r="V49" s="1" t="s">
        <v>63</v>
      </c>
      <c r="W49" s="5" t="s">
        <v>86</v>
      </c>
      <c r="X49" s="1" t="s">
        <v>88</v>
      </c>
      <c r="Y49" s="5" t="s">
        <v>98</v>
      </c>
      <c r="Z49" s="1" t="s">
        <v>130</v>
      </c>
      <c r="AA49" s="1" t="s">
        <v>215</v>
      </c>
      <c r="AB49" s="1" t="s">
        <v>217</v>
      </c>
      <c r="AC49" s="1" t="str">
        <f t="shared" si="4"/>
        <v>WT_Q_day8_tcn_SS_aux-F_tc-F_rep1</v>
      </c>
    </row>
    <row r="50" spans="1:29" x14ac:dyDescent="0.2">
      <c r="A50" s="1" t="s">
        <v>48</v>
      </c>
      <c r="B50" s="1" t="s">
        <v>180</v>
      </c>
      <c r="C50" s="1">
        <v>5781</v>
      </c>
      <c r="D50" s="1" t="s">
        <v>56</v>
      </c>
      <c r="E50" s="1" t="str">
        <f t="shared" si="3"/>
        <v>wild-type</v>
      </c>
      <c r="F50" s="5" t="s">
        <v>138</v>
      </c>
      <c r="G50" s="1" t="s">
        <v>138</v>
      </c>
      <c r="H50" s="1" t="s">
        <v>95</v>
      </c>
      <c r="I50" s="5" t="s">
        <v>136</v>
      </c>
      <c r="J50" s="1" t="s">
        <v>71</v>
      </c>
      <c r="K50" s="9" t="s">
        <v>188</v>
      </c>
      <c r="L50" s="10" t="s">
        <v>189</v>
      </c>
      <c r="M50" s="9" t="s">
        <v>190</v>
      </c>
      <c r="N50" s="5" t="s">
        <v>59</v>
      </c>
      <c r="O50" s="1" t="s">
        <v>59</v>
      </c>
      <c r="P50" s="1" t="s">
        <v>59</v>
      </c>
      <c r="Q50" s="1" t="s">
        <v>118</v>
      </c>
      <c r="R50" s="1" t="s">
        <v>145</v>
      </c>
      <c r="S50" s="1" t="s">
        <v>85</v>
      </c>
      <c r="T50" s="5" t="s">
        <v>97</v>
      </c>
      <c r="U50" s="1" t="s">
        <v>128</v>
      </c>
      <c r="V50" s="4" t="s">
        <v>64</v>
      </c>
      <c r="W50" s="8" t="s">
        <v>87</v>
      </c>
      <c r="X50" s="4" t="s">
        <v>87</v>
      </c>
      <c r="Y50" s="5" t="s">
        <v>98</v>
      </c>
      <c r="Z50" s="1" t="s">
        <v>130</v>
      </c>
      <c r="AA50" s="1" t="s">
        <v>215</v>
      </c>
      <c r="AB50" s="1" t="s">
        <v>217</v>
      </c>
      <c r="AC50" s="1" t="str">
        <f t="shared" si="4"/>
        <v>WT_Q_day8_tcn_N_aux-F_tc-F_rep1</v>
      </c>
    </row>
    <row r="51" spans="1:29" x14ac:dyDescent="0.2">
      <c r="A51" s="1" t="s">
        <v>49</v>
      </c>
      <c r="B51" s="1" t="s">
        <v>181</v>
      </c>
      <c r="C51" s="1">
        <v>5782</v>
      </c>
      <c r="D51" s="1" t="s">
        <v>56</v>
      </c>
      <c r="E51" s="1" t="str">
        <f t="shared" si="3"/>
        <v>wild-type</v>
      </c>
      <c r="F51" s="5" t="s">
        <v>138</v>
      </c>
      <c r="G51" s="1" t="s">
        <v>138</v>
      </c>
      <c r="H51" s="1" t="s">
        <v>100</v>
      </c>
      <c r="I51" s="5" t="s">
        <v>137</v>
      </c>
      <c r="J51" s="1" t="s">
        <v>72</v>
      </c>
      <c r="K51" s="9" t="s">
        <v>198</v>
      </c>
      <c r="L51" s="10" t="s">
        <v>199</v>
      </c>
      <c r="M51" s="9" t="s">
        <v>200</v>
      </c>
      <c r="N51" s="5" t="s">
        <v>59</v>
      </c>
      <c r="O51" s="1" t="s">
        <v>59</v>
      </c>
      <c r="P51" s="1" t="s">
        <v>59</v>
      </c>
      <c r="Q51" s="1" t="s">
        <v>118</v>
      </c>
      <c r="R51" s="1" t="s">
        <v>145</v>
      </c>
      <c r="S51" s="1" t="s">
        <v>85</v>
      </c>
      <c r="T51" s="5" t="s">
        <v>97</v>
      </c>
      <c r="U51" s="1" t="s">
        <v>128</v>
      </c>
      <c r="V51" s="1" t="s">
        <v>63</v>
      </c>
      <c r="W51" s="5" t="s">
        <v>86</v>
      </c>
      <c r="X51" s="1" t="s">
        <v>88</v>
      </c>
      <c r="Y51" s="5" t="s">
        <v>98</v>
      </c>
      <c r="Z51" s="1" t="s">
        <v>130</v>
      </c>
      <c r="AA51" s="1" t="s">
        <v>215</v>
      </c>
      <c r="AB51" s="1" t="s">
        <v>217</v>
      </c>
      <c r="AC51" s="1" t="str">
        <f t="shared" si="4"/>
        <v>WT_Q_day8_tcn_SS_aux-F_tc-F_rep2</v>
      </c>
    </row>
    <row r="52" spans="1:29" x14ac:dyDescent="0.2">
      <c r="A52" s="1" t="s">
        <v>50</v>
      </c>
      <c r="B52" s="1" t="s">
        <v>181</v>
      </c>
      <c r="C52" s="1">
        <v>5782</v>
      </c>
      <c r="D52" s="1" t="s">
        <v>56</v>
      </c>
      <c r="E52" s="1" t="str">
        <f t="shared" si="3"/>
        <v>wild-type</v>
      </c>
      <c r="F52" s="5" t="s">
        <v>138</v>
      </c>
      <c r="G52" s="1" t="s">
        <v>138</v>
      </c>
      <c r="H52" s="1" t="s">
        <v>100</v>
      </c>
      <c r="I52" s="5" t="s">
        <v>137</v>
      </c>
      <c r="J52" s="1" t="s">
        <v>72</v>
      </c>
      <c r="K52" s="9" t="s">
        <v>198</v>
      </c>
      <c r="L52" s="10" t="s">
        <v>199</v>
      </c>
      <c r="M52" s="9" t="s">
        <v>200</v>
      </c>
      <c r="N52" s="5" t="s">
        <v>59</v>
      </c>
      <c r="O52" s="1" t="s">
        <v>59</v>
      </c>
      <c r="P52" s="1" t="s">
        <v>59</v>
      </c>
      <c r="Q52" s="1" t="s">
        <v>118</v>
      </c>
      <c r="R52" s="1" t="s">
        <v>145</v>
      </c>
      <c r="S52" s="1" t="s">
        <v>85</v>
      </c>
      <c r="T52" s="5" t="s">
        <v>97</v>
      </c>
      <c r="U52" s="1" t="s">
        <v>128</v>
      </c>
      <c r="V52" s="4" t="s">
        <v>64</v>
      </c>
      <c r="W52" s="8" t="s">
        <v>87</v>
      </c>
      <c r="X52" s="4" t="s">
        <v>87</v>
      </c>
      <c r="Y52" s="5" t="s">
        <v>98</v>
      </c>
      <c r="Z52" s="1" t="s">
        <v>130</v>
      </c>
      <c r="AA52" s="1" t="s">
        <v>215</v>
      </c>
      <c r="AB52" s="1" t="s">
        <v>217</v>
      </c>
      <c r="AC52" s="1" t="str">
        <f t="shared" si="4"/>
        <v>WT_Q_day8_tcn_N_aux-F_tc-F_rep2</v>
      </c>
    </row>
    <row r="53" spans="1:29" x14ac:dyDescent="0.2">
      <c r="A53" s="1" t="s">
        <v>51</v>
      </c>
      <c r="B53" s="1" t="s">
        <v>182</v>
      </c>
      <c r="C53" s="1">
        <v>7078</v>
      </c>
      <c r="D53" s="1" t="s">
        <v>106</v>
      </c>
      <c r="E53" s="1" t="str">
        <f t="shared" si="3"/>
        <v>rrp6-null</v>
      </c>
      <c r="F53" s="5" t="s">
        <v>107</v>
      </c>
      <c r="G53" s="1" t="s">
        <v>121</v>
      </c>
      <c r="H53" s="1" t="s">
        <v>95</v>
      </c>
      <c r="I53" s="5" t="s">
        <v>136</v>
      </c>
      <c r="J53" s="1" t="s">
        <v>71</v>
      </c>
      <c r="K53" s="1" t="s">
        <v>95</v>
      </c>
      <c r="L53" s="5" t="s">
        <v>136</v>
      </c>
      <c r="M53" s="1" t="s">
        <v>71</v>
      </c>
      <c r="N53" s="5" t="s">
        <v>59</v>
      </c>
      <c r="O53" s="1" t="s">
        <v>59</v>
      </c>
      <c r="P53" s="1" t="s">
        <v>59</v>
      </c>
      <c r="Q53" s="1" t="s">
        <v>118</v>
      </c>
      <c r="R53" s="1" t="s">
        <v>145</v>
      </c>
      <c r="S53" s="1" t="s">
        <v>85</v>
      </c>
      <c r="T53" s="5" t="s">
        <v>97</v>
      </c>
      <c r="U53" s="1" t="s">
        <v>128</v>
      </c>
      <c r="V53" s="1" t="s">
        <v>63</v>
      </c>
      <c r="W53" s="5" t="s">
        <v>86</v>
      </c>
      <c r="X53" s="1" t="s">
        <v>88</v>
      </c>
      <c r="Y53" s="5" t="s">
        <v>98</v>
      </c>
      <c r="Z53" s="1" t="s">
        <v>130</v>
      </c>
      <c r="AA53" s="1" t="s">
        <v>215</v>
      </c>
      <c r="AB53" s="1" t="s">
        <v>217</v>
      </c>
      <c r="AC53" s="1" t="str">
        <f t="shared" si="4"/>
        <v>r6-n_Q_day8_tcn_SS_aux-F_tc-F_rep1</v>
      </c>
    </row>
    <row r="54" spans="1:29" x14ac:dyDescent="0.2">
      <c r="A54" s="1" t="s">
        <v>52</v>
      </c>
      <c r="B54" s="1" t="s">
        <v>182</v>
      </c>
      <c r="C54" s="1">
        <v>7078</v>
      </c>
      <c r="D54" s="1" t="s">
        <v>106</v>
      </c>
      <c r="E54" s="1" t="str">
        <f t="shared" si="3"/>
        <v>rrp6-null</v>
      </c>
      <c r="F54" s="5" t="s">
        <v>107</v>
      </c>
      <c r="G54" s="1" t="s">
        <v>121</v>
      </c>
      <c r="H54" s="1" t="s">
        <v>95</v>
      </c>
      <c r="I54" s="5" t="s">
        <v>136</v>
      </c>
      <c r="J54" s="1" t="s">
        <v>71</v>
      </c>
      <c r="K54" s="1" t="s">
        <v>95</v>
      </c>
      <c r="L54" s="5" t="s">
        <v>136</v>
      </c>
      <c r="M54" s="1" t="s">
        <v>71</v>
      </c>
      <c r="N54" s="5" t="s">
        <v>59</v>
      </c>
      <c r="O54" s="1" t="s">
        <v>59</v>
      </c>
      <c r="P54" s="1" t="s">
        <v>59</v>
      </c>
      <c r="Q54" s="1" t="s">
        <v>118</v>
      </c>
      <c r="R54" s="1" t="s">
        <v>145</v>
      </c>
      <c r="S54" s="1" t="s">
        <v>85</v>
      </c>
      <c r="T54" s="5" t="s">
        <v>97</v>
      </c>
      <c r="U54" s="1" t="s">
        <v>128</v>
      </c>
      <c r="V54" s="4" t="s">
        <v>64</v>
      </c>
      <c r="W54" s="8" t="s">
        <v>87</v>
      </c>
      <c r="X54" s="4" t="s">
        <v>87</v>
      </c>
      <c r="Y54" s="5" t="s">
        <v>98</v>
      </c>
      <c r="Z54" s="1" t="s">
        <v>130</v>
      </c>
      <c r="AA54" s="1" t="s">
        <v>215</v>
      </c>
      <c r="AB54" s="1" t="s">
        <v>217</v>
      </c>
      <c r="AC54" s="1" t="str">
        <f t="shared" si="4"/>
        <v>r6-n_Q_day8_tcn_N_aux-F_tc-F_rep1</v>
      </c>
    </row>
    <row r="55" spans="1:29" x14ac:dyDescent="0.2">
      <c r="A55" s="1" t="s">
        <v>53</v>
      </c>
      <c r="B55" s="1" t="s">
        <v>183</v>
      </c>
      <c r="C55" s="1">
        <v>7079</v>
      </c>
      <c r="D55" s="1" t="s">
        <v>106</v>
      </c>
      <c r="E55" s="1" t="str">
        <f t="shared" si="3"/>
        <v>rrp6-null</v>
      </c>
      <c r="F55" s="5" t="s">
        <v>107</v>
      </c>
      <c r="G55" s="1" t="s">
        <v>121</v>
      </c>
      <c r="H55" s="1" t="s">
        <v>100</v>
      </c>
      <c r="I55" s="5" t="s">
        <v>137</v>
      </c>
      <c r="J55" s="1" t="s">
        <v>72</v>
      </c>
      <c r="K55" s="1" t="s">
        <v>100</v>
      </c>
      <c r="L55" s="5" t="s">
        <v>137</v>
      </c>
      <c r="M55" s="1" t="s">
        <v>72</v>
      </c>
      <c r="N55" s="5" t="s">
        <v>59</v>
      </c>
      <c r="O55" s="1" t="s">
        <v>59</v>
      </c>
      <c r="P55" s="1" t="s">
        <v>59</v>
      </c>
      <c r="Q55" s="1" t="s">
        <v>118</v>
      </c>
      <c r="R55" s="1" t="s">
        <v>145</v>
      </c>
      <c r="S55" s="1" t="s">
        <v>85</v>
      </c>
      <c r="T55" s="5" t="s">
        <v>97</v>
      </c>
      <c r="U55" s="1" t="s">
        <v>128</v>
      </c>
      <c r="V55" s="1" t="s">
        <v>63</v>
      </c>
      <c r="W55" s="5" t="s">
        <v>86</v>
      </c>
      <c r="X55" s="1" t="s">
        <v>88</v>
      </c>
      <c r="Y55" s="5" t="s">
        <v>98</v>
      </c>
      <c r="Z55" s="1" t="s">
        <v>130</v>
      </c>
      <c r="AA55" s="1" t="s">
        <v>215</v>
      </c>
      <c r="AB55" s="1" t="s">
        <v>217</v>
      </c>
      <c r="AC55" s="1" t="str">
        <f t="shared" si="4"/>
        <v>r6-n_Q_day8_tcn_SS_aux-F_tc-F_rep2</v>
      </c>
    </row>
    <row r="56" spans="1:29" x14ac:dyDescent="0.2">
      <c r="A56" s="1" t="s">
        <v>54</v>
      </c>
      <c r="B56" s="1" t="s">
        <v>183</v>
      </c>
      <c r="C56" s="1">
        <v>7079</v>
      </c>
      <c r="D56" s="1" t="s">
        <v>106</v>
      </c>
      <c r="E56" s="1" t="str">
        <f t="shared" si="3"/>
        <v>rrp6-null</v>
      </c>
      <c r="F56" s="5" t="s">
        <v>107</v>
      </c>
      <c r="G56" s="1" t="s">
        <v>121</v>
      </c>
      <c r="H56" s="1" t="s">
        <v>100</v>
      </c>
      <c r="I56" s="5" t="s">
        <v>137</v>
      </c>
      <c r="J56" s="1" t="s">
        <v>72</v>
      </c>
      <c r="K56" s="1" t="s">
        <v>100</v>
      </c>
      <c r="L56" s="5" t="s">
        <v>137</v>
      </c>
      <c r="M56" s="1" t="s">
        <v>72</v>
      </c>
      <c r="N56" s="5" t="s">
        <v>59</v>
      </c>
      <c r="O56" s="1" t="s">
        <v>59</v>
      </c>
      <c r="P56" s="1" t="s">
        <v>59</v>
      </c>
      <c r="Q56" s="1" t="s">
        <v>118</v>
      </c>
      <c r="R56" s="1" t="s">
        <v>145</v>
      </c>
      <c r="S56" s="1" t="s">
        <v>85</v>
      </c>
      <c r="T56" s="5" t="s">
        <v>97</v>
      </c>
      <c r="U56" s="1" t="s">
        <v>128</v>
      </c>
      <c r="V56" s="4" t="s">
        <v>64</v>
      </c>
      <c r="W56" s="8" t="s">
        <v>87</v>
      </c>
      <c r="X56" s="4" t="s">
        <v>87</v>
      </c>
      <c r="Y56" s="5" t="s">
        <v>98</v>
      </c>
      <c r="Z56" s="1" t="s">
        <v>130</v>
      </c>
      <c r="AA56" s="1" t="s">
        <v>215</v>
      </c>
      <c r="AB56" s="1" t="s">
        <v>217</v>
      </c>
      <c r="AC56" s="1" t="str">
        <f t="shared" si="4"/>
        <v>r6-n_Q_day8_tcn_N_aux-F_tc-F_rep2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D199-6BE6-DE4F-8415-858035711CE7}">
  <dimension ref="A1:D8"/>
  <sheetViews>
    <sheetView workbookViewId="0"/>
  </sheetViews>
  <sheetFormatPr baseColWidth="10" defaultRowHeight="16" x14ac:dyDescent="0.2"/>
  <cols>
    <col min="1" max="1" width="23.5" bestFit="1" customWidth="1"/>
    <col min="2" max="2" width="26.1640625" bestFit="1" customWidth="1"/>
    <col min="3" max="3" width="23.5" bestFit="1" customWidth="1"/>
  </cols>
  <sheetData>
    <row r="1" spans="1:4" x14ac:dyDescent="0.2">
      <c r="A1" t="s">
        <v>202</v>
      </c>
      <c r="B1" t="s">
        <v>204</v>
      </c>
      <c r="C1" t="s">
        <v>203</v>
      </c>
      <c r="D1" s="13" t="s">
        <v>212</v>
      </c>
    </row>
    <row r="2" spans="1:4" x14ac:dyDescent="0.2">
      <c r="A2" s="12" t="s">
        <v>191</v>
      </c>
      <c r="B2" s="12" t="s">
        <v>205</v>
      </c>
      <c r="C2" t="s">
        <v>195</v>
      </c>
    </row>
    <row r="3" spans="1:4" x14ac:dyDescent="0.2">
      <c r="A3" s="12" t="s">
        <v>192</v>
      </c>
      <c r="B3" s="12" t="s">
        <v>206</v>
      </c>
      <c r="C3" t="s">
        <v>196</v>
      </c>
    </row>
    <row r="4" spans="1:4" x14ac:dyDescent="0.2">
      <c r="A4" s="12" t="s">
        <v>193</v>
      </c>
      <c r="B4" s="12" t="s">
        <v>207</v>
      </c>
      <c r="C4" t="s">
        <v>197</v>
      </c>
    </row>
    <row r="5" spans="1:4" x14ac:dyDescent="0.2">
      <c r="A5" s="12" t="s">
        <v>195</v>
      </c>
      <c r="B5" s="12" t="s">
        <v>208</v>
      </c>
      <c r="C5" t="s">
        <v>191</v>
      </c>
    </row>
    <row r="6" spans="1:4" x14ac:dyDescent="0.2">
      <c r="A6" s="12" t="s">
        <v>196</v>
      </c>
      <c r="B6" s="12" t="s">
        <v>209</v>
      </c>
      <c r="C6" t="s">
        <v>192</v>
      </c>
    </row>
    <row r="7" spans="1:4" x14ac:dyDescent="0.2">
      <c r="A7" s="12" t="s">
        <v>197</v>
      </c>
      <c r="B7" s="12" t="s">
        <v>210</v>
      </c>
      <c r="C7" t="s">
        <v>193</v>
      </c>
    </row>
    <row r="8" spans="1:4" x14ac:dyDescent="0.2">
      <c r="A8" s="12" t="s">
        <v>194</v>
      </c>
      <c r="B8" s="12" t="s">
        <v>211</v>
      </c>
      <c r="C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fix work_count_features.md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2023-02-16T22:50:48Z</dcterms:created>
  <dcterms:modified xsi:type="dcterms:W3CDTF">2023-03-07T22:05:04Z</dcterms:modified>
</cp:coreProperties>
</file>