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2-1201/notebook/"/>
    </mc:Choice>
  </mc:AlternateContent>
  <xr:revisionPtr revIDLastSave="0" documentId="8_{EC73ED5C-3041-2145-8FDE-7F2AA878CC05}" xr6:coauthVersionLast="47" xr6:coauthVersionMax="47" xr10:uidLastSave="{00000000-0000-0000-0000-000000000000}"/>
  <bookViews>
    <workbookView xWindow="11580" yWindow="5400" windowWidth="28040" windowHeight="17440" xr2:uid="{F84EB80A-66E5-854B-B989-FA4E2D01D2B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I40" i="1"/>
  <c r="I39" i="1"/>
  <c r="I38" i="1"/>
  <c r="E38" i="1"/>
  <c r="I37" i="1"/>
  <c r="K38" i="1" s="1"/>
  <c r="E32" i="1"/>
  <c r="I29" i="1"/>
  <c r="I28" i="1"/>
  <c r="K28" i="1" s="1"/>
  <c r="I27" i="1"/>
  <c r="E27" i="1"/>
  <c r="I26" i="1"/>
  <c r="K27" i="1" s="1"/>
  <c r="I18" i="1"/>
  <c r="I17" i="1"/>
  <c r="K17" i="1" s="1"/>
  <c r="I16" i="1"/>
  <c r="I15" i="1"/>
  <c r="E21" i="1"/>
  <c r="E16" i="1"/>
  <c r="E10" i="1"/>
  <c r="E5" i="1"/>
  <c r="I7" i="1"/>
  <c r="I6" i="1"/>
  <c r="I5" i="1"/>
  <c r="I4" i="1"/>
  <c r="K5" i="1" s="1"/>
  <c r="K39" i="1" l="1"/>
  <c r="M38" i="1"/>
  <c r="M27" i="1"/>
  <c r="K16" i="1"/>
  <c r="M16" i="1" s="1"/>
  <c r="K6" i="1"/>
  <c r="M5" i="1" s="1"/>
</calcChain>
</file>

<file path=xl/sharedStrings.xml><?xml version="1.0" encoding="utf-8"?>
<sst xmlns="http://schemas.openxmlformats.org/spreadsheetml/2006/main" count="115" uniqueCount="37">
  <si>
    <t>SC</t>
  </si>
  <si>
    <t>KL</t>
  </si>
  <si>
    <t>child</t>
  </si>
  <si>
    <t>parent</t>
  </si>
  <si>
    <t>20S</t>
  </si>
  <si>
    <t>ratio of ratios</t>
  </si>
  <si>
    <t>[(child SC)/(child KS)] ÷ [(parent KL)/(parent KL)]</t>
  </si>
  <si>
    <t>numerator</t>
  </si>
  <si>
    <t>denominator</t>
  </si>
  <si>
    <t>numerator (child)</t>
  </si>
  <si>
    <t>denominator (parent)</t>
  </si>
  <si>
    <t>=</t>
  </si>
  <si>
    <t>sample #1</t>
  </si>
  <si>
    <t>sample #2</t>
  </si>
  <si>
    <t>sum</t>
  </si>
  <si>
    <t>numerator (child SC)</t>
  </si>
  <si>
    <t>denominator (child KL)</t>
  </si>
  <si>
    <t>numerator (parent SC)</t>
  </si>
  <si>
    <t>denominator (parent KL)</t>
  </si>
  <si>
    <t>sample #3</t>
  </si>
  <si>
    <t>scaling factor (divisor for each value in sample #3 column of counts matrix to be used w/DESeq2)</t>
  </si>
  <si>
    <t>scaling factor (divisor for each value in sample #2 column of counts matrix to be used w/DESeq2)</t>
  </si>
  <si>
    <t>scaling factor (divisor for each value in sample #1 column of counts matrix to be used w/DESeq2)</t>
  </si>
  <si>
    <t>where sizes of libraries are similar</t>
  </si>
  <si>
    <t>where sizes of libraries are dissimilar</t>
  </si>
  <si>
    <t>sample #4</t>
  </si>
  <si>
    <t>Gene</t>
  </si>
  <si>
    <t>A</t>
  </si>
  <si>
    <t>B</t>
  </si>
  <si>
    <t>C</t>
  </si>
  <si>
    <t>D</t>
  </si>
  <si>
    <t>E</t>
  </si>
  <si>
    <t>F</t>
  </si>
  <si>
    <t>Sample 1</t>
  </si>
  <si>
    <t>Sample 2</t>
  </si>
  <si>
    <t>Sample 3</t>
  </si>
  <si>
    <t>Sample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</si>
</sst>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6389-EB5C-9D4C-92A6-34DF5D9F7ECE}">
  <dimension ref="B2:R43"/>
  <sheetViews>
    <sheetView tabSelected="1" workbookViewId="0">
      <selection activeCell="O2" sqref="O2"/>
    </sheetView>
  </sheetViews>
  <sheetFormatPr baseColWidth="10" defaultRowHeight="16" x14ac:dyDescent="0.2"/>
  <cols>
    <col min="7" max="7" width="20.83203125" customWidth="1"/>
    <col min="12" max="12" width="10.83203125" style="2"/>
  </cols>
  <sheetData>
    <row r="2" spans="2:18" x14ac:dyDescent="0.2">
      <c r="B2" t="s">
        <v>12</v>
      </c>
      <c r="C2" t="s">
        <v>2</v>
      </c>
      <c r="D2" t="s">
        <v>0</v>
      </c>
      <c r="E2">
        <v>300</v>
      </c>
      <c r="G2" t="s">
        <v>5</v>
      </c>
      <c r="H2" t="s">
        <v>6</v>
      </c>
    </row>
    <row r="3" spans="2:18" x14ac:dyDescent="0.2">
      <c r="B3" s="4" t="s">
        <v>23</v>
      </c>
      <c r="C3" t="s">
        <v>2</v>
      </c>
      <c r="D3" t="s">
        <v>1</v>
      </c>
      <c r="E3">
        <v>300</v>
      </c>
    </row>
    <row r="4" spans="2:18" x14ac:dyDescent="0.2">
      <c r="C4" t="s">
        <v>4</v>
      </c>
      <c r="D4" t="s">
        <v>4</v>
      </c>
      <c r="E4">
        <v>600</v>
      </c>
      <c r="G4" t="s">
        <v>9</v>
      </c>
      <c r="H4" t="s">
        <v>7</v>
      </c>
      <c r="I4">
        <f>E2</f>
        <v>300</v>
      </c>
      <c r="M4" t="s">
        <v>22</v>
      </c>
    </row>
    <row r="5" spans="2:18" x14ac:dyDescent="0.2">
      <c r="D5" s="4" t="s">
        <v>14</v>
      </c>
      <c r="E5" s="4">
        <f>SUM(E2:E4)</f>
        <v>1200</v>
      </c>
      <c r="H5" s="1" t="s">
        <v>8</v>
      </c>
      <c r="I5">
        <f>E3</f>
        <v>300</v>
      </c>
      <c r="K5">
        <f>I4/I5</f>
        <v>1</v>
      </c>
      <c r="L5" s="2" t="s">
        <v>11</v>
      </c>
      <c r="M5">
        <f>K5/K6</f>
        <v>0.375</v>
      </c>
    </row>
    <row r="6" spans="2:18" x14ac:dyDescent="0.2">
      <c r="G6" s="1" t="s">
        <v>10</v>
      </c>
      <c r="H6" s="1" t="s">
        <v>7</v>
      </c>
      <c r="I6" s="1">
        <f>E7</f>
        <v>800</v>
      </c>
      <c r="K6" s="1">
        <f>I6/I7</f>
        <v>2.6666666666666665</v>
      </c>
    </row>
    <row r="7" spans="2:18" x14ac:dyDescent="0.2">
      <c r="C7" t="s">
        <v>3</v>
      </c>
      <c r="D7" t="s">
        <v>0</v>
      </c>
      <c r="E7">
        <v>800</v>
      </c>
      <c r="H7" s="1" t="s">
        <v>8</v>
      </c>
      <c r="I7">
        <f>E8</f>
        <v>300</v>
      </c>
    </row>
    <row r="8" spans="2:18" x14ac:dyDescent="0.2">
      <c r="C8" t="s">
        <v>3</v>
      </c>
      <c r="D8" t="s">
        <v>1</v>
      </c>
      <c r="E8">
        <v>300</v>
      </c>
    </row>
    <row r="9" spans="2:18" x14ac:dyDescent="0.2">
      <c r="C9" t="s">
        <v>4</v>
      </c>
      <c r="D9" t="s">
        <v>4</v>
      </c>
      <c r="E9">
        <v>100</v>
      </c>
    </row>
    <row r="10" spans="2:18" x14ac:dyDescent="0.2">
      <c r="D10" s="4" t="s">
        <v>14</v>
      </c>
      <c r="E10" s="4">
        <f>SUM(E7:E9)</f>
        <v>1200</v>
      </c>
    </row>
    <row r="12" spans="2:18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</row>
    <row r="13" spans="2:18" x14ac:dyDescent="0.2">
      <c r="B13" t="s">
        <v>13</v>
      </c>
      <c r="C13" t="s">
        <v>2</v>
      </c>
      <c r="D13" t="s">
        <v>0</v>
      </c>
      <c r="E13">
        <v>600</v>
      </c>
      <c r="G13" t="s">
        <v>5</v>
      </c>
      <c r="H13" t="s">
        <v>6</v>
      </c>
    </row>
    <row r="14" spans="2:18" x14ac:dyDescent="0.2">
      <c r="B14" s="4" t="s">
        <v>23</v>
      </c>
      <c r="C14" t="s">
        <v>2</v>
      </c>
      <c r="D14" t="s">
        <v>1</v>
      </c>
      <c r="E14">
        <v>400</v>
      </c>
    </row>
    <row r="15" spans="2:18" x14ac:dyDescent="0.2">
      <c r="C15" t="s">
        <v>4</v>
      </c>
      <c r="D15" t="s">
        <v>4</v>
      </c>
      <c r="E15">
        <v>1000</v>
      </c>
      <c r="G15" t="s">
        <v>9</v>
      </c>
      <c r="H15" t="s">
        <v>15</v>
      </c>
      <c r="I15">
        <f>E13</f>
        <v>600</v>
      </c>
      <c r="M15" t="s">
        <v>21</v>
      </c>
    </row>
    <row r="16" spans="2:18" x14ac:dyDescent="0.2">
      <c r="D16" s="4" t="s">
        <v>14</v>
      </c>
      <c r="E16" s="4">
        <f>SUM(E13:E15)</f>
        <v>2000</v>
      </c>
      <c r="H16" s="1" t="s">
        <v>16</v>
      </c>
      <c r="I16">
        <f>E14</f>
        <v>400</v>
      </c>
      <c r="K16">
        <f>I15/I16</f>
        <v>1.5</v>
      </c>
      <c r="L16" s="2" t="s">
        <v>11</v>
      </c>
      <c r="M16">
        <f>K16/K17</f>
        <v>0.44999999999999996</v>
      </c>
    </row>
    <row r="17" spans="2:18" x14ac:dyDescent="0.2">
      <c r="G17" s="1" t="s">
        <v>10</v>
      </c>
      <c r="H17" s="1" t="s">
        <v>17</v>
      </c>
      <c r="I17" s="1">
        <f>E18</f>
        <v>1500</v>
      </c>
      <c r="K17" s="1">
        <f>I17/I18</f>
        <v>3.3333333333333335</v>
      </c>
    </row>
    <row r="18" spans="2:18" x14ac:dyDescent="0.2">
      <c r="C18" t="s">
        <v>3</v>
      </c>
      <c r="D18" t="s">
        <v>0</v>
      </c>
      <c r="E18">
        <v>1500</v>
      </c>
      <c r="H18" s="1" t="s">
        <v>18</v>
      </c>
      <c r="I18">
        <f>E19</f>
        <v>450</v>
      </c>
    </row>
    <row r="19" spans="2:18" x14ac:dyDescent="0.2">
      <c r="C19" t="s">
        <v>3</v>
      </c>
      <c r="D19" t="s">
        <v>1</v>
      </c>
      <c r="E19">
        <v>450</v>
      </c>
    </row>
    <row r="20" spans="2:18" x14ac:dyDescent="0.2">
      <c r="C20" t="s">
        <v>4</v>
      </c>
      <c r="D20" t="s">
        <v>4</v>
      </c>
      <c r="E20">
        <v>50</v>
      </c>
    </row>
    <row r="21" spans="2:18" x14ac:dyDescent="0.2">
      <c r="D21" s="4" t="s">
        <v>14</v>
      </c>
      <c r="E21" s="4">
        <f>SUM(E18:E20)</f>
        <v>2000</v>
      </c>
    </row>
    <row r="23" spans="2:18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1"/>
      <c r="N23" s="1"/>
      <c r="O23" s="1"/>
      <c r="P23" s="1"/>
      <c r="Q23" s="1"/>
      <c r="R23" s="1"/>
    </row>
    <row r="24" spans="2:18" x14ac:dyDescent="0.2">
      <c r="B24" t="s">
        <v>19</v>
      </c>
      <c r="C24" t="s">
        <v>2</v>
      </c>
      <c r="D24" t="s">
        <v>0</v>
      </c>
      <c r="E24">
        <v>10000</v>
      </c>
      <c r="G24" t="s">
        <v>5</v>
      </c>
      <c r="H24" t="s">
        <v>6</v>
      </c>
    </row>
    <row r="25" spans="2:18" x14ac:dyDescent="0.2">
      <c r="B25" s="4" t="s">
        <v>24</v>
      </c>
      <c r="C25" t="s">
        <v>2</v>
      </c>
      <c r="D25" t="s">
        <v>1</v>
      </c>
      <c r="E25">
        <v>2000</v>
      </c>
    </row>
    <row r="26" spans="2:18" x14ac:dyDescent="0.2">
      <c r="C26" t="s">
        <v>4</v>
      </c>
      <c r="D26" t="s">
        <v>4</v>
      </c>
      <c r="E26">
        <v>12000</v>
      </c>
      <c r="G26" t="s">
        <v>9</v>
      </c>
      <c r="H26" t="s">
        <v>15</v>
      </c>
      <c r="I26">
        <f>E24</f>
        <v>10000</v>
      </c>
      <c r="M26" t="s">
        <v>20</v>
      </c>
    </row>
    <row r="27" spans="2:18" x14ac:dyDescent="0.2">
      <c r="D27" s="4" t="s">
        <v>14</v>
      </c>
      <c r="E27" s="4">
        <f>SUM(E24:E26)</f>
        <v>24000</v>
      </c>
      <c r="H27" s="1" t="s">
        <v>16</v>
      </c>
      <c r="I27">
        <f>E25</f>
        <v>2000</v>
      </c>
      <c r="K27">
        <f>I26/I27</f>
        <v>5</v>
      </c>
      <c r="L27" s="2" t="s">
        <v>11</v>
      </c>
      <c r="M27">
        <f>K27/K28</f>
        <v>1.5</v>
      </c>
    </row>
    <row r="28" spans="2:18" x14ac:dyDescent="0.2">
      <c r="G28" s="1" t="s">
        <v>10</v>
      </c>
      <c r="H28" s="1" t="s">
        <v>17</v>
      </c>
      <c r="I28" s="1">
        <f>E29</f>
        <v>15000</v>
      </c>
      <c r="K28" s="1">
        <f>I28/I29</f>
        <v>3.3333333333333335</v>
      </c>
    </row>
    <row r="29" spans="2:18" x14ac:dyDescent="0.2">
      <c r="C29" t="s">
        <v>3</v>
      </c>
      <c r="D29" t="s">
        <v>0</v>
      </c>
      <c r="E29">
        <v>15000</v>
      </c>
      <c r="H29" s="1" t="s">
        <v>18</v>
      </c>
      <c r="I29">
        <f>E30</f>
        <v>4500</v>
      </c>
    </row>
    <row r="30" spans="2:18" x14ac:dyDescent="0.2">
      <c r="C30" t="s">
        <v>3</v>
      </c>
      <c r="D30" t="s">
        <v>1</v>
      </c>
      <c r="E30">
        <v>4500</v>
      </c>
    </row>
    <row r="31" spans="2:18" x14ac:dyDescent="0.2">
      <c r="C31" t="s">
        <v>4</v>
      </c>
      <c r="D31" t="s">
        <v>4</v>
      </c>
      <c r="E31">
        <v>500</v>
      </c>
    </row>
    <row r="32" spans="2:18" x14ac:dyDescent="0.2">
      <c r="D32" s="4" t="s">
        <v>14</v>
      </c>
      <c r="E32" s="4">
        <f>SUM(E29:E31)</f>
        <v>20000</v>
      </c>
    </row>
    <row r="34" spans="2:1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1"/>
      <c r="N34" s="1"/>
      <c r="O34" s="1"/>
      <c r="P34" s="1"/>
      <c r="Q34" s="1"/>
      <c r="R34" s="1"/>
    </row>
    <row r="35" spans="2:18" x14ac:dyDescent="0.2">
      <c r="B35" t="s">
        <v>25</v>
      </c>
      <c r="C35" t="s">
        <v>2</v>
      </c>
      <c r="D35" t="s">
        <v>0</v>
      </c>
      <c r="E35">
        <v>15000</v>
      </c>
      <c r="G35" t="s">
        <v>5</v>
      </c>
      <c r="H35" t="s">
        <v>6</v>
      </c>
    </row>
    <row r="36" spans="2:18" x14ac:dyDescent="0.2">
      <c r="B36" s="4" t="s">
        <v>24</v>
      </c>
      <c r="C36" t="s">
        <v>2</v>
      </c>
      <c r="D36" t="s">
        <v>1</v>
      </c>
      <c r="E36">
        <v>2500</v>
      </c>
    </row>
    <row r="37" spans="2:18" x14ac:dyDescent="0.2">
      <c r="C37" t="s">
        <v>4</v>
      </c>
      <c r="D37" t="s">
        <v>4</v>
      </c>
      <c r="E37">
        <v>20000</v>
      </c>
      <c r="G37" t="s">
        <v>9</v>
      </c>
      <c r="H37" t="s">
        <v>15</v>
      </c>
      <c r="I37">
        <f>E35</f>
        <v>15000</v>
      </c>
      <c r="M37" t="s">
        <v>20</v>
      </c>
    </row>
    <row r="38" spans="2:18" x14ac:dyDescent="0.2">
      <c r="D38" s="4" t="s">
        <v>14</v>
      </c>
      <c r="E38" s="4">
        <f>SUM(E35:E37)</f>
        <v>37500</v>
      </c>
      <c r="H38" s="1" t="s">
        <v>16</v>
      </c>
      <c r="I38">
        <f>E36</f>
        <v>2500</v>
      </c>
      <c r="K38">
        <f>I37/I38</f>
        <v>6</v>
      </c>
      <c r="L38" s="2" t="s">
        <v>11</v>
      </c>
      <c r="M38">
        <f>K38/K39</f>
        <v>0.6</v>
      </c>
    </row>
    <row r="39" spans="2:18" x14ac:dyDescent="0.2">
      <c r="G39" s="1" t="s">
        <v>10</v>
      </c>
      <c r="H39" s="1" t="s">
        <v>17</v>
      </c>
      <c r="I39" s="1">
        <f>E40</f>
        <v>20000</v>
      </c>
      <c r="K39" s="1">
        <f>I39/I40</f>
        <v>10</v>
      </c>
    </row>
    <row r="40" spans="2:18" x14ac:dyDescent="0.2">
      <c r="C40" t="s">
        <v>3</v>
      </c>
      <c r="D40" t="s">
        <v>0</v>
      </c>
      <c r="E40">
        <v>20000</v>
      </c>
      <c r="H40" s="1" t="s">
        <v>18</v>
      </c>
      <c r="I40">
        <f>E41</f>
        <v>2000</v>
      </c>
    </row>
    <row r="41" spans="2:18" x14ac:dyDescent="0.2">
      <c r="C41" t="s">
        <v>3</v>
      </c>
      <c r="D41" t="s">
        <v>1</v>
      </c>
      <c r="E41">
        <v>2000</v>
      </c>
    </row>
    <row r="42" spans="2:18" x14ac:dyDescent="0.2">
      <c r="C42" t="s">
        <v>4</v>
      </c>
      <c r="D42" t="s">
        <v>4</v>
      </c>
      <c r="E42">
        <v>200</v>
      </c>
    </row>
    <row r="43" spans="2:18" x14ac:dyDescent="0.2">
      <c r="D43" s="4" t="s">
        <v>14</v>
      </c>
      <c r="E43" s="4">
        <f>SUM(E40:E42)</f>
        <v>22200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9663-FED6-C44E-80EE-4B4581DE1F3A}">
  <dimension ref="B2:F8"/>
  <sheetViews>
    <sheetView workbookViewId="0">
      <selection activeCell="C3" sqref="C3"/>
    </sheetView>
  </sheetViews>
  <sheetFormatPr baseColWidth="10" defaultRowHeight="16" x14ac:dyDescent="0.2"/>
  <sheetData>
    <row r="2" spans="2:6" x14ac:dyDescent="0.2">
      <c r="B2" t="s">
        <v>26</v>
      </c>
      <c r="C2" t="s">
        <v>33</v>
      </c>
      <c r="D2" t="s">
        <v>34</v>
      </c>
      <c r="E2" t="s">
        <v>35</v>
      </c>
      <c r="F2" t="s">
        <v>36</v>
      </c>
    </row>
    <row r="3" spans="2:6" x14ac:dyDescent="0.2">
      <c r="B3" t="s">
        <v>27</v>
      </c>
    </row>
    <row r="4" spans="2:6" x14ac:dyDescent="0.2">
      <c r="B4" t="s">
        <v>28</v>
      </c>
    </row>
    <row r="5" spans="2:6" x14ac:dyDescent="0.2">
      <c r="B5" t="s">
        <v>29</v>
      </c>
    </row>
    <row r="6" spans="2:6" x14ac:dyDescent="0.2">
      <c r="B6" t="s">
        <v>30</v>
      </c>
    </row>
    <row r="7" spans="2:6" x14ac:dyDescent="0.2">
      <c r="B7" t="s">
        <v>31</v>
      </c>
    </row>
    <row r="8" spans="2:6" x14ac:dyDescent="0.2">
      <c r="B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2023-01-23T18:23:57Z</dcterms:created>
  <dcterms:modified xsi:type="dcterms:W3CDTF">2023-01-24T16:46:50Z</dcterms:modified>
</cp:coreProperties>
</file>