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140" windowHeight="5680"/>
  </bookViews>
  <sheets>
    <sheet name="Quotes" sheetId="1" r:id="rId1"/>
    <sheet name="Constants" sheetId="2" r:id="rId2"/>
  </sheets>
  <definedNames>
    <definedName name="_xlnm.Sheet_Title" localSheetId="0">"Quotes"</definedName>
    <definedName name="_xlnm.Print_Area" localSheetId="0">#REF!</definedName>
    <definedName name="B" localSheetId="1">#NAME?</definedName>
    <definedName name="_xlnm.Sheet_Title" localSheetId="1">"Constants"</definedName>
    <definedName name="_xlnm.Print_Area" localSheetId="1">#REF!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numFmts count="2">
    <numFmt formatCode="$0" numFmtId="100"/>
    <numFmt formatCode="0.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101" xfId="0">
      <alignment horizontal="right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left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101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0" numFmtId="100" xfId="0">
      <alignment horizontal="left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"/>
  <sheetViews>
    <sheetView workbookViewId="0" tabSelected="1">
      <selection activeCell="B2" sqref="B2"/>
    </sheetView>
  </sheetViews>
  <sheetFormatPr defaultRowHeight="12.75"/>
  <cols>
    <col min="1" max="1" style="0" width="16.141887019230772" customWidth="1"/>
    <col min="2" max="2" style="1" width="11.427884615384617" customWidth="1"/>
    <col min="3" max="3" style="2" width="13.284915865384617" customWidth="1"/>
    <col min="4" max="4" style="2" width="15.284795673076925" customWidth="1"/>
    <col min="5" max="5" style="1" width="9.142307692307693"/>
    <col min="6" max="6" style="3" width="15.284795673076925" customWidth="1"/>
    <col min="7" max="16384" style="0" width="9.142307692307693"/>
  </cols>
  <sheetData>
    <row r="1" spans="1:16384" ht="13.5">
      <c r="A1" s="4" t="inlineStr">
        <is>
          <t>Company</t>
        </is>
      </c>
      <c r="B1" s="5" t="inlineStr">
        <is>
          <t>Price ($)</t>
        </is>
      </c>
      <c r="C1" s="6" t="inlineStr">
        <is>
          <t>Yield (µg)</t>
        </is>
      </c>
      <c r="D1" s="6" t="inlineStr">
        <is>
          <t>Yield (nmol)</t>
        </is>
      </c>
      <c r="E1" s="5" t="inlineStr">
        <is>
          <t>$/nmol</t>
        </is>
      </c>
      <c r="F1" s="7" t="inlineStr">
        <is>
          <t>Purification</t>
        </is>
      </c>
      <c r="G1" s="4" t="inlineStr">
        <is>
          <t>Notes</t>
        </is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ht="13.5">
      <c r="A2" t="inlineStr">
        <is>
          <t>Midland CRC</t>
        </is>
      </c>
      <c r="B2">
        <v>2138.5</v>
      </c>
      <c r="C2">
        <v>42</v>
      </c>
      <c r="D2">
        <f>C2*1000/Constants!$B$1</f>
        <v>2.6565767352189971</v>
      </c>
      <c r="E2">
        <f>B2/D2</f>
        <v>804.9833349999999</v>
      </c>
      <c r="F2" t="inlineStr">
        <is>
          <t>HPLC+PAGE</t>
        </is>
      </c>
      <c r="G2" t="inlineStr">
        <is>
          <t>Midland's scientist recommended HPLC+PAGE purification.  Without PAGE, the yield would be 5-10x more.</t>
        </is>
      </c>
    </row>
    <row r="3" spans="1:16384" ht="13.5">
      <c r="A3" t="inlineStr">
        <is>
          <t>Biosynthesis</t>
        </is>
      </c>
      <c r="B3">
        <v>2855</v>
      </c>
      <c r="C3">
        <f>D3*Constants!B1/1000</f>
        <v>31.61964</v>
      </c>
      <c r="D3">
        <v>2</v>
      </c>
      <c r="E3">
        <f>B3/D3</f>
        <v>1427.5</v>
      </c>
      <c r="F3" t="inlineStr">
        <is>
          <t>Multiple HPLC</t>
        </is>
      </c>
    </row>
    <row r="4" spans="1:16384" ht="13.5">
      <c r="A4" t="inlineStr">
        <is>
          <t>BEX</t>
        </is>
      </c>
      <c r="B4">
        <v>2900</v>
      </c>
      <c r="C4">
        <v>80</v>
      </c>
      <c r="D4">
        <f>C4*1000/Constants!$B$1</f>
        <v>5.0601461623218986</v>
      </c>
      <c r="E4">
        <f>B4/D4</f>
        <v>573.10597500000006</v>
      </c>
      <c r="F4" t="inlineStr">
        <is>
          <t>HPLC</t>
        </is>
      </c>
      <c r="G4" t="inlineStr">
        <is>
          <t>Price doesn't include the delivery fee or the custom import tax.  The import tax is free if the lab has a "tax exemption number".  The synthesis will begin with 200 nmol, but the final yield will be ~5 nmol.  BEX also notes that dT-FITC would give better yield than iCy5.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1"/>
  <sheetViews>
    <sheetView workbookViewId="0">
      <selection activeCell="A2" sqref="A2"/>
    </sheetView>
  </sheetViews>
  <sheetFormatPr defaultRowHeight="12.75"/>
  <cols>
    <col min="1" max="1" style="0" width="9.142307692307693"/>
    <col min="2" max="2" style="0" width="9.285156250000002" bestFit="1" customWidth="1"/>
    <col min="3" max="16384" style="0" width="9.142307692307693"/>
  </cols>
  <sheetData>
    <row r="1" spans="1:2" ht="13.5">
      <c r="A1" t="inlineStr">
        <is>
          <t>MW</t>
        </is>
      </c>
      <c r="B1">
        <v>15809.82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2020-03-03T22:04:26Z</dcterms:modified>
  <dcterms:created xsi:type="dcterms:W3CDTF">2020-02-25T15:37:19Z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