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6440" windowHeight="5680"/>
  </bookViews>
  <sheets>
    <sheet name="Sheet1" sheetId="1" r:id="rId1"/>
    <sheet name="Sheet2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2" xfId="0">
      <alignment horizontal="right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8"/>
  <sheetViews>
    <sheetView workbookViewId="0" zoomScale="85" tabSelected="1">
      <selection activeCell="F28" sqref="F28"/>
    </sheetView>
  </sheetViews>
  <sheetFormatPr defaultRowHeight="12.75"/>
  <cols>
    <col min="1" max="1" style="0" width="12.42782451923077" customWidth="1"/>
    <col min="2" max="2" style="1" width="11.999278846153848" customWidth="1"/>
    <col min="3" max="3" style="1" width="14.452912895927605" customWidth="1"/>
    <col min="4" max="4" style="1" width="10.856490384615386" customWidth="1"/>
    <col min="5" max="5" style="1" width="10.142247596153847" customWidth="1"/>
    <col min="6" max="6" style="1" width="14.856250000000001" customWidth="1"/>
    <col min="7" max="7" style="1" width="10.923713235294118" customWidth="1"/>
    <col min="8" max="16384" style="0" width="9.142307692307693"/>
  </cols>
  <sheetData>
    <row r="1" spans="1:256" ht="13.5">
      <c r="A1" s="2" t="inlineStr">
        <is>
          <t>Brand</t>
        </is>
      </c>
      <c r="B1" s="3" t="inlineStr">
        <is>
          <t>Product #</t>
        </is>
      </c>
      <c r="C1" s="3" t="inlineStr">
        <is>
          <t>HCOM Price</t>
        </is>
      </c>
      <c r="D1" s="3" t="inlineStr">
        <is>
          <t>Volume</t>
        </is>
      </c>
      <c r="E1" s="3" t="inlineStr">
        <is>
          <t>Conc</t>
        </is>
      </c>
      <c r="F1" s="3" t="inlineStr">
        <is>
          <t>IgG capacity</t>
        </is>
      </c>
      <c r="G1" s="3" t="inlineStr">
        <is>
          <t>Value</t>
        </is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256" ht="13.5">
      <c r="A2" s="2"/>
      <c r="B2" s="3"/>
      <c r="C2" s="3" t="inlineStr">
        <is>
          <t>$</t>
        </is>
      </c>
      <c r="D2" s="3" t="inlineStr">
        <is>
          <t>mL</t>
        </is>
      </c>
      <c r="E2" s="3" t="inlineStr">
        <is>
          <t>mg/mL</t>
        </is>
      </c>
      <c r="F2" s="3" t="inlineStr">
        <is>
          <t>ug/mg</t>
        </is>
      </c>
      <c r="G2" s="3" t="inlineStr">
        <is>
          <t>$/ug</t>
        </is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pans="1:256" ht="13.5">
      <c r="A3" t="inlineStr">
        <is>
          <t>Pierce™ Streptavidin Magnetic Beads</t>
        </is>
      </c>
      <c r="B3">
        <v>88816</v>
      </c>
      <c r="C3">
        <v>271</v>
      </c>
      <c r="D3">
        <v>1</v>
      </c>
      <c r="E3">
        <v>10</v>
      </c>
      <c r="F3">
        <v>55</v>
      </c>
      <c r="G3" s="4">
        <f>C3/D3/E3/F3</f>
        <v>0.49272727272727274</v>
      </c>
    </row>
    <row r="4" spans="1:256" ht="13.5">
      <c r="B4">
        <v>88817</v>
      </c>
      <c r="C4" s="0">
        <v>881</v>
      </c>
      <c r="D4" s="0">
        <v>5</v>
      </c>
      <c r="E4" s="0">
        <v>10</v>
      </c>
      <c r="F4" s="0">
        <v>55</v>
      </c>
      <c r="G4" s="4">
        <f>C4/D4/E4/F4</f>
        <v>0.32036363636363629</v>
      </c>
    </row>
    <row r="5" spans="1:256" ht="13.5">
      <c r="A5" t="inlineStr">
        <is>
          <t>Dynabeads™ M-280 Streptavidin</t>
        </is>
      </c>
      <c r="B5" t="inlineStr">
        <is>
          <t>11205D</t>
        </is>
      </c>
      <c r="C5">
        <v>532</v>
      </c>
      <c r="D5">
        <v>2</v>
      </c>
      <c r="E5">
        <v>10</v>
      </c>
      <c r="F5">
        <v>10</v>
      </c>
      <c r="G5" s="4">
        <f>C5/D5/E5/F5</f>
        <v>2.6600000000000001</v>
      </c>
    </row>
    <row r="6" spans="1:256" ht="13.5">
      <c r="B6" t="inlineStr">
        <is>
          <t>11206D</t>
        </is>
      </c>
      <c r="C6" s="0">
        <v>1848</v>
      </c>
      <c r="D6" s="0">
        <v>10</v>
      </c>
      <c r="E6" s="0">
        <v>10</v>
      </c>
      <c r="F6" s="0">
        <v>10</v>
      </c>
      <c r="G6" s="4">
        <f>C6/D6/E6/F6</f>
        <v>1.8480000000000001</v>
      </c>
    </row>
    <row r="7" spans="1:256" ht="13.23529411764706">
      <c r="B7">
        <v>60210</v>
      </c>
      <c r="C7" s="0">
        <v>10630</v>
      </c>
      <c r="D7" s="0">
        <v>100</v>
      </c>
      <c r="E7" s="0">
        <v>10</v>
      </c>
      <c r="F7" s="0">
        <v>10</v>
      </c>
      <c r="G7" s="4">
        <f>C7/D7/E7/F7</f>
        <v>1.0629999999999999</v>
      </c>
    </row>
    <row r="8" spans="1:256" ht="13.23529411764706">
      <c r="A8" t="inlineStr">
        <is>
          <t>NEB Streptavidin Magnetic Beads</t>
        </is>
      </c>
      <c r="B8" t="inlineStr">
        <is>
          <t>S1420S</t>
        </is>
      </c>
      <c r="C8">
        <v>242</v>
      </c>
      <c r="D8">
        <v>5</v>
      </c>
      <c r="E8">
        <v>4</v>
      </c>
      <c r="F8">
        <v>30</v>
      </c>
      <c r="G8" s="4">
        <f>C8/D8/E8/F8</f>
        <v>0.40333333333333332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2019-07-10T19:20:34Z</dcterms:modified>
  <dcterms:created xsi:type="dcterms:W3CDTF">2019-07-10T18:05:34Z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