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38400" windowHeight="19600" tabRatio="887" firstSheet="3" activeTab="11"/>
  </bookViews>
  <sheets>
    <sheet name="Notes" sheetId="11" r:id="rId1"/>
    <sheet name="Reference B73 x Mo17" sheetId="6" r:id="rId2"/>
    <sheet name="All T1 Results" sheetId="1" r:id="rId3"/>
    <sheet name="Madison  Results" sheetId="3" r:id="rId4"/>
    <sheet name="T1 Raw Data" sheetId="5" r:id="rId5"/>
    <sheet name="T1 Averages for tables" sheetId="14" r:id="rId6"/>
    <sheet name="T1 Tables" sheetId="15" r:id="rId7"/>
    <sheet name="All T2 Results" sheetId="9" r:id="rId8"/>
    <sheet name="T2 Raw Data" sheetId="12" r:id="rId9"/>
    <sheet name="T2 Averages for Tables" sheetId="16" r:id="rId10"/>
    <sheet name="T2 Tables" sheetId="17" r:id="rId11"/>
    <sheet name="T1 with T2 tables" sheetId="18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97" i="12" l="1"/>
  <c r="J898" i="12"/>
  <c r="J899" i="12"/>
  <c r="Q900" i="12"/>
  <c r="Q901" i="12"/>
  <c r="Q899" i="12"/>
  <c r="I897" i="12"/>
  <c r="I898" i="12"/>
  <c r="I899" i="12"/>
  <c r="P900" i="12"/>
  <c r="P901" i="12"/>
  <c r="P899" i="12"/>
  <c r="O900" i="12"/>
  <c r="O901" i="12"/>
  <c r="O899" i="12"/>
  <c r="N900" i="12"/>
  <c r="N901" i="12"/>
  <c r="N899" i="12"/>
  <c r="N890" i="12"/>
  <c r="M270" i="5"/>
  <c r="J277" i="5"/>
  <c r="J278" i="5"/>
  <c r="J279" i="5"/>
  <c r="P280" i="5"/>
  <c r="P281" i="5"/>
  <c r="P279" i="5"/>
  <c r="I277" i="5"/>
  <c r="I278" i="5"/>
  <c r="I279" i="5"/>
  <c r="O280" i="5"/>
  <c r="O281" i="5"/>
  <c r="O279" i="5"/>
  <c r="N280" i="5"/>
  <c r="N281" i="5"/>
  <c r="N279" i="5"/>
  <c r="M280" i="5"/>
  <c r="M281" i="5"/>
  <c r="M279" i="5"/>
  <c r="M271" i="5"/>
  <c r="I282" i="5"/>
  <c r="J282" i="5"/>
  <c r="I283" i="5"/>
  <c r="J283" i="5"/>
  <c r="I284" i="5"/>
  <c r="J284" i="5"/>
  <c r="O1014" i="12"/>
  <c r="O1013" i="12"/>
  <c r="N1014" i="12"/>
  <c r="N1015" i="12"/>
  <c r="N1013" i="12"/>
  <c r="O1015" i="12"/>
  <c r="O962" i="12"/>
  <c r="O963" i="12"/>
  <c r="O961" i="12"/>
  <c r="N962" i="12"/>
  <c r="N961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P961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044" i="12"/>
  <c r="P1014" i="12"/>
  <c r="P1015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N963" i="12"/>
  <c r="O905" i="12"/>
  <c r="O708" i="12"/>
  <c r="O707" i="12"/>
  <c r="N708" i="12"/>
  <c r="N707" i="12"/>
  <c r="J717" i="12"/>
  <c r="J718" i="12"/>
  <c r="J719" i="12"/>
  <c r="J720" i="12"/>
  <c r="J721" i="12"/>
  <c r="J722" i="12"/>
  <c r="I717" i="12"/>
  <c r="I718" i="12"/>
  <c r="I719" i="12"/>
  <c r="I720" i="12"/>
  <c r="I721" i="12"/>
  <c r="I722" i="12"/>
  <c r="N715" i="5"/>
  <c r="M714" i="5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2" i="6"/>
  <c r="G33" i="6"/>
  <c r="G34" i="6"/>
  <c r="G35" i="6"/>
  <c r="G36" i="6"/>
  <c r="G37" i="6"/>
  <c r="G38" i="6"/>
  <c r="G39" i="6"/>
  <c r="G41" i="6"/>
  <c r="G42" i="6"/>
  <c r="G43" i="6"/>
  <c r="G45" i="6"/>
  <c r="G46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O7" i="6"/>
  <c r="O6" i="6"/>
  <c r="N7" i="6"/>
  <c r="N6" i="6"/>
  <c r="L7" i="6"/>
  <c r="L6" i="6"/>
  <c r="P962" i="12"/>
  <c r="P963" i="12"/>
  <c r="P1013" i="12"/>
  <c r="Q1014" i="12"/>
  <c r="Q1015" i="12"/>
  <c r="Q962" i="12"/>
  <c r="Q961" i="12"/>
  <c r="Q1013" i="12"/>
  <c r="Q963" i="12"/>
  <c r="N1336" i="5"/>
  <c r="N1337" i="5"/>
  <c r="N287" i="12"/>
  <c r="O287" i="12"/>
  <c r="N288" i="12"/>
  <c r="O288" i="12"/>
  <c r="N289" i="12"/>
  <c r="O289" i="12"/>
  <c r="O1159" i="12"/>
  <c r="O1158" i="12"/>
  <c r="N1159" i="12"/>
  <c r="N1158" i="12"/>
  <c r="O1048" i="12"/>
  <c r="O1049" i="12"/>
  <c r="O1047" i="12"/>
  <c r="N1048" i="12"/>
  <c r="N1049" i="12"/>
  <c r="N1047" i="12"/>
  <c r="O904" i="12"/>
  <c r="N905" i="12"/>
  <c r="N904" i="12"/>
  <c r="O891" i="12"/>
  <c r="O890" i="12"/>
  <c r="N891" i="12"/>
  <c r="O816" i="12"/>
  <c r="O815" i="12"/>
  <c r="N816" i="12"/>
  <c r="N815" i="12"/>
  <c r="O798" i="12"/>
  <c r="O797" i="12"/>
  <c r="N798" i="12"/>
  <c r="N797" i="12"/>
  <c r="N725" i="12"/>
  <c r="O657" i="12"/>
  <c r="O656" i="12"/>
  <c r="N657" i="12"/>
  <c r="N656" i="12"/>
  <c r="O582" i="12"/>
  <c r="O581" i="12"/>
  <c r="N582" i="12"/>
  <c r="N583" i="12"/>
  <c r="N581" i="12"/>
  <c r="O507" i="12"/>
  <c r="O506" i="12"/>
  <c r="N507" i="12"/>
  <c r="N508" i="12"/>
  <c r="N506" i="12"/>
  <c r="N434" i="12"/>
  <c r="N359" i="12"/>
  <c r="O360" i="12"/>
  <c r="O361" i="12"/>
  <c r="O359" i="12"/>
  <c r="N360" i="12"/>
  <c r="O246" i="12"/>
  <c r="O247" i="12"/>
  <c r="O245" i="12"/>
  <c r="N246" i="12"/>
  <c r="N247" i="12"/>
  <c r="N245" i="12"/>
  <c r="O237" i="12"/>
  <c r="O236" i="12"/>
  <c r="N237" i="12"/>
  <c r="N238" i="12"/>
  <c r="N236" i="12"/>
  <c r="O156" i="12"/>
  <c r="O157" i="12"/>
  <c r="O155" i="12"/>
  <c r="N156" i="12"/>
  <c r="N157" i="12"/>
  <c r="N155" i="12"/>
  <c r="O81" i="12"/>
  <c r="N81" i="12"/>
  <c r="O80" i="12"/>
  <c r="N80" i="12"/>
  <c r="O1160" i="12"/>
  <c r="N1160" i="12"/>
  <c r="O906" i="12"/>
  <c r="N906" i="12"/>
  <c r="O892" i="12"/>
  <c r="N892" i="12"/>
  <c r="O817" i="12"/>
  <c r="N817" i="12"/>
  <c r="O799" i="12"/>
  <c r="N799" i="12"/>
  <c r="O726" i="12"/>
  <c r="O727" i="12"/>
  <c r="N726" i="12"/>
  <c r="N727" i="12"/>
  <c r="O725" i="12"/>
  <c r="O709" i="12"/>
  <c r="N709" i="12"/>
  <c r="O658" i="12"/>
  <c r="N658" i="12"/>
  <c r="O583" i="12"/>
  <c r="O508" i="12"/>
  <c r="O435" i="12"/>
  <c r="O436" i="12"/>
  <c r="N435" i="12"/>
  <c r="N436" i="12"/>
  <c r="O434" i="12"/>
  <c r="N361" i="12"/>
  <c r="O238" i="12"/>
  <c r="O82" i="12"/>
  <c r="N82" i="12"/>
  <c r="O9" i="12"/>
  <c r="O10" i="12"/>
  <c r="N9" i="12"/>
  <c r="N10" i="12"/>
  <c r="O8" i="12"/>
  <c r="N8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1045" i="12"/>
  <c r="I1046" i="12"/>
  <c r="I1047" i="12"/>
  <c r="I1048" i="12"/>
  <c r="I1049" i="12"/>
  <c r="I1050" i="12"/>
  <c r="I1051" i="12"/>
  <c r="I1052" i="12"/>
  <c r="I1053" i="12"/>
  <c r="I1054" i="12"/>
  <c r="I1055" i="12"/>
  <c r="I1056" i="12"/>
  <c r="I1057" i="12"/>
  <c r="I1058" i="12"/>
  <c r="I1059" i="12"/>
  <c r="I1060" i="12"/>
  <c r="I1061" i="12"/>
  <c r="I1062" i="12"/>
  <c r="I1063" i="12"/>
  <c r="I1064" i="12"/>
  <c r="I1065" i="12"/>
  <c r="I1066" i="12"/>
  <c r="I1067" i="12"/>
  <c r="I1068" i="12"/>
  <c r="I1069" i="12"/>
  <c r="I1070" i="12"/>
  <c r="I1071" i="12"/>
  <c r="I1072" i="12"/>
  <c r="I1073" i="12"/>
  <c r="I1074" i="12"/>
  <c r="I1075" i="12"/>
  <c r="I1076" i="12"/>
  <c r="I1077" i="12"/>
  <c r="I1078" i="12"/>
  <c r="I1079" i="12"/>
  <c r="I1080" i="12"/>
  <c r="I1081" i="12"/>
  <c r="I1082" i="12"/>
  <c r="I1083" i="12"/>
  <c r="I1084" i="12"/>
  <c r="I1085" i="12"/>
  <c r="I1086" i="12"/>
  <c r="I1087" i="12"/>
  <c r="I1088" i="12"/>
  <c r="I1089" i="12"/>
  <c r="I1090" i="12"/>
  <c r="I1091" i="12"/>
  <c r="I1092" i="12"/>
  <c r="I1093" i="12"/>
  <c r="I1094" i="12"/>
  <c r="I1095" i="12"/>
  <c r="I1096" i="12"/>
  <c r="I1097" i="12"/>
  <c r="I1098" i="12"/>
  <c r="I1099" i="12"/>
  <c r="I1100" i="12"/>
  <c r="I1101" i="12"/>
  <c r="I1102" i="12"/>
  <c r="I1103" i="12"/>
  <c r="I1104" i="12"/>
  <c r="I1105" i="12"/>
  <c r="I1106" i="12"/>
  <c r="I1107" i="12"/>
  <c r="I1108" i="12"/>
  <c r="I1109" i="12"/>
  <c r="I1110" i="12"/>
  <c r="I1111" i="12"/>
  <c r="I1112" i="12"/>
  <c r="I1113" i="12"/>
  <c r="I1114" i="12"/>
  <c r="I1115" i="12"/>
  <c r="I1116" i="12"/>
  <c r="I1117" i="12"/>
  <c r="I1118" i="12"/>
  <c r="I1119" i="12"/>
  <c r="I1120" i="12"/>
  <c r="I1121" i="12"/>
  <c r="I1122" i="12"/>
  <c r="I1123" i="12"/>
  <c r="I1124" i="12"/>
  <c r="I1125" i="12"/>
  <c r="I1126" i="12"/>
  <c r="I1127" i="12"/>
  <c r="I1128" i="12"/>
  <c r="I1129" i="12"/>
  <c r="I1130" i="12"/>
  <c r="I1131" i="12"/>
  <c r="I1132" i="12"/>
  <c r="I1133" i="12"/>
  <c r="I1134" i="12"/>
  <c r="I1135" i="12"/>
  <c r="I1136" i="12"/>
  <c r="I1137" i="12"/>
  <c r="I1138" i="12"/>
  <c r="I1139" i="12"/>
  <c r="I1140" i="12"/>
  <c r="I1141" i="12"/>
  <c r="I1142" i="12"/>
  <c r="I1143" i="12"/>
  <c r="I1144" i="12"/>
  <c r="I1145" i="12"/>
  <c r="I1146" i="12"/>
  <c r="I1147" i="12"/>
  <c r="I1148" i="12"/>
  <c r="I1149" i="12"/>
  <c r="I1150" i="12"/>
  <c r="I1151" i="12"/>
  <c r="I1152" i="12"/>
  <c r="I1153" i="12"/>
  <c r="I1154" i="12"/>
  <c r="I1155" i="12"/>
  <c r="I1156" i="12"/>
  <c r="I1157" i="12"/>
  <c r="I1158" i="12"/>
  <c r="I1159" i="12"/>
  <c r="I1160" i="12"/>
  <c r="I1161" i="12"/>
  <c r="I1162" i="12"/>
  <c r="I1163" i="12"/>
  <c r="I1164" i="12"/>
  <c r="I1165" i="12"/>
  <c r="I1166" i="12"/>
  <c r="I1167" i="12"/>
  <c r="I1168" i="12"/>
  <c r="I1169" i="12"/>
  <c r="I1170" i="12"/>
  <c r="I1171" i="12"/>
  <c r="I1172" i="12"/>
  <c r="I1173" i="12"/>
  <c r="I1174" i="12"/>
  <c r="I1175" i="12"/>
  <c r="I1176" i="12"/>
  <c r="I1177" i="12"/>
  <c r="I1178" i="12"/>
  <c r="I1179" i="12"/>
  <c r="I1180" i="12"/>
  <c r="I1181" i="12"/>
  <c r="I1182" i="12"/>
  <c r="I1183" i="12"/>
  <c r="I1184" i="12"/>
  <c r="I1185" i="12"/>
  <c r="I1186" i="12"/>
  <c r="I1187" i="12"/>
  <c r="I1188" i="12"/>
  <c r="I1189" i="12"/>
  <c r="I1190" i="12"/>
  <c r="I1191" i="12"/>
  <c r="I1192" i="12"/>
  <c r="I1193" i="12"/>
  <c r="I1194" i="12"/>
  <c r="I1195" i="12"/>
  <c r="I1196" i="12"/>
  <c r="I1197" i="12"/>
  <c r="I1198" i="12"/>
  <c r="I1199" i="12"/>
  <c r="I1200" i="12"/>
  <c r="I1201" i="12"/>
  <c r="I1202" i="12"/>
  <c r="I1203" i="12"/>
  <c r="I2" i="12"/>
  <c r="M5" i="5"/>
  <c r="M4" i="5"/>
  <c r="N1513" i="5"/>
  <c r="N1514" i="5"/>
  <c r="N1512" i="5"/>
  <c r="N1504" i="5"/>
  <c r="N1505" i="5"/>
  <c r="N1503" i="5"/>
  <c r="N1495" i="5"/>
  <c r="N1496" i="5"/>
  <c r="N1494" i="5"/>
  <c r="N1476" i="5"/>
  <c r="N1477" i="5"/>
  <c r="N1478" i="5"/>
  <c r="I1303" i="5"/>
  <c r="J1303" i="5"/>
  <c r="I1304" i="5"/>
  <c r="J1304" i="5"/>
  <c r="I1305" i="5"/>
  <c r="J1305" i="5"/>
  <c r="I1288" i="5"/>
  <c r="J1288" i="5"/>
  <c r="I1289" i="5"/>
  <c r="J1289" i="5"/>
  <c r="I1290" i="5"/>
  <c r="J1290" i="5"/>
  <c r="I1291" i="5"/>
  <c r="J1291" i="5"/>
  <c r="I1292" i="5"/>
  <c r="J1292" i="5"/>
  <c r="I1293" i="5"/>
  <c r="J1293" i="5"/>
  <c r="I1294" i="5"/>
  <c r="J1294" i="5"/>
  <c r="I1295" i="5"/>
  <c r="J1295" i="5"/>
  <c r="I1296" i="5"/>
  <c r="J1296" i="5"/>
  <c r="I1297" i="5"/>
  <c r="J1297" i="5"/>
  <c r="I1298" i="5"/>
  <c r="J1298" i="5"/>
  <c r="I1299" i="5"/>
  <c r="J1299" i="5"/>
  <c r="I1287" i="5"/>
  <c r="J1287" i="5"/>
  <c r="I1300" i="5"/>
  <c r="J1300" i="5"/>
  <c r="I1301" i="5"/>
  <c r="J1301" i="5"/>
  <c r="I1302" i="5"/>
  <c r="J1302" i="5"/>
  <c r="I1306" i="5"/>
  <c r="J1306" i="5"/>
  <c r="I1307" i="5"/>
  <c r="J1307" i="5"/>
  <c r="I1308" i="5"/>
  <c r="J1308" i="5"/>
  <c r="I1309" i="5"/>
  <c r="J1309" i="5"/>
  <c r="I1310" i="5"/>
  <c r="J1310" i="5"/>
  <c r="I1311" i="5"/>
  <c r="J1311" i="5"/>
  <c r="I1312" i="5"/>
  <c r="J1312" i="5"/>
  <c r="I1313" i="5"/>
  <c r="J1313" i="5"/>
  <c r="I934" i="5"/>
  <c r="J934" i="5"/>
  <c r="I935" i="5"/>
  <c r="J935" i="5"/>
  <c r="I936" i="5"/>
  <c r="J936" i="5"/>
  <c r="I928" i="5"/>
  <c r="J928" i="5"/>
  <c r="I929" i="5"/>
  <c r="J929" i="5"/>
  <c r="I930" i="5"/>
  <c r="J930" i="5"/>
  <c r="J891" i="5"/>
  <c r="J892" i="5"/>
  <c r="J893" i="5"/>
  <c r="J894" i="5"/>
  <c r="J895" i="5"/>
  <c r="J896" i="5"/>
  <c r="J897" i="5"/>
  <c r="J898" i="5"/>
  <c r="J899" i="5"/>
  <c r="J900" i="5"/>
  <c r="J901" i="5"/>
  <c r="I891" i="5"/>
  <c r="I892" i="5"/>
  <c r="I893" i="5"/>
  <c r="I894" i="5"/>
  <c r="I895" i="5"/>
  <c r="I896" i="5"/>
  <c r="I897" i="5"/>
  <c r="I898" i="5"/>
  <c r="I899" i="5"/>
  <c r="I900" i="5"/>
  <c r="I901" i="5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P1048" i="12"/>
  <c r="P1047" i="12"/>
  <c r="Q1048" i="12"/>
  <c r="Q1049" i="12"/>
  <c r="Q1047" i="12"/>
  <c r="P1049" i="12"/>
  <c r="P726" i="12"/>
  <c r="P727" i="12"/>
  <c r="P708" i="12"/>
  <c r="P709" i="12"/>
  <c r="P707" i="12"/>
  <c r="P582" i="12"/>
  <c r="P583" i="12"/>
  <c r="P360" i="12"/>
  <c r="P361" i="12"/>
  <c r="P245" i="12"/>
  <c r="P155" i="12"/>
  <c r="Q726" i="12"/>
  <c r="Q727" i="12"/>
  <c r="Q708" i="12"/>
  <c r="Q709" i="12"/>
  <c r="Q707" i="12"/>
  <c r="Q582" i="12"/>
  <c r="Q583" i="12"/>
  <c r="Q360" i="12"/>
  <c r="Q361" i="12"/>
  <c r="Q245" i="12"/>
  <c r="Q155" i="12"/>
  <c r="P507" i="12"/>
  <c r="P508" i="12"/>
  <c r="P435" i="12"/>
  <c r="P436" i="12"/>
  <c r="P236" i="12"/>
  <c r="P81" i="12"/>
  <c r="P82" i="12"/>
  <c r="P9" i="12"/>
  <c r="P10" i="12"/>
  <c r="Q507" i="12"/>
  <c r="Q508" i="12"/>
  <c r="Q435" i="12"/>
  <c r="Q436" i="12"/>
  <c r="Q236" i="12"/>
  <c r="Q81" i="12"/>
  <c r="Q82" i="12"/>
  <c r="Q9" i="12"/>
  <c r="Q10" i="12"/>
  <c r="P816" i="12"/>
  <c r="P817" i="12"/>
  <c r="P815" i="12"/>
  <c r="P287" i="12"/>
  <c r="P288" i="12"/>
  <c r="P289" i="12"/>
  <c r="Q816" i="12"/>
  <c r="Q817" i="12"/>
  <c r="Q815" i="12"/>
  <c r="Q798" i="12"/>
  <c r="Q799" i="12"/>
  <c r="Q797" i="12"/>
  <c r="Q287" i="12"/>
  <c r="Q288" i="12"/>
  <c r="Q289" i="12"/>
  <c r="Q8" i="12"/>
  <c r="P434" i="12"/>
  <c r="Q725" i="12"/>
  <c r="Q80" i="12"/>
  <c r="P156" i="12"/>
  <c r="P157" i="12"/>
  <c r="Q156" i="12"/>
  <c r="Q157" i="12"/>
  <c r="P237" i="12"/>
  <c r="P238" i="12"/>
  <c r="Q237" i="12"/>
  <c r="Q238" i="12"/>
  <c r="P246" i="12"/>
  <c r="P247" i="12"/>
  <c r="Q246" i="12"/>
  <c r="Q247" i="12"/>
  <c r="P359" i="12"/>
  <c r="Q359" i="12"/>
  <c r="P506" i="12"/>
  <c r="Q506" i="12"/>
  <c r="P581" i="12"/>
  <c r="Q581" i="12"/>
  <c r="P798" i="12"/>
  <c r="P799" i="12"/>
  <c r="P797" i="12"/>
  <c r="P1158" i="12"/>
  <c r="P1159" i="12"/>
  <c r="P1160" i="12"/>
  <c r="P904" i="12"/>
  <c r="P905" i="12"/>
  <c r="P906" i="12"/>
  <c r="P891" i="12"/>
  <c r="P892" i="12"/>
  <c r="P890" i="12"/>
  <c r="P656" i="12"/>
  <c r="P657" i="12"/>
  <c r="P658" i="12"/>
  <c r="Q1158" i="12"/>
  <c r="Q1159" i="12"/>
  <c r="Q1160" i="12"/>
  <c r="Q904" i="12"/>
  <c r="Q905" i="12"/>
  <c r="Q906" i="12"/>
  <c r="Q891" i="12"/>
  <c r="Q892" i="12"/>
  <c r="Q890" i="12"/>
  <c r="Q656" i="12"/>
  <c r="Q657" i="12"/>
  <c r="Q658" i="12"/>
  <c r="P8" i="12"/>
  <c r="Q434" i="12"/>
  <c r="P725" i="12"/>
  <c r="P80" i="12"/>
  <c r="M1477" i="5"/>
  <c r="M1478" i="5"/>
  <c r="M1476" i="5"/>
  <c r="M1413" i="5"/>
  <c r="N1414" i="5"/>
  <c r="N1413" i="5"/>
  <c r="M1414" i="5"/>
  <c r="M1415" i="5"/>
  <c r="N1415" i="5"/>
  <c r="N1335" i="5"/>
  <c r="M1336" i="5"/>
  <c r="M1337" i="5"/>
  <c r="M1335" i="5"/>
  <c r="N1262" i="5"/>
  <c r="N1261" i="5"/>
  <c r="M1262" i="5"/>
  <c r="M1263" i="5"/>
  <c r="M1261" i="5"/>
  <c r="N1263" i="5"/>
  <c r="N1220" i="5"/>
  <c r="N1219" i="5"/>
  <c r="M1220" i="5"/>
  <c r="M1221" i="5"/>
  <c r="M1219" i="5"/>
  <c r="N1221" i="5"/>
  <c r="N1169" i="5"/>
  <c r="N1168" i="5"/>
  <c r="M1169" i="5"/>
  <c r="M1170" i="5"/>
  <c r="M1168" i="5"/>
  <c r="N1170" i="5"/>
  <c r="M1085" i="5"/>
  <c r="N1085" i="5"/>
  <c r="N1086" i="5"/>
  <c r="M1086" i="5"/>
  <c r="N1084" i="5"/>
  <c r="M1084" i="5"/>
  <c r="N1015" i="5"/>
  <c r="N1014" i="5"/>
  <c r="M1015" i="5"/>
  <c r="M1016" i="5"/>
  <c r="M1014" i="5"/>
  <c r="N1016" i="5"/>
  <c r="N940" i="5"/>
  <c r="N939" i="5"/>
  <c r="M940" i="5"/>
  <c r="M941" i="5"/>
  <c r="M939" i="5"/>
  <c r="N941" i="5"/>
  <c r="N905" i="5"/>
  <c r="N904" i="5"/>
  <c r="M905" i="5"/>
  <c r="M906" i="5"/>
  <c r="M904" i="5"/>
  <c r="N906" i="5"/>
  <c r="N879" i="5"/>
  <c r="N878" i="5"/>
  <c r="M879" i="5"/>
  <c r="M880" i="5"/>
  <c r="M878" i="5"/>
  <c r="N880" i="5"/>
  <c r="M1494" i="5"/>
  <c r="M1513" i="5"/>
  <c r="M1514" i="5"/>
  <c r="M1512" i="5"/>
  <c r="M1504" i="5"/>
  <c r="M1505" i="5"/>
  <c r="M1503" i="5"/>
  <c r="M1495" i="5"/>
  <c r="M1496" i="5"/>
  <c r="N1160" i="5"/>
  <c r="N1161" i="5"/>
  <c r="M1160" i="5"/>
  <c r="M1161" i="5"/>
  <c r="N1159" i="5"/>
  <c r="M1159" i="5"/>
  <c r="N870" i="5"/>
  <c r="N871" i="5"/>
  <c r="M870" i="5"/>
  <c r="M871" i="5"/>
  <c r="N869" i="5"/>
  <c r="M869" i="5"/>
  <c r="M639" i="5"/>
  <c r="M640" i="5"/>
  <c r="M641" i="5"/>
  <c r="N786" i="5"/>
  <c r="N785" i="5"/>
  <c r="M786" i="5"/>
  <c r="M787" i="5"/>
  <c r="M785" i="5"/>
  <c r="N787" i="5"/>
  <c r="N714" i="5"/>
  <c r="M715" i="5"/>
  <c r="M716" i="5"/>
  <c r="N716" i="5"/>
  <c r="N640" i="5"/>
  <c r="N641" i="5"/>
  <c r="N639" i="5"/>
  <c r="N569" i="5"/>
  <c r="N570" i="5"/>
  <c r="N568" i="5"/>
  <c r="M569" i="5"/>
  <c r="M568" i="5"/>
  <c r="M570" i="5"/>
  <c r="N495" i="5"/>
  <c r="N494" i="5"/>
  <c r="M495" i="5"/>
  <c r="M496" i="5"/>
  <c r="M494" i="5"/>
  <c r="N496" i="5"/>
  <c r="N438" i="5"/>
  <c r="N439" i="5"/>
  <c r="N437" i="5"/>
  <c r="M438" i="5"/>
  <c r="M439" i="5"/>
  <c r="M437" i="5"/>
  <c r="N363" i="5"/>
  <c r="N362" i="5"/>
  <c r="M362" i="5"/>
  <c r="M363" i="5"/>
  <c r="N364" i="5"/>
  <c r="M364" i="5"/>
  <c r="N294" i="5"/>
  <c r="N295" i="5"/>
  <c r="N293" i="5"/>
  <c r="M294" i="5"/>
  <c r="M295" i="5"/>
  <c r="M293" i="5"/>
  <c r="N285" i="5"/>
  <c r="N284" i="5"/>
  <c r="M285" i="5"/>
  <c r="M286" i="5"/>
  <c r="M284" i="5"/>
  <c r="N286" i="5"/>
  <c r="N271" i="5"/>
  <c r="N272" i="5"/>
  <c r="M272" i="5"/>
  <c r="N270" i="5"/>
  <c r="N196" i="5"/>
  <c r="N197" i="5"/>
  <c r="M196" i="5"/>
  <c r="M197" i="5"/>
  <c r="N195" i="5"/>
  <c r="M195" i="5"/>
  <c r="N187" i="5"/>
  <c r="N188" i="5"/>
  <c r="M187" i="5"/>
  <c r="M188" i="5"/>
  <c r="N186" i="5"/>
  <c r="M186" i="5"/>
  <c r="J100" i="5"/>
  <c r="N103" i="5"/>
  <c r="N104" i="5"/>
  <c r="N102" i="5"/>
  <c r="M103" i="5"/>
  <c r="M104" i="5"/>
  <c r="M102" i="5"/>
  <c r="N94" i="5"/>
  <c r="N95" i="5"/>
  <c r="N93" i="5"/>
  <c r="M94" i="5"/>
  <c r="M95" i="5"/>
  <c r="M93" i="5"/>
  <c r="N85" i="5"/>
  <c r="N86" i="5"/>
  <c r="N84" i="5"/>
  <c r="M85" i="5"/>
  <c r="M86" i="5"/>
  <c r="M84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31" i="5"/>
  <c r="J932" i="5"/>
  <c r="J933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3" i="5"/>
  <c r="J4" i="5"/>
  <c r="J5" i="5"/>
  <c r="J2" i="5"/>
  <c r="I1358" i="5"/>
  <c r="I1359" i="5"/>
  <c r="I1360" i="5"/>
  <c r="I1361" i="5"/>
  <c r="I136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31" i="5"/>
  <c r="I932" i="5"/>
  <c r="I933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3" i="5"/>
  <c r="I2" i="5"/>
  <c r="N5" i="5"/>
  <c r="N6" i="5"/>
  <c r="N4" i="5"/>
  <c r="M6" i="5"/>
  <c r="G31" i="6"/>
  <c r="G40" i="6"/>
  <c r="G44" i="6"/>
  <c r="G47" i="6"/>
  <c r="G232" i="6"/>
  <c r="N8" i="6"/>
  <c r="O715" i="5"/>
  <c r="O716" i="5"/>
  <c r="P1336" i="5"/>
  <c r="P1337" i="5"/>
  <c r="O1504" i="5"/>
  <c r="O1505" i="5"/>
  <c r="O1503" i="5"/>
  <c r="O1513" i="5"/>
  <c r="O1514" i="5"/>
  <c r="O1512" i="5"/>
  <c r="O1495" i="5"/>
  <c r="O1496" i="5"/>
  <c r="O1494" i="5"/>
  <c r="O1476" i="5"/>
  <c r="O1477" i="5"/>
  <c r="O1478" i="5"/>
  <c r="O1336" i="5"/>
  <c r="O1337" i="5"/>
  <c r="P4" i="5"/>
  <c r="O8" i="6"/>
  <c r="P1513" i="5"/>
  <c r="P1514" i="5"/>
  <c r="P1512" i="5"/>
  <c r="P1495" i="5"/>
  <c r="P1496" i="5"/>
  <c r="P1494" i="5"/>
  <c r="P1476" i="5"/>
  <c r="P1477" i="5"/>
  <c r="P1478" i="5"/>
  <c r="P1504" i="5"/>
  <c r="P1505" i="5"/>
  <c r="P1503" i="5"/>
  <c r="O1413" i="5"/>
  <c r="O1414" i="5"/>
  <c r="O1415" i="5"/>
  <c r="O1262" i="5"/>
  <c r="O1263" i="5"/>
  <c r="O1261" i="5"/>
  <c r="O1219" i="5"/>
  <c r="O1220" i="5"/>
  <c r="O1221" i="5"/>
  <c r="O1160" i="5"/>
  <c r="O1161" i="5"/>
  <c r="O1159" i="5"/>
  <c r="O940" i="5"/>
  <c r="O941" i="5"/>
  <c r="O939" i="5"/>
  <c r="O878" i="5"/>
  <c r="O879" i="5"/>
  <c r="O880" i="5"/>
  <c r="O714" i="5"/>
  <c r="O568" i="5"/>
  <c r="O569" i="5"/>
  <c r="O570" i="5"/>
  <c r="O495" i="5"/>
  <c r="O496" i="5"/>
  <c r="O494" i="5"/>
  <c r="O362" i="5"/>
  <c r="O363" i="5"/>
  <c r="O364" i="5"/>
  <c r="O285" i="5"/>
  <c r="O286" i="5"/>
  <c r="O284" i="5"/>
  <c r="O271" i="5"/>
  <c r="O272" i="5"/>
  <c r="O270" i="5"/>
  <c r="O187" i="5"/>
  <c r="O188" i="5"/>
  <c r="O186" i="5"/>
  <c r="P1262" i="5"/>
  <c r="P1263" i="5"/>
  <c r="P1261" i="5"/>
  <c r="P1220" i="5"/>
  <c r="P1221" i="5"/>
  <c r="P1219" i="5"/>
  <c r="P1160" i="5"/>
  <c r="P1161" i="5"/>
  <c r="P1159" i="5"/>
  <c r="P940" i="5"/>
  <c r="P941" i="5"/>
  <c r="P939" i="5"/>
  <c r="P878" i="5"/>
  <c r="P879" i="5"/>
  <c r="P880" i="5"/>
  <c r="P715" i="5"/>
  <c r="P716" i="5"/>
  <c r="P714" i="5"/>
  <c r="P568" i="5"/>
  <c r="P569" i="5"/>
  <c r="P570" i="5"/>
  <c r="P494" i="5"/>
  <c r="P495" i="5"/>
  <c r="P496" i="5"/>
  <c r="P362" i="5"/>
  <c r="P363" i="5"/>
  <c r="P364" i="5"/>
  <c r="P285" i="5"/>
  <c r="P286" i="5"/>
  <c r="P284" i="5"/>
  <c r="P271" i="5"/>
  <c r="P272" i="5"/>
  <c r="P270" i="5"/>
  <c r="P187" i="5"/>
  <c r="P188" i="5"/>
  <c r="P186" i="5"/>
  <c r="O5" i="5"/>
  <c r="O6" i="5"/>
  <c r="O1335" i="5"/>
  <c r="O1168" i="5"/>
  <c r="O1169" i="5"/>
  <c r="O1170" i="5"/>
  <c r="O1085" i="5"/>
  <c r="O1086" i="5"/>
  <c r="O1084" i="5"/>
  <c r="O1015" i="5"/>
  <c r="O1016" i="5"/>
  <c r="O1014" i="5"/>
  <c r="O904" i="5"/>
  <c r="O905" i="5"/>
  <c r="O906" i="5"/>
  <c r="O870" i="5"/>
  <c r="O871" i="5"/>
  <c r="O869" i="5"/>
  <c r="O786" i="5"/>
  <c r="O787" i="5"/>
  <c r="O785" i="5"/>
  <c r="O640" i="5"/>
  <c r="O641" i="5"/>
  <c r="O639" i="5"/>
  <c r="O437" i="5"/>
  <c r="O438" i="5"/>
  <c r="O439" i="5"/>
  <c r="O293" i="5"/>
  <c r="O294" i="5"/>
  <c r="O295" i="5"/>
  <c r="O196" i="5"/>
  <c r="O197" i="5"/>
  <c r="O195" i="5"/>
  <c r="P1413" i="5"/>
  <c r="P1414" i="5"/>
  <c r="P1415" i="5"/>
  <c r="P1335" i="5"/>
  <c r="P1168" i="5"/>
  <c r="P1169" i="5"/>
  <c r="P1170" i="5"/>
  <c r="P1084" i="5"/>
  <c r="P1085" i="5"/>
  <c r="P1086" i="5"/>
  <c r="P1015" i="5"/>
  <c r="P1016" i="5"/>
  <c r="P1014" i="5"/>
  <c r="P905" i="5"/>
  <c r="P906" i="5"/>
  <c r="P904" i="5"/>
  <c r="P870" i="5"/>
  <c r="P871" i="5"/>
  <c r="P869" i="5"/>
  <c r="P786" i="5"/>
  <c r="P787" i="5"/>
  <c r="P785" i="5"/>
  <c r="P640" i="5"/>
  <c r="P641" i="5"/>
  <c r="P639" i="5"/>
  <c r="P437" i="5"/>
  <c r="P438" i="5"/>
  <c r="P439" i="5"/>
  <c r="P293" i="5"/>
  <c r="P294" i="5"/>
  <c r="P295" i="5"/>
  <c r="P196" i="5"/>
  <c r="P197" i="5"/>
  <c r="P195" i="5"/>
  <c r="P103" i="5"/>
  <c r="P104" i="5"/>
  <c r="O102" i="5"/>
  <c r="O103" i="5"/>
  <c r="O104" i="5"/>
  <c r="O84" i="5"/>
  <c r="O85" i="5"/>
  <c r="O86" i="5"/>
  <c r="O4" i="5"/>
  <c r="P85" i="5"/>
  <c r="P86" i="5"/>
  <c r="P84" i="5"/>
  <c r="P5" i="5"/>
  <c r="P6" i="5"/>
  <c r="P102" i="5"/>
  <c r="O93" i="5"/>
  <c r="O94" i="5"/>
  <c r="O95" i="5"/>
  <c r="P93" i="5"/>
  <c r="P94" i="5"/>
  <c r="P95" i="5"/>
  <c r="L8" i="6"/>
</calcChain>
</file>

<file path=xl/sharedStrings.xml><?xml version="1.0" encoding="utf-8"?>
<sst xmlns="http://schemas.openxmlformats.org/spreadsheetml/2006/main" count="41343" uniqueCount="3543">
  <si>
    <t>Sample ID</t>
  </si>
  <si>
    <t>d15N</t>
  </si>
  <si>
    <t>N Amount (ug)</t>
  </si>
  <si>
    <t>d15N Comment</t>
  </si>
  <si>
    <t>Tray Name</t>
  </si>
  <si>
    <t>Well Id</t>
  </si>
  <si>
    <t>Analysis</t>
  </si>
  <si>
    <t>Enriched?</t>
  </si>
  <si>
    <t>Estimated Enrichment</t>
  </si>
  <si>
    <t>OurLabID</t>
  </si>
  <si>
    <t>Analysis Number</t>
  </si>
  <si>
    <t>EVO1A-1-1-1</t>
  </si>
  <si>
    <t>EVO-PROJ-1</t>
  </si>
  <si>
    <t>A1</t>
  </si>
  <si>
    <t>Plant</t>
  </si>
  <si>
    <t>15N</t>
  </si>
  <si>
    <t>No</t>
  </si>
  <si>
    <t>3.1</t>
  </si>
  <si>
    <t>EVO1A-1-1-2</t>
  </si>
  <si>
    <t>A2</t>
  </si>
  <si>
    <t>EVO1A-1-1-3</t>
  </si>
  <si>
    <t>A3</t>
  </si>
  <si>
    <t>4</t>
  </si>
  <si>
    <t>EVO1A-1-2-1</t>
  </si>
  <si>
    <t>A4</t>
  </si>
  <si>
    <t>4.2</t>
  </si>
  <si>
    <t>EVO1A-1-2-2</t>
  </si>
  <si>
    <t>A5</t>
  </si>
  <si>
    <t>EVO1A-1-2-3</t>
  </si>
  <si>
    <t>A6</t>
  </si>
  <si>
    <t>EVO1A-1-3-1</t>
  </si>
  <si>
    <t>A7</t>
  </si>
  <si>
    <t>3.3</t>
  </si>
  <si>
    <t>EVO1A-1-3-2</t>
  </si>
  <si>
    <t>A8</t>
  </si>
  <si>
    <t>3</t>
  </si>
  <si>
    <t>EVO1A-1-3-3</t>
  </si>
  <si>
    <t>A9</t>
  </si>
  <si>
    <t>EVO1A-1-4-1</t>
  </si>
  <si>
    <t>A10</t>
  </si>
  <si>
    <t>3.4</t>
  </si>
  <si>
    <t>EVO1A-1-4-2</t>
  </si>
  <si>
    <t>A11</t>
  </si>
  <si>
    <t>EVO1A-1-4-3</t>
  </si>
  <si>
    <t>A12</t>
  </si>
  <si>
    <t>3.2</t>
  </si>
  <si>
    <t>EVO1A-1-5-1</t>
  </si>
  <si>
    <t>B1</t>
  </si>
  <si>
    <t>2.9</t>
  </si>
  <si>
    <t>EVO1A-1-5-2</t>
  </si>
  <si>
    <t>B2</t>
  </si>
  <si>
    <t>3.7</t>
  </si>
  <si>
    <t>EVO1A-1-5-3</t>
  </si>
  <si>
    <t>B3</t>
  </si>
  <si>
    <t>EVO1A-1-6-1</t>
  </si>
  <si>
    <t>B4</t>
  </si>
  <si>
    <t>3.6</t>
  </si>
  <si>
    <t>EVO1A-1-6-2</t>
  </si>
  <si>
    <t>B5</t>
  </si>
  <si>
    <t>EVO1A-1-6-3</t>
  </si>
  <si>
    <t>B6</t>
  </si>
  <si>
    <t>EVO1A-1-7-1</t>
  </si>
  <si>
    <t>B7</t>
  </si>
  <si>
    <t>EVO1A-1-7-2</t>
  </si>
  <si>
    <t>B8</t>
  </si>
  <si>
    <t>3.8</t>
  </si>
  <si>
    <t>EVO1A-1-7-3</t>
  </si>
  <si>
    <t>B9</t>
  </si>
  <si>
    <t>EVO1A-2-1-1</t>
  </si>
  <si>
    <t>B10</t>
  </si>
  <si>
    <t>EVO1A-2-1-2</t>
  </si>
  <si>
    <t>B11</t>
  </si>
  <si>
    <t>2.8</t>
  </si>
  <si>
    <t>EVO1A-2-1-3</t>
  </si>
  <si>
    <t>B12</t>
  </si>
  <si>
    <t>EVO1A-2-2-1</t>
  </si>
  <si>
    <t>C1</t>
  </si>
  <si>
    <t>EVO1A-2-2-2</t>
  </si>
  <si>
    <t>C2</t>
  </si>
  <si>
    <t>EVO1A-2-2-3</t>
  </si>
  <si>
    <t>C3</t>
  </si>
  <si>
    <t>EVO1A-2-3-1</t>
  </si>
  <si>
    <t>C4</t>
  </si>
  <si>
    <t>3.5</t>
  </si>
  <si>
    <t>EVO1A-2-3-2</t>
  </si>
  <si>
    <t>C5</t>
  </si>
  <si>
    <t>EVO1A-2-3-3</t>
  </si>
  <si>
    <t>C6</t>
  </si>
  <si>
    <t>EVO1A-2-4-1</t>
  </si>
  <si>
    <t>C7</t>
  </si>
  <si>
    <t>EVO1A-2-4-2</t>
  </si>
  <si>
    <t>C8</t>
  </si>
  <si>
    <t>EVO1A-2-4-3</t>
  </si>
  <si>
    <t>C9</t>
  </si>
  <si>
    <t>EVO1A-2-5-1</t>
  </si>
  <si>
    <t>C10</t>
  </si>
  <si>
    <t>EVO1A-2-5-2</t>
  </si>
  <si>
    <t>C11</t>
  </si>
  <si>
    <t>EVO1A-2-5-3</t>
  </si>
  <si>
    <t>C12</t>
  </si>
  <si>
    <t>EVO1A-2-6-1</t>
  </si>
  <si>
    <t>D1</t>
  </si>
  <si>
    <t>EVO1A-2-6-2</t>
  </si>
  <si>
    <t>D2</t>
  </si>
  <si>
    <t>EVO1A-2-6-3</t>
  </si>
  <si>
    <t>D3</t>
  </si>
  <si>
    <t>EVO1A-2-7-1</t>
  </si>
  <si>
    <t>D4</t>
  </si>
  <si>
    <t>EVO1A-2-7-2</t>
  </si>
  <si>
    <t>D5</t>
  </si>
  <si>
    <t>EVO1A-2-7-3</t>
  </si>
  <si>
    <t>D6</t>
  </si>
  <si>
    <t>EVO1A-3-1-1</t>
  </si>
  <si>
    <t>D7</t>
  </si>
  <si>
    <t>EVO1A-3-1-2</t>
  </si>
  <si>
    <t>D8</t>
  </si>
  <si>
    <t>EVO1A-3-1-3</t>
  </si>
  <si>
    <t>D9</t>
  </si>
  <si>
    <t>EVO1A-3-2-1</t>
  </si>
  <si>
    <t>D10</t>
  </si>
  <si>
    <t>EVO1A-3-2-2</t>
  </si>
  <si>
    <t>D11</t>
  </si>
  <si>
    <t>EVO1A-3-2-3</t>
  </si>
  <si>
    <t>D12</t>
  </si>
  <si>
    <t>EVO1A-3-3-1</t>
  </si>
  <si>
    <t>E1</t>
  </si>
  <si>
    <t>EVO1A-3-3-2</t>
  </si>
  <si>
    <t>E2</t>
  </si>
  <si>
    <t>EVO1A-3-3-3</t>
  </si>
  <si>
    <t>E3</t>
  </si>
  <si>
    <t>EVO1A-3-4-1</t>
  </si>
  <si>
    <t>E4</t>
  </si>
  <si>
    <t>EVO1A-3-4-2</t>
  </si>
  <si>
    <t>E5</t>
  </si>
  <si>
    <t>EVO1A-3-4-3</t>
  </si>
  <si>
    <t>E6</t>
  </si>
  <si>
    <t>EVO1A-3-5-1</t>
  </si>
  <si>
    <t>E7</t>
  </si>
  <si>
    <t>EVO1A-3-5-2</t>
  </si>
  <si>
    <t>E8</t>
  </si>
  <si>
    <t>EVO1A-3-5-3</t>
  </si>
  <si>
    <t>E9</t>
  </si>
  <si>
    <t>4.6</t>
  </si>
  <si>
    <t>EVO1A-3-6-1</t>
  </si>
  <si>
    <t>E10</t>
  </si>
  <si>
    <t>EVO1A-3-6-2</t>
  </si>
  <si>
    <t>E11</t>
  </si>
  <si>
    <t>3.9</t>
  </si>
  <si>
    <t>EVO1A-3-6-3</t>
  </si>
  <si>
    <t>E12</t>
  </si>
  <si>
    <t>EVO1A-3-7-1</t>
  </si>
  <si>
    <t>F1</t>
  </si>
  <si>
    <t>EVO1A-3-7-2</t>
  </si>
  <si>
    <t>F2</t>
  </si>
  <si>
    <t>EVO1A-3-7-3</t>
  </si>
  <si>
    <t>F3</t>
  </si>
  <si>
    <t>EVO1A-4-1-1</t>
  </si>
  <si>
    <t>F4</t>
  </si>
  <si>
    <t>EVO1A-4-1-2</t>
  </si>
  <si>
    <t>F5</t>
  </si>
  <si>
    <t>EVO1A-4-1-3</t>
  </si>
  <si>
    <t>F6</t>
  </si>
  <si>
    <t>EVO1A-4-2-1</t>
  </si>
  <si>
    <t>F7</t>
  </si>
  <si>
    <t>EVO1A-4-2-2</t>
  </si>
  <si>
    <t>F8</t>
  </si>
  <si>
    <t>EVO1A-4-2-3</t>
  </si>
  <si>
    <t>F9</t>
  </si>
  <si>
    <t>EVO1A-4-3-1</t>
  </si>
  <si>
    <t>F10</t>
  </si>
  <si>
    <t>EVO1A-4-3-2</t>
  </si>
  <si>
    <t>F11</t>
  </si>
  <si>
    <t>EVO1A-4-3-3</t>
  </si>
  <si>
    <t>F12</t>
  </si>
  <si>
    <t>EVO1A-4-4-1</t>
  </si>
  <si>
    <t>G1</t>
  </si>
  <si>
    <t>EVO1A-4-4-2</t>
  </si>
  <si>
    <t>G2</t>
  </si>
  <si>
    <t>2.7</t>
  </si>
  <si>
    <t>EVO1A-4-4-3</t>
  </si>
  <si>
    <t>G3</t>
  </si>
  <si>
    <t>EVO1A-4-5-1</t>
  </si>
  <si>
    <t>G4</t>
  </si>
  <si>
    <t>EVO1A-4-5-2</t>
  </si>
  <si>
    <t>G5</t>
  </si>
  <si>
    <t>EVO1A-4-5-3</t>
  </si>
  <si>
    <t>G6</t>
  </si>
  <si>
    <t>EVO1A-4-6-1</t>
  </si>
  <si>
    <t>G7</t>
  </si>
  <si>
    <t>EVO1A-4-6-2</t>
  </si>
  <si>
    <t>G8</t>
  </si>
  <si>
    <t>EVO1A-4-6-3</t>
  </si>
  <si>
    <t>G9</t>
  </si>
  <si>
    <t>EVO1A-4-7-1</t>
  </si>
  <si>
    <t>G10</t>
  </si>
  <si>
    <t>EVO1A-4-7-2</t>
  </si>
  <si>
    <t>G11</t>
  </si>
  <si>
    <t>EVO1A-4-7-3</t>
  </si>
  <si>
    <t>G12</t>
  </si>
  <si>
    <t>EVO1B-1-1-1</t>
  </si>
  <si>
    <t>H1</t>
  </si>
  <si>
    <t>2.6</t>
  </si>
  <si>
    <t>EVO1B-1-1-2</t>
  </si>
  <si>
    <t>H2</t>
  </si>
  <si>
    <t>2.4</t>
  </si>
  <si>
    <t>EVO1B-1-1-3</t>
  </si>
  <si>
    <t>H3</t>
  </si>
  <si>
    <t>2.1</t>
  </si>
  <si>
    <t>EVO1B-1-2-1</t>
  </si>
  <si>
    <t>H4</t>
  </si>
  <si>
    <t>EVO1B-1-2-2</t>
  </si>
  <si>
    <t>H5</t>
  </si>
  <si>
    <t>EVO1B-1-2-3</t>
  </si>
  <si>
    <t>H6</t>
  </si>
  <si>
    <t>EVO1B-1-3-1</t>
  </si>
  <si>
    <t>H7</t>
  </si>
  <si>
    <t>EVO1B-1-3-2</t>
  </si>
  <si>
    <t>H8</t>
  </si>
  <si>
    <t>EVO1B-1-3-3</t>
  </si>
  <si>
    <t>H9</t>
  </si>
  <si>
    <t>2</t>
  </si>
  <si>
    <t>EVO1B-1-4-1</t>
  </si>
  <si>
    <t>H10</t>
  </si>
  <si>
    <t>EVO1B-1-4-2</t>
  </si>
  <si>
    <t>H11</t>
  </si>
  <si>
    <t>2.5</t>
  </si>
  <si>
    <t>EVO1B-1-4-3</t>
  </si>
  <si>
    <t>H12</t>
  </si>
  <si>
    <t>EVO1B-1-5-1</t>
  </si>
  <si>
    <t>EVO-PROJ-2</t>
  </si>
  <si>
    <t>EVO1B-1-5-2</t>
  </si>
  <si>
    <t>EVO1B-1-6-1</t>
  </si>
  <si>
    <t>EVO1B-1-6-2</t>
  </si>
  <si>
    <t>4.3</t>
  </si>
  <si>
    <t>EVO1B-1-6-3</t>
  </si>
  <si>
    <t>EVO1B-1-7-1</t>
  </si>
  <si>
    <t>EVO1B-1-7-2</t>
  </si>
  <si>
    <t>EVO1B-1-7-3</t>
  </si>
  <si>
    <t>EVO1B-2-1-1</t>
  </si>
  <si>
    <t>EVO1B-2-1-2</t>
  </si>
  <si>
    <t>EVO1B-2-1-3</t>
  </si>
  <si>
    <t>EVO1B-2-2-1</t>
  </si>
  <si>
    <t>EVO1B-2-2-2</t>
  </si>
  <si>
    <t>EVO1B-2-2-3</t>
  </si>
  <si>
    <t>EVO1B-2-3-1</t>
  </si>
  <si>
    <t>4.1</t>
  </si>
  <si>
    <t>EVO1B-2-3-2</t>
  </si>
  <si>
    <t>EVO1B-2-3-3</t>
  </si>
  <si>
    <t>EVO1B-2-4-1</t>
  </si>
  <si>
    <t>EVO1B-2-4-2</t>
  </si>
  <si>
    <t>EVO1B-2-4-3</t>
  </si>
  <si>
    <t>EVO1B-2-5-1</t>
  </si>
  <si>
    <t>EVO1B-2-5-2</t>
  </si>
  <si>
    <t>EVO1B-2-5-3</t>
  </si>
  <si>
    <t>EVO1B-2-6-1</t>
  </si>
  <si>
    <t>EVO1B-2-6-2</t>
  </si>
  <si>
    <t>EVO1B-2-6-3</t>
  </si>
  <si>
    <t>EVO1B-2-7-1</t>
  </si>
  <si>
    <t>EVO1B-2-7-2</t>
  </si>
  <si>
    <t>EVO1B-2-7-3</t>
  </si>
  <si>
    <t>EVO1B-3-1-1</t>
  </si>
  <si>
    <t>EVO1B-3-1-2</t>
  </si>
  <si>
    <t>EVO1B-3-1-3</t>
  </si>
  <si>
    <t>EVO1B-3-2-1</t>
  </si>
  <si>
    <t>EVO1B-3-2-2</t>
  </si>
  <si>
    <t>EVO1B-3-2-3</t>
  </si>
  <si>
    <t>EVO1B-3-3-1</t>
  </si>
  <si>
    <t>EVO1B-3-3-2</t>
  </si>
  <si>
    <t>4.5</t>
  </si>
  <si>
    <t>EVO1B-3-3-3</t>
  </si>
  <si>
    <t>EVO1B-3-4-1</t>
  </si>
  <si>
    <t>EVO1B-3-4-2</t>
  </si>
  <si>
    <t>EVO1B-3-4-3</t>
  </si>
  <si>
    <t>EVO1B-3-5-1</t>
  </si>
  <si>
    <t>EVO1B-3-5-2</t>
  </si>
  <si>
    <t>EVO1B-3-5-3</t>
  </si>
  <si>
    <t>EVO1B-3-7-1</t>
  </si>
  <si>
    <t>EVO1B-3-7-2</t>
  </si>
  <si>
    <t>EVO1B-3-7-3</t>
  </si>
  <si>
    <t>EVO1B-4-1-1</t>
  </si>
  <si>
    <t>EVO1B-4-1-2</t>
  </si>
  <si>
    <t>EVO1B-4-1-3</t>
  </si>
  <si>
    <t>EVO1B-4-2-1</t>
  </si>
  <si>
    <t>EVO1B-4-2-2</t>
  </si>
  <si>
    <t>EVO1B-4-2-3</t>
  </si>
  <si>
    <t>EVO1B-4-3-1</t>
  </si>
  <si>
    <t>EVO1B-4-3-2</t>
  </si>
  <si>
    <t>4.4</t>
  </si>
  <si>
    <t>EVO1B-4-3-3</t>
  </si>
  <si>
    <t>EVO1B-4-4-1</t>
  </si>
  <si>
    <t>EVO1B-4-4-2</t>
  </si>
  <si>
    <t>EVO1B-4-4-3</t>
  </si>
  <si>
    <t>EVO1B-4-5-1</t>
  </si>
  <si>
    <t>EVO1B-4-5-2</t>
  </si>
  <si>
    <t>EVO1B-4-5-3</t>
  </si>
  <si>
    <t>EVO1B-4-6-1</t>
  </si>
  <si>
    <t>EVO1B-4-6-2</t>
  </si>
  <si>
    <t>EVO1B-4-6-3</t>
  </si>
  <si>
    <t>EVO1B-4-7-1</t>
  </si>
  <si>
    <t>EVO1B-4-7-2</t>
  </si>
  <si>
    <t>EVO1B-4-7-3</t>
  </si>
  <si>
    <t>EVO1C-1-1-1</t>
  </si>
  <si>
    <t>EVO1C-1-1-2</t>
  </si>
  <si>
    <t>EVO1C-1-1-3</t>
  </si>
  <si>
    <t>EVO1C-1-2-1</t>
  </si>
  <si>
    <t>EVO1C-1-2-2</t>
  </si>
  <si>
    <t>EVO1C-1-2-3</t>
  </si>
  <si>
    <t>4.8</t>
  </si>
  <si>
    <t>EVO1C-1-3-1</t>
  </si>
  <si>
    <t>EVO1C-1-3-2</t>
  </si>
  <si>
    <t>EVO1C-1-3-3</t>
  </si>
  <si>
    <t>EVO1C-1-4-1</t>
  </si>
  <si>
    <t>EVO1C-1-4-2</t>
  </si>
  <si>
    <t>EVO1C-1-4-3</t>
  </si>
  <si>
    <t>EVO1C-1-5-1</t>
  </si>
  <si>
    <t>EVO1C-1-5-2</t>
  </si>
  <si>
    <t>EVO1C-1-5-3</t>
  </si>
  <si>
    <t>EVO1C-1-6-1</t>
  </si>
  <si>
    <t>EVO1C-1-6-2</t>
  </si>
  <si>
    <t>EVO1C-1-6-3</t>
  </si>
  <si>
    <t>EVO1C-1-7-1</t>
  </si>
  <si>
    <t>EVO1C-1-7-2</t>
  </si>
  <si>
    <t>EVO1C-1-7-3</t>
  </si>
  <si>
    <t>EVO1C-2-1-1</t>
  </si>
  <si>
    <t>EVO1C-2-1-2</t>
  </si>
  <si>
    <t>EVO1C-2-1-3</t>
  </si>
  <si>
    <t>EVO1C-2-2-1</t>
  </si>
  <si>
    <t>EVO1C-2-2-2</t>
  </si>
  <si>
    <t>EVO1C-2-2-3</t>
  </si>
  <si>
    <t>Submission date</t>
  </si>
  <si>
    <t>EVO1C-2-3-1</t>
  </si>
  <si>
    <t>EVO-PROJ-3</t>
  </si>
  <si>
    <t>EVO1C-2-3-2</t>
  </si>
  <si>
    <t>EVO1C-2-3-3</t>
  </si>
  <si>
    <t>EVO1C-2-4-1</t>
  </si>
  <si>
    <t>EVO1C-2-4-2</t>
  </si>
  <si>
    <t>EVO1C-2-4-3</t>
  </si>
  <si>
    <t>EVO1C-2-5-1</t>
  </si>
  <si>
    <t>EVO1C-2-5-2</t>
  </si>
  <si>
    <t>EVO1C-2-5-3</t>
  </si>
  <si>
    <t>EVO1C-2-6-1</t>
  </si>
  <si>
    <t>EVO1C-2-6-2</t>
  </si>
  <si>
    <t>EVO1C-2-6-3</t>
  </si>
  <si>
    <t>EVO1C-2-7-1</t>
  </si>
  <si>
    <t>EVO1C-2-7-2</t>
  </si>
  <si>
    <t>EVO1C-2-7-3</t>
  </si>
  <si>
    <t>EVO1C-3-1-1</t>
  </si>
  <si>
    <t>EVO1C-3-1-2</t>
  </si>
  <si>
    <t>EVO1C-3-1-3</t>
  </si>
  <si>
    <t>EVO1C-3-2-1</t>
  </si>
  <si>
    <t>EVO1C-3-2-2</t>
  </si>
  <si>
    <t>EVO1C-3-2-3</t>
  </si>
  <si>
    <t>EVO1C-3-3-1</t>
  </si>
  <si>
    <t>EVO1C-3-3-2</t>
  </si>
  <si>
    <t>EVO1C-3-3-3</t>
  </si>
  <si>
    <t>EVO1C-3-4-1</t>
  </si>
  <si>
    <t>EVO1C-3-4-2</t>
  </si>
  <si>
    <t>EVO1C-3-4-3</t>
  </si>
  <si>
    <t>EVO1C-3-5-1</t>
  </si>
  <si>
    <t>EVO1C-3-5-2</t>
  </si>
  <si>
    <t>EVO1C-3-5-3</t>
  </si>
  <si>
    <t>EVO1C-4-1-1</t>
  </si>
  <si>
    <t>EVO1C-4-1-2</t>
  </si>
  <si>
    <t>EVO1C-4-1-3</t>
  </si>
  <si>
    <t>EVO1C-4-2-1</t>
  </si>
  <si>
    <t>EVO1C-4-2-2</t>
  </si>
  <si>
    <t>EVO1C-4-2-3</t>
  </si>
  <si>
    <t>EVO1C-4-3-1</t>
  </si>
  <si>
    <t>EVO1C-4-3-2</t>
  </si>
  <si>
    <t>EVO1C-4-3-3</t>
  </si>
  <si>
    <t>EVO1C-4-4-1</t>
  </si>
  <si>
    <t>EVO1C-4-4-2</t>
  </si>
  <si>
    <t>EVO1C-4-4-3</t>
  </si>
  <si>
    <t>EVO1D-1-1-1</t>
  </si>
  <si>
    <t>EVO1D-1-1-2</t>
  </si>
  <si>
    <t>4.7</t>
  </si>
  <si>
    <t>EVO1D-1-1-3</t>
  </si>
  <si>
    <t>EVO1D-1-3-1</t>
  </si>
  <si>
    <t>EVO1D-1-3-2</t>
  </si>
  <si>
    <t>EVO1D-1-3-3</t>
  </si>
  <si>
    <t>EVO1D-1-4-1</t>
  </si>
  <si>
    <t>EVO1D-1-4-2</t>
  </si>
  <si>
    <t>EVO1D-1-4-3</t>
  </si>
  <si>
    <t>EVO1D-1-5-1</t>
  </si>
  <si>
    <t>EVO1D-1-5-2</t>
  </si>
  <si>
    <t>EVO1D-1-5-3</t>
  </si>
  <si>
    <t>5</t>
  </si>
  <si>
    <t>EVO1D-1-6-1</t>
  </si>
  <si>
    <t>EVO1D-1-6-2</t>
  </si>
  <si>
    <t>EVO1D-1-6-3</t>
  </si>
  <si>
    <t>EVO1D-1-7-1</t>
  </si>
  <si>
    <t>EVO1D-1-7-2</t>
  </si>
  <si>
    <t>EVO1D-1-7-3</t>
  </si>
  <si>
    <t>EVO1D-2-1-1</t>
  </si>
  <si>
    <t>EVO1D-2-1-2</t>
  </si>
  <si>
    <t>EVO1D-2-1-3</t>
  </si>
  <si>
    <t>1.8</t>
  </si>
  <si>
    <t>EVO1D-2-2-1</t>
  </si>
  <si>
    <t>EVO1D-2-2-2</t>
  </si>
  <si>
    <t>EVO1D-2-2-3</t>
  </si>
  <si>
    <t>EVO1D-2-3-1</t>
  </si>
  <si>
    <t>EVO1D-2-3-2</t>
  </si>
  <si>
    <t>EVO1D-2-3-3</t>
  </si>
  <si>
    <t>EVO1D-2-4-1</t>
  </si>
  <si>
    <t>EVO1D-2-4-2</t>
  </si>
  <si>
    <t>EVO1D-2-4-3</t>
  </si>
  <si>
    <t>EVO1D-2-5-1</t>
  </si>
  <si>
    <t>EVO1D-2-5-2</t>
  </si>
  <si>
    <t>EVO1D-2-5-3</t>
  </si>
  <si>
    <t>EVO1D-2-6-1</t>
  </si>
  <si>
    <t>EVO1D-2-6-2</t>
  </si>
  <si>
    <t>EVO1D-2-6-3</t>
  </si>
  <si>
    <t>EVO1D-2-7-1</t>
  </si>
  <si>
    <t>EVO1D-2-7-2</t>
  </si>
  <si>
    <t>EVO1D-2-7-3</t>
  </si>
  <si>
    <t>EVO1D-3-1-1</t>
  </si>
  <si>
    <t>EVO1D-3-1-2</t>
  </si>
  <si>
    <t>EVO1D-3-1-3</t>
  </si>
  <si>
    <t>EVO1D-3-2-1</t>
  </si>
  <si>
    <t>EVO1D-3-2-2</t>
  </si>
  <si>
    <t>EVO1D-3-2-3</t>
  </si>
  <si>
    <t>EVO1D-3-3-1</t>
  </si>
  <si>
    <t>EVO1D-3-3-2</t>
  </si>
  <si>
    <t>EVO1D-3-3-3</t>
  </si>
  <si>
    <t>EVO1D-3-4-1</t>
  </si>
  <si>
    <t>EVO1D-3-4-2</t>
  </si>
  <si>
    <t>EVO1D-3-4-3</t>
  </si>
  <si>
    <t>EVO1D-3-5-1</t>
  </si>
  <si>
    <t>EVO-PROJ-4</t>
  </si>
  <si>
    <t>EVO1D-3-5-2</t>
  </si>
  <si>
    <t>EVO1D-3-5-3</t>
  </si>
  <si>
    <t>EVO1D-3-6-1</t>
  </si>
  <si>
    <t>EVO1D-3-6-2</t>
  </si>
  <si>
    <t>EVO1D-3-6-3</t>
  </si>
  <si>
    <t>EVO1D-3-7-1</t>
  </si>
  <si>
    <t>EVO1D-3-7-2</t>
  </si>
  <si>
    <t>EVO1D-3-7-3</t>
  </si>
  <si>
    <t>EVO1D-4-1-1</t>
  </si>
  <si>
    <t>EVO1D-4-1-2</t>
  </si>
  <si>
    <t>EVO1D-4-1-3</t>
  </si>
  <si>
    <t>EVO1D-4-2-1</t>
  </si>
  <si>
    <t>EVO1D-4-2-2</t>
  </si>
  <si>
    <t>EVO1D-4-2-3</t>
  </si>
  <si>
    <t>EVO1D-4-4-1</t>
  </si>
  <si>
    <t>EVO1D-4-4-2</t>
  </si>
  <si>
    <t>EVO1D-4-4-3</t>
  </si>
  <si>
    <t>EVO1D-4-5-1</t>
  </si>
  <si>
    <t>EVO1D-4-5-2</t>
  </si>
  <si>
    <t>EVO1D-4-5-3</t>
  </si>
  <si>
    <t>EVO1D-4-6-1</t>
  </si>
  <si>
    <t>EVO1D-4-6-2</t>
  </si>
  <si>
    <t>EVO1D-4-6-3</t>
  </si>
  <si>
    <t>EVO1D-4-7-1</t>
  </si>
  <si>
    <t>EVO1D-4-7-2</t>
  </si>
  <si>
    <t>EVO1D-4-7-3</t>
  </si>
  <si>
    <t>EVO2A-1-1-1</t>
  </si>
  <si>
    <t>EVO2A-1-1-2</t>
  </si>
  <si>
    <t>EVO2A-1-1-3</t>
  </si>
  <si>
    <t>EVO2A-1-2-1</t>
  </si>
  <si>
    <t>EVO2A-1-2-2</t>
  </si>
  <si>
    <t>EVO2A-1-2-3</t>
  </si>
  <si>
    <t>EVO2A-1-3-1</t>
  </si>
  <si>
    <t>EVO2A-1-3-2</t>
  </si>
  <si>
    <t>EVO2A-1-3-3</t>
  </si>
  <si>
    <t>EVO2A-1-4-1</t>
  </si>
  <si>
    <t>EVO2A-1-4-2</t>
  </si>
  <si>
    <t>EVO2A-1-4-3</t>
  </si>
  <si>
    <t>EVO2A-1-5-1</t>
  </si>
  <si>
    <t>EVO2A-1-5-2</t>
  </si>
  <si>
    <t>EVO2A-1-5-3</t>
  </si>
  <si>
    <t>EVO2A-1-6-1</t>
  </si>
  <si>
    <t>EVO2A-1-6-2</t>
  </si>
  <si>
    <t>EVO2A-1-6-3</t>
  </si>
  <si>
    <t>EVO2A-1-7-1</t>
  </si>
  <si>
    <t>EVO2A-1-7-2</t>
  </si>
  <si>
    <t>EVO2A-1-7-3</t>
  </si>
  <si>
    <t>EVO2A-2-1-1</t>
  </si>
  <si>
    <t>EVO2A-2-1-2</t>
  </si>
  <si>
    <t>EVO2A-2-1-3</t>
  </si>
  <si>
    <t>EVO2A-2-2-1</t>
  </si>
  <si>
    <t>EVO2A-2-2-2</t>
  </si>
  <si>
    <t>EVO2A-2-2-3</t>
  </si>
  <si>
    <t>EVO2A-2-3-1</t>
  </si>
  <si>
    <t>EVO2A-2-3-2</t>
  </si>
  <si>
    <t>EVO2A-2-3-3</t>
  </si>
  <si>
    <t>EVO2A-2-4-1</t>
  </si>
  <si>
    <t>EVO2A-2-4-2</t>
  </si>
  <si>
    <t>EVO2A-2-4-3</t>
  </si>
  <si>
    <t>EVO2A-2-5-1</t>
  </si>
  <si>
    <t>EVO2A-2-5-2</t>
  </si>
  <si>
    <t>EVO2A-2-5-3</t>
  </si>
  <si>
    <t>EVO2A-2-6-1</t>
  </si>
  <si>
    <t>EVO2A-2-6-2</t>
  </si>
  <si>
    <t>EVO2A-2-6-3</t>
  </si>
  <si>
    <t>EVO2A-2-7-1</t>
  </si>
  <si>
    <t>EVO2A-2-7-2</t>
  </si>
  <si>
    <t>EVO2A-2-7-3</t>
  </si>
  <si>
    <t>EVO2A-3-1-1</t>
  </si>
  <si>
    <t>EVO2A-3-1-2</t>
  </si>
  <si>
    <t>EVO2A-3-1-3</t>
  </si>
  <si>
    <t>EVO2A-3-2-1</t>
  </si>
  <si>
    <t>EVO2A-3-2-2</t>
  </si>
  <si>
    <t>EVO2A-3-2-3</t>
  </si>
  <si>
    <t>EVO2A-3-3-1</t>
  </si>
  <si>
    <t>EVO2A-3-3-2</t>
  </si>
  <si>
    <t>EVO2A-3-3-3</t>
  </si>
  <si>
    <t>EVO2A-3-4-1</t>
  </si>
  <si>
    <t>EVO2A-3-4-2</t>
  </si>
  <si>
    <t>EVO2A-3-4-3</t>
  </si>
  <si>
    <t>EVO2A-3-5-1</t>
  </si>
  <si>
    <t>EVO2A-3-5-2</t>
  </si>
  <si>
    <t>EVO2A-3-5-3</t>
  </si>
  <si>
    <t>EVO2A-3-6-1</t>
  </si>
  <si>
    <t>EVO2A-3-6-2</t>
  </si>
  <si>
    <t>EVO2A-3-6-3</t>
  </si>
  <si>
    <t>EVO2A-3-7-1</t>
  </si>
  <si>
    <t>EVO2A-3-7-2</t>
  </si>
  <si>
    <t>EVO2A-3-7-3</t>
  </si>
  <si>
    <t>EVO2A-4-1-1</t>
  </si>
  <si>
    <t>EVO2A-4-1-2</t>
  </si>
  <si>
    <t>EVO2A-4-1-3</t>
  </si>
  <si>
    <t>EVO2A-4-2-1</t>
  </si>
  <si>
    <t>EVO2A-4-2-2</t>
  </si>
  <si>
    <t>EVO2A-4-2-3</t>
  </si>
  <si>
    <t>EVO2A-4-3-1</t>
  </si>
  <si>
    <t>EVO-PROJ-5</t>
  </si>
  <si>
    <t>EVO2A-4-3-2</t>
  </si>
  <si>
    <t>EVO2A-4-3-3</t>
  </si>
  <si>
    <t>4.9</t>
  </si>
  <si>
    <t>EVO2A-4-4-1</t>
  </si>
  <si>
    <t>EVO2A-4-4-2</t>
  </si>
  <si>
    <t>EVO2A-4-4-3</t>
  </si>
  <si>
    <t>EVO2A-4-5-1</t>
  </si>
  <si>
    <t>EVO2A-4-5-2</t>
  </si>
  <si>
    <t>EVO2A-4-5-3</t>
  </si>
  <si>
    <t>EVO2A-4-6-1</t>
  </si>
  <si>
    <t>EVO2A-4-6-2</t>
  </si>
  <si>
    <t>EVO2A-4-6-3</t>
  </si>
  <si>
    <t>EVO2A-4-7-1</t>
  </si>
  <si>
    <t>EVO2A-4-7-2</t>
  </si>
  <si>
    <t>EVO2A-4-7-3</t>
  </si>
  <si>
    <t>EVO2B-1-1-1</t>
  </si>
  <si>
    <t>EVO2B-1-1-2</t>
  </si>
  <si>
    <t>EVO2B-1-1-3</t>
  </si>
  <si>
    <t>EVO2B-1-2-1</t>
  </si>
  <si>
    <t>EVO2B-1-2-2</t>
  </si>
  <si>
    <t>EVO2B-1-2-3</t>
  </si>
  <si>
    <t>EVO2B-1-3-1</t>
  </si>
  <si>
    <t>EVO2B-1-3-2</t>
  </si>
  <si>
    <t>EVO2B-1-3-3</t>
  </si>
  <si>
    <t>EVO2B-1-4-1</t>
  </si>
  <si>
    <t>EVO2B-1-4-2</t>
  </si>
  <si>
    <t>EVO2B-1-4-3</t>
  </si>
  <si>
    <t>EVO2B-1-5-1</t>
  </si>
  <si>
    <t>EVO2B-1-5-2</t>
  </si>
  <si>
    <t>EVO2B-1-5-3</t>
  </si>
  <si>
    <t>EVO2B-1-6-1</t>
  </si>
  <si>
    <t>EVO2B-1-6-2</t>
  </si>
  <si>
    <t>EVO2B-1-6-3</t>
  </si>
  <si>
    <t>EVO2B-2-1-1</t>
  </si>
  <si>
    <t>EVO2B-2-1-2</t>
  </si>
  <si>
    <t>EVO2B-2-1-3</t>
  </si>
  <si>
    <t>EVO2B-2-2-1</t>
  </si>
  <si>
    <t>EVO2B-2-2-2</t>
  </si>
  <si>
    <t>EVO2B-2-2-3</t>
  </si>
  <si>
    <t>EVO2B-2-4-1</t>
  </si>
  <si>
    <t>EVO2B-2-4-2</t>
  </si>
  <si>
    <t>EVO2B-2-4-3</t>
  </si>
  <si>
    <t>EVO2B-2-5-1</t>
  </si>
  <si>
    <t>EVO2B-2-5-2</t>
  </si>
  <si>
    <t>EVO2B-2-5-3</t>
  </si>
  <si>
    <t>EVO2B-2-6-1</t>
  </si>
  <si>
    <t>EVO2B-2-6-2</t>
  </si>
  <si>
    <t>EVO2B-2-6-3</t>
  </si>
  <si>
    <t>1.3</t>
  </si>
  <si>
    <t>EVO2B-2-7-1</t>
  </si>
  <si>
    <t>EVO2B-2-7-2</t>
  </si>
  <si>
    <t>EVO2B-2-7-3</t>
  </si>
  <si>
    <t>EVO2B-3-1-1</t>
  </si>
  <si>
    <t>sample caught in carousel</t>
  </si>
  <si>
    <t>EVO2B-3-1-2</t>
  </si>
  <si>
    <t>EVO2B-3-1-3</t>
  </si>
  <si>
    <t>EVO2B-3-2-1</t>
  </si>
  <si>
    <t>E4+E5+E6+E7 fell in together</t>
  </si>
  <si>
    <t>EVO2B-3-2-2</t>
  </si>
  <si>
    <t>EVO2B-3-2-3</t>
  </si>
  <si>
    <t>EVO2B-3-4-1</t>
  </si>
  <si>
    <t>EVO2B-3-4-2</t>
  </si>
  <si>
    <t>EVO2B-3-4-3</t>
  </si>
  <si>
    <t>EVO2B-3-5-1</t>
  </si>
  <si>
    <t>EVO2B-3-5-2</t>
  </si>
  <si>
    <t>EVO2B-3-5-3</t>
  </si>
  <si>
    <t>EVO2B-3-6-1</t>
  </si>
  <si>
    <t>EVO2B-3-6-2</t>
  </si>
  <si>
    <t>EVO2B-3-6-3</t>
  </si>
  <si>
    <t>EVO2B-3-7-1</t>
  </si>
  <si>
    <t>EVO2B-3-7-2</t>
  </si>
  <si>
    <t>EVO2B-3-7-3</t>
  </si>
  <si>
    <t>EVO2B-4-1-1</t>
  </si>
  <si>
    <t>EVO2B-4-1-2</t>
  </si>
  <si>
    <t>EVO2B-4-1-3</t>
  </si>
  <si>
    <t>1</t>
  </si>
  <si>
    <t>EVO2B-4-2-1</t>
  </si>
  <si>
    <t>EVO2B-4-2-2</t>
  </si>
  <si>
    <t>EVO2B-4-2-3</t>
  </si>
  <si>
    <t>EVO2B-4-3-1</t>
  </si>
  <si>
    <t>EVO2B-4-3-2</t>
  </si>
  <si>
    <t>EVO2B-4-3-3</t>
  </si>
  <si>
    <t>EVO2B-4-4-1</t>
  </si>
  <si>
    <t>EVO2B-4-4-2</t>
  </si>
  <si>
    <t>EVO2B-4-4-3</t>
  </si>
  <si>
    <t>EVO2B-4-5-1</t>
  </si>
  <si>
    <t>EVO2B-4-5-2</t>
  </si>
  <si>
    <t>EVO2B-4-5-3</t>
  </si>
  <si>
    <t>EVO2B-4-6-1</t>
  </si>
  <si>
    <t>EVO2B-4-6-2</t>
  </si>
  <si>
    <t>EVO2B-4-6-3</t>
  </si>
  <si>
    <t>EVO2B-4-7-1</t>
  </si>
  <si>
    <t>EVO2B-4-7-2</t>
  </si>
  <si>
    <t>EVO2B-4-7-3</t>
  </si>
  <si>
    <t>EVO2C-1-1-1</t>
  </si>
  <si>
    <t>EVO2C-1-1-2</t>
  </si>
  <si>
    <t>EVO2C-1-1-3</t>
  </si>
  <si>
    <t>EVO2C-1-2-1</t>
  </si>
  <si>
    <t>EVO2C-1-2-2</t>
  </si>
  <si>
    <t>EVO2C-1-2-3</t>
  </si>
  <si>
    <t>EVO2C-1-3-1</t>
  </si>
  <si>
    <t>EVO-PROJ-6</t>
  </si>
  <si>
    <t>EVO2C-1-3-2</t>
  </si>
  <si>
    <t>EVO2C-1-3-3</t>
  </si>
  <si>
    <t>EVO2C-1-4-1</t>
  </si>
  <si>
    <t>EVO2C-1-4-2</t>
  </si>
  <si>
    <t>EVO2C-1-4-3</t>
  </si>
  <si>
    <t>EVO2C-1-6-1</t>
  </si>
  <si>
    <t>EVO2C-1-6-2</t>
  </si>
  <si>
    <t>EVO2C-1-6-3</t>
  </si>
  <si>
    <t>EVO2C-2-1-1</t>
  </si>
  <si>
    <t>EVO2C-2-1-2</t>
  </si>
  <si>
    <t>EVO2C-2-1-3</t>
  </si>
  <si>
    <t>EVO2C-2-2-1</t>
  </si>
  <si>
    <t>EVO2C-2-2-2</t>
  </si>
  <si>
    <t>EVO2C-2-2-3</t>
  </si>
  <si>
    <t>EVO2C-2-3-1</t>
  </si>
  <si>
    <t>EVO2C-2-3-2</t>
  </si>
  <si>
    <t>EVO2C-2-3-3</t>
  </si>
  <si>
    <t>EVO2C-2-4-1</t>
  </si>
  <si>
    <t>EVO2C-2-4-2</t>
  </si>
  <si>
    <t>EVO2C-2-4-3</t>
  </si>
  <si>
    <t>EVO2C-2-5-1</t>
  </si>
  <si>
    <t>EVO2C-2-5-2</t>
  </si>
  <si>
    <t>EVO2C-2-5-3</t>
  </si>
  <si>
    <t>EVO2C-2-6-1</t>
  </si>
  <si>
    <t>EVO2C-2-6-2</t>
  </si>
  <si>
    <t>EVO2C-2-6-3</t>
  </si>
  <si>
    <t>EVO2C-2-7-1</t>
  </si>
  <si>
    <t>2.3</t>
  </si>
  <si>
    <t>EVO2C-2-7-2</t>
  </si>
  <si>
    <t>EVO2C-2-7-3</t>
  </si>
  <si>
    <t>EVO2C-3-1-1</t>
  </si>
  <si>
    <t>EVO2C-3-1-2</t>
  </si>
  <si>
    <t>EVO2C-3-1-3</t>
  </si>
  <si>
    <t>EVO2C-3-2-1</t>
  </si>
  <si>
    <t>EVO2C-3-2-2</t>
  </si>
  <si>
    <t>EVO2C-3-2-3</t>
  </si>
  <si>
    <t>EVO2C-3-4-1</t>
  </si>
  <si>
    <t>EVO2C-3-4-2</t>
  </si>
  <si>
    <t>EVO2C-3-4-3</t>
  </si>
  <si>
    <t>EVO2C-3-5-1</t>
  </si>
  <si>
    <t>EVO2C-3-5-2</t>
  </si>
  <si>
    <t>EVO2C-3-5-3</t>
  </si>
  <si>
    <t>EVO2C-3-6-1</t>
  </si>
  <si>
    <t>EVO2C-3-6-2</t>
  </si>
  <si>
    <t>EVO2C-3-6-3</t>
  </si>
  <si>
    <t>EVO2C-3-7-1</t>
  </si>
  <si>
    <t>EVO2C-3-7-2</t>
  </si>
  <si>
    <t>EVO2C-3-7-3</t>
  </si>
  <si>
    <t>EVO2C-4-1-1</t>
  </si>
  <si>
    <t>EVO2C-4-1-2</t>
  </si>
  <si>
    <t>EVO2C-4-1-3</t>
  </si>
  <si>
    <t>EVO2C-4-2-1</t>
  </si>
  <si>
    <t>EVO2C-4-2-2</t>
  </si>
  <si>
    <t>EVO2C-4-2-3</t>
  </si>
  <si>
    <t>EVO2C-4-3-1</t>
  </si>
  <si>
    <t>EVO2C-4-3-2</t>
  </si>
  <si>
    <t>EVO2C-4-3-3</t>
  </si>
  <si>
    <t>EVO2C-4-4-1</t>
  </si>
  <si>
    <t>EVO2C-4-4-2</t>
  </si>
  <si>
    <t>EVO2C-4-4-3</t>
  </si>
  <si>
    <t>EVO2C-4-5-1</t>
  </si>
  <si>
    <t>EVO2C-4-5-2</t>
  </si>
  <si>
    <t>EVO2C-4-5-3</t>
  </si>
  <si>
    <t>EVO2C-4-6-1</t>
  </si>
  <si>
    <t>EVO2C-4-6-2</t>
  </si>
  <si>
    <t>EVO2C-4-6-3</t>
  </si>
  <si>
    <t>EVO2C-4-7-1</t>
  </si>
  <si>
    <t>EVO2C-4-7-2</t>
  </si>
  <si>
    <t>EVO2C-4-7-3</t>
  </si>
  <si>
    <t>EVO2D-1-1-1</t>
  </si>
  <si>
    <t>EVO2D-1-1-2</t>
  </si>
  <si>
    <t>EVO2D-1-1-3</t>
  </si>
  <si>
    <t>EVO2D-1-2-1</t>
  </si>
  <si>
    <t>EVO2D-1-2-2</t>
  </si>
  <si>
    <t>EVO2D-1-2-3</t>
  </si>
  <si>
    <t>EVO2D-1-3-1</t>
  </si>
  <si>
    <t>EVO2D-1-3-2</t>
  </si>
  <si>
    <t>EVO2D-1-3-3</t>
  </si>
  <si>
    <t>EVO2D-1-4-1</t>
  </si>
  <si>
    <t>EVO2D-1-4-2</t>
  </si>
  <si>
    <t>EVO2D-1-4-3</t>
  </si>
  <si>
    <t>EVO2D-1-5-1</t>
  </si>
  <si>
    <t>EVO2D-1-5-2</t>
  </si>
  <si>
    <t>EVO2D-1-5-3</t>
  </si>
  <si>
    <t>EVO2D-1-6-1</t>
  </si>
  <si>
    <t>2.2</t>
  </si>
  <si>
    <t>EVO2D-1-6-2</t>
  </si>
  <si>
    <t>EVO2D-1-6-3</t>
  </si>
  <si>
    <t>EVO2D-1-7-1</t>
  </si>
  <si>
    <t>EVO2D-1-7-2</t>
  </si>
  <si>
    <t>EVO2D-1-7-3</t>
  </si>
  <si>
    <t>EVO2D-2-1-1</t>
  </si>
  <si>
    <t>EVO2D-2-1-2</t>
  </si>
  <si>
    <t>EVO2D-2-1-3</t>
  </si>
  <si>
    <t>EVO2D-2-2-1</t>
  </si>
  <si>
    <t>EVO2D-2-2-2</t>
  </si>
  <si>
    <t>EVO2D-2-2-3</t>
  </si>
  <si>
    <t>EVO2D-2-3-1</t>
  </si>
  <si>
    <t>EVO-PROJ-7</t>
  </si>
  <si>
    <t>EVO2D-2-3-2</t>
  </si>
  <si>
    <t>EVO2D-2-3-3</t>
  </si>
  <si>
    <t>EVO2D-2-4-1</t>
  </si>
  <si>
    <t>EVO2D-2-4-2</t>
  </si>
  <si>
    <t>EVO2D-2-4-3</t>
  </si>
  <si>
    <t>EVO2D-2-5-1</t>
  </si>
  <si>
    <t>EVO2D-2-5-2</t>
  </si>
  <si>
    <t>EVO2D-2-5-3</t>
  </si>
  <si>
    <t>EVO2D-2-6-1</t>
  </si>
  <si>
    <t>EVO2D-2-6-2</t>
  </si>
  <si>
    <t>EVO2D-2-6-3</t>
  </si>
  <si>
    <t>1.5</t>
  </si>
  <si>
    <t>EVO2D-2-7-1</t>
  </si>
  <si>
    <t>EVO2D-2-7-2</t>
  </si>
  <si>
    <t>EVO2D-2-7-3</t>
  </si>
  <si>
    <t>EVO2D-3-1-1</t>
  </si>
  <si>
    <t>EVO2D-3-1-2</t>
  </si>
  <si>
    <t>EVO2D-3-1-3</t>
  </si>
  <si>
    <t>EVO2D-3-2-1</t>
  </si>
  <si>
    <t>EVO2D-3-2-2</t>
  </si>
  <si>
    <t>EVO2D-3-2-3</t>
  </si>
  <si>
    <t>EVO2D-3-3-1</t>
  </si>
  <si>
    <t>EVO2D-3-3-2</t>
  </si>
  <si>
    <t>EVO2D-3-3-3</t>
  </si>
  <si>
    <t>EVO2D-3-4-1</t>
  </si>
  <si>
    <t>EVO2D-3-4-2</t>
  </si>
  <si>
    <t>EVO2D-3-4-3</t>
  </si>
  <si>
    <t>EVO2D-3-5-1</t>
  </si>
  <si>
    <t>EVO2D-3-5-2</t>
  </si>
  <si>
    <t>EVO2D-3-5-3</t>
  </si>
  <si>
    <t>EVO2D-3-6-1</t>
  </si>
  <si>
    <t>EVO2D-3-6-2</t>
  </si>
  <si>
    <t>EVO2D-3-6-3</t>
  </si>
  <si>
    <t>EVO2D-3-7-1</t>
  </si>
  <si>
    <t>EVO2D-3-7-2</t>
  </si>
  <si>
    <t>EVO2D-3-7-3</t>
  </si>
  <si>
    <t>EVO2D-4-1-1</t>
  </si>
  <si>
    <t>EVO2D-4-1-2</t>
  </si>
  <si>
    <t>EVO2D-4-1-3</t>
  </si>
  <si>
    <t>EVO2D-4-2-1</t>
  </si>
  <si>
    <t>EVO2D-4-2-2</t>
  </si>
  <si>
    <t>EVO2D-4-2-3</t>
  </si>
  <si>
    <t>EVO2D-4-3-1</t>
  </si>
  <si>
    <t>EVO2D-4-3-2</t>
  </si>
  <si>
    <t>EVO2D-4-3-3</t>
  </si>
  <si>
    <t>EVO2D-4-4-1</t>
  </si>
  <si>
    <t>EVO2D-4-4-2</t>
  </si>
  <si>
    <t>EVO2D-4-4-3</t>
  </si>
  <si>
    <t>EVO2D-4-5-1</t>
  </si>
  <si>
    <t>EVO2D-4-5-2</t>
  </si>
  <si>
    <t>EVO2D-4-5-3</t>
  </si>
  <si>
    <t>EVO2D-4-6-1</t>
  </si>
  <si>
    <t>EVO2D-4-6-2</t>
  </si>
  <si>
    <t>EVO2D-4-6-3</t>
  </si>
  <si>
    <t>EVO2D-4-7-1</t>
  </si>
  <si>
    <t>EVO2D-4-7-2</t>
  </si>
  <si>
    <t>EVO2D-4-7-3</t>
  </si>
  <si>
    <t>EVO3A-2-2-1</t>
  </si>
  <si>
    <t>EVO3A-2-2-2</t>
  </si>
  <si>
    <t>EVO3A-2-2-3</t>
  </si>
  <si>
    <t>EVO3A-2-4-1</t>
  </si>
  <si>
    <t>EVO3A-2-4-2</t>
  </si>
  <si>
    <t>EVO3A-2-4-3</t>
  </si>
  <si>
    <t>EVO3A-2-6-1</t>
  </si>
  <si>
    <t>EVO3A-2-6-2</t>
  </si>
  <si>
    <t>EVO3A-2-6-3</t>
  </si>
  <si>
    <t>EVO3B-1-1-1</t>
  </si>
  <si>
    <t>EVO3B-1-1-2</t>
  </si>
  <si>
    <t>EVO3B-1-1-3</t>
  </si>
  <si>
    <t>EVO3B-1-2-1</t>
  </si>
  <si>
    <t>EVO3B-1-2-2</t>
  </si>
  <si>
    <t>EVO3B-1-2-3</t>
  </si>
  <si>
    <t>EVO3B-1-4-1</t>
  </si>
  <si>
    <t>EVO3B-1-4-2</t>
  </si>
  <si>
    <t>EVO3B-1-4-3</t>
  </si>
  <si>
    <t>EVO3B-1-5-1</t>
  </si>
  <si>
    <t>EVO3B-1-5-2</t>
  </si>
  <si>
    <t>EVO3B-1-5-3</t>
  </si>
  <si>
    <t>EVO3B-1-6-1</t>
  </si>
  <si>
    <t>EVO3B-1-6-2</t>
  </si>
  <si>
    <t>EVO3B-1-6-3</t>
  </si>
  <si>
    <t>EVO3B-2-3-1</t>
  </si>
  <si>
    <t>EVO3B-2-3-2</t>
  </si>
  <si>
    <t>EVO3B-2-3-3</t>
  </si>
  <si>
    <t>EVO3B-3-1-1</t>
  </si>
  <si>
    <t>EVO3B-3-1-2</t>
  </si>
  <si>
    <t>EVO3B-3-1-3</t>
  </si>
  <si>
    <t>EVO3B-3-2-1</t>
  </si>
  <si>
    <t>EVO3B-3-2-2</t>
  </si>
  <si>
    <t>EVO3B-3-2-3</t>
  </si>
  <si>
    <t>EVO3B-4-1-1</t>
  </si>
  <si>
    <t>EVO3B-4-1-2</t>
  </si>
  <si>
    <t>EVO3B-4-1-3</t>
  </si>
  <si>
    <t>EVO3B-4-2-1</t>
  </si>
  <si>
    <t>EVO3B-4-2-2</t>
  </si>
  <si>
    <t>EVO3B-4-2-3</t>
  </si>
  <si>
    <t>EVO3B-4-3-1</t>
  </si>
  <si>
    <t>EVO-PROJ-8</t>
  </si>
  <si>
    <t>EVO3B-4-3-2</t>
  </si>
  <si>
    <t>EVO3B-4-3-3</t>
  </si>
  <si>
    <t>EVO3B-4-4-1</t>
  </si>
  <si>
    <t>EVO3B-4-4-2</t>
  </si>
  <si>
    <t>EVO3B-4-4-3</t>
  </si>
  <si>
    <t>EVO3B-4-5-1</t>
  </si>
  <si>
    <t>EVO3B-4-5-2</t>
  </si>
  <si>
    <t>EVO3B-4-5-3</t>
  </si>
  <si>
    <t>EVO3B-4-6-1</t>
  </si>
  <si>
    <t>EVO3B-4-6-2</t>
  </si>
  <si>
    <t>EVO3B-4-6-3</t>
  </si>
  <si>
    <t>EVO3C-1-1-1</t>
  </si>
  <si>
    <t>EVO3C-1-1-2</t>
  </si>
  <si>
    <t>EVO3C-1-1-3</t>
  </si>
  <si>
    <t>EVO3C-1-2-1</t>
  </si>
  <si>
    <t>EVO3C-1-2-2</t>
  </si>
  <si>
    <t>EVO3C-1-2-3</t>
  </si>
  <si>
    <t>EVO3C-1-3-1</t>
  </si>
  <si>
    <t>EVO3C-1-3-2</t>
  </si>
  <si>
    <t>EVO3C-1-3-3</t>
  </si>
  <si>
    <t>EVO3C-1-4-1</t>
  </si>
  <si>
    <t>EVO3C-1-4-2</t>
  </si>
  <si>
    <t>EVO3C-1-4-3</t>
  </si>
  <si>
    <t>EVO3C-1-5-1</t>
  </si>
  <si>
    <t>EVO3C-1-5-2</t>
  </si>
  <si>
    <t>EVO3C-1-5-3</t>
  </si>
  <si>
    <t>EVO3C-1-6-1</t>
  </si>
  <si>
    <t>EVO3C-1-6-2</t>
  </si>
  <si>
    <t>EVO3C-1-6-3</t>
  </si>
  <si>
    <t>EVO3C-1-7-1</t>
  </si>
  <si>
    <t>EVO3C-1-7-2</t>
  </si>
  <si>
    <t>EVO3C-1-7-3</t>
  </si>
  <si>
    <t>EVO3C-2-2-1</t>
  </si>
  <si>
    <t>EVO3C-2-2-2</t>
  </si>
  <si>
    <t>EVO3C-2-2-3</t>
  </si>
  <si>
    <t>EVO3C-2-3-1</t>
  </si>
  <si>
    <t>EVO3C-2-3-2</t>
  </si>
  <si>
    <t>EVO3C-2-3-3</t>
  </si>
  <si>
    <t>EVO3C-2-4-1</t>
  </si>
  <si>
    <t>EVO3C-2-4-2</t>
  </si>
  <si>
    <t>EVO3C-2-4-3</t>
  </si>
  <si>
    <t>EVO3C-2-6-1</t>
  </si>
  <si>
    <t>EVO3C-2-6-2</t>
  </si>
  <si>
    <t>EVO3C-2-6-3</t>
  </si>
  <si>
    <t>EVO3C-2-7-1</t>
  </si>
  <si>
    <t>EVO3C-2-7-2</t>
  </si>
  <si>
    <t>EVO3C-2-7-3</t>
  </si>
  <si>
    <t>EVO3C-3-1-1</t>
  </si>
  <si>
    <t>EVO3C-3-1-2</t>
  </si>
  <si>
    <t>EVO3C-3-1-3</t>
  </si>
  <si>
    <t>EVO3C-3-2-1</t>
  </si>
  <si>
    <t>EVO3C-3-2-2</t>
  </si>
  <si>
    <t>EVO3C-3-2-3</t>
  </si>
  <si>
    <t>EVO3C-3-3-1</t>
  </si>
  <si>
    <t>EVO3C-3-3-2</t>
  </si>
  <si>
    <t>EVO3C-3-3-3</t>
  </si>
  <si>
    <t>EVO3C-3-4-1</t>
  </si>
  <si>
    <t>EVO3C-3-4-2</t>
  </si>
  <si>
    <t>EVO3C-3-4-3</t>
  </si>
  <si>
    <t>EVO3C-3-5-1</t>
  </si>
  <si>
    <t>EVO3C-3-5-2</t>
  </si>
  <si>
    <t>EVO3C-3-5-3</t>
  </si>
  <si>
    <t>EVO3C-3-7-1</t>
  </si>
  <si>
    <t>EVO3C-3-7-2</t>
  </si>
  <si>
    <t>EVO3C-3-7-3</t>
  </si>
  <si>
    <t>EVO3C-4-1-1</t>
  </si>
  <si>
    <t>EVO3C-4-1-2</t>
  </si>
  <si>
    <t>EVO3C-4-1-3</t>
  </si>
  <si>
    <t>EVO3C-4-2-1</t>
  </si>
  <si>
    <t>EVO3C-4-2-2</t>
  </si>
  <si>
    <t>EVO3C-4-2-3</t>
  </si>
  <si>
    <t>EVO3C-4-3-1</t>
  </si>
  <si>
    <t>EVO3C-4-3-2</t>
  </si>
  <si>
    <t>EVO3C-4-3-3</t>
  </si>
  <si>
    <t>EVO3C-4-6-1</t>
  </si>
  <si>
    <t>EVO3C-4-6-2</t>
  </si>
  <si>
    <t>EVO3C-4-6-3</t>
  </si>
  <si>
    <t>EVO3D-1-1-1</t>
  </si>
  <si>
    <t>EVO3D-1-1-2</t>
  </si>
  <si>
    <t>EVO3D-1-1-3</t>
  </si>
  <si>
    <t>EVO3D-1-2-1</t>
  </si>
  <si>
    <t>EVO3D-1-2-2</t>
  </si>
  <si>
    <t>EVO3D-1-2-3</t>
  </si>
  <si>
    <t>EVO3D-1-3-1</t>
  </si>
  <si>
    <t>EVO3D-1-3-2</t>
  </si>
  <si>
    <t>EVO3D-1-3-3</t>
  </si>
  <si>
    <t>EVO3D-1-4-1</t>
  </si>
  <si>
    <t>EVO3D-1-4-2</t>
  </si>
  <si>
    <t>EVO3D-1-5-1</t>
  </si>
  <si>
    <t>EVO-PROJ-9</t>
  </si>
  <si>
    <t>EVO3D-1-5-2</t>
  </si>
  <si>
    <t>EVO3D-1-5-3</t>
  </si>
  <si>
    <t>EVO3D-1-6-1</t>
  </si>
  <si>
    <t>EVO3D-1-6-2</t>
  </si>
  <si>
    <t>EVO3D-1-6-3</t>
  </si>
  <si>
    <t>EVO3D-1-7-1</t>
  </si>
  <si>
    <t>EVO3D-1-7-2</t>
  </si>
  <si>
    <t>EVO3D-1-7-3</t>
  </si>
  <si>
    <t>EVO3D-2-1-1</t>
  </si>
  <si>
    <t>EVO3D-2-1-2</t>
  </si>
  <si>
    <t>EVO3D-2-1-3</t>
  </si>
  <si>
    <t>EVO3D-2-2-1</t>
  </si>
  <si>
    <t>EVO3D-2-2-2</t>
  </si>
  <si>
    <t>EVO3D-2-2-3</t>
  </si>
  <si>
    <t>EVO3D-2-3-1</t>
  </si>
  <si>
    <t>EVO3D-2-3-2</t>
  </si>
  <si>
    <t>EVO3D-2-3-3</t>
  </si>
  <si>
    <t>EVO3D-2-5-1</t>
  </si>
  <si>
    <t>EVO3D-2-5-2</t>
  </si>
  <si>
    <t>EVO3D-2-5-3</t>
  </si>
  <si>
    <t>1.4</t>
  </si>
  <si>
    <t>EVO3D-3-1-1</t>
  </si>
  <si>
    <t>EVO3D-3-1-2</t>
  </si>
  <si>
    <t>EVO3D-3-1-3</t>
  </si>
  <si>
    <t>EVO3D-3-2-1</t>
  </si>
  <si>
    <t>EVO3D-3-2-2</t>
  </si>
  <si>
    <t>EVO3D-3-2-3</t>
  </si>
  <si>
    <t>EVO3D-3-4-1</t>
  </si>
  <si>
    <t>EVO3D-3-4-2</t>
  </si>
  <si>
    <t>EVO3D-3-4-3</t>
  </si>
  <si>
    <t>EVO3D-3-5-1</t>
  </si>
  <si>
    <t>EVO3D-3-5-2</t>
  </si>
  <si>
    <t>EVO3D-3-5-3</t>
  </si>
  <si>
    <t>EVO3D-3-6-1</t>
  </si>
  <si>
    <t>EVO3D-3-6-2</t>
  </si>
  <si>
    <t>EVO3D-3-6-3</t>
  </si>
  <si>
    <t>EVO3D-3-7-1</t>
  </si>
  <si>
    <t>EVO3D-3-7-2</t>
  </si>
  <si>
    <t>EVO3D-3-7-3</t>
  </si>
  <si>
    <t>EVO3D-4-1-1</t>
  </si>
  <si>
    <t>EVO3D-4-1-2</t>
  </si>
  <si>
    <t>EVO3D-4-1-3</t>
  </si>
  <si>
    <t>EVO3D-4-2-1</t>
  </si>
  <si>
    <t>EVO3D-4-2-2</t>
  </si>
  <si>
    <t>EVO3D-4-2-3</t>
  </si>
  <si>
    <t>EVO3D-4-3-1</t>
  </si>
  <si>
    <t>EVO3D-4-3-2</t>
  </si>
  <si>
    <t>EVO3D-4-3-3</t>
  </si>
  <si>
    <t>EVO3D-4-4-1</t>
  </si>
  <si>
    <t>EVO3D-4-4-2</t>
  </si>
  <si>
    <t>EVO3D-4-4-3</t>
  </si>
  <si>
    <t>EVO3D-4-5-1</t>
  </si>
  <si>
    <t>EVO3D-4-5-2</t>
  </si>
  <si>
    <t>EVO3D-4-6-1</t>
  </si>
  <si>
    <t>EVO3D-4-6-2</t>
  </si>
  <si>
    <t>EVO3D-4-6-3</t>
  </si>
  <si>
    <t>EVO3D-4-7-1</t>
  </si>
  <si>
    <t>EVO3D-4-7-2</t>
  </si>
  <si>
    <t>EVO3D-4-7-3</t>
  </si>
  <si>
    <t>EVO4A-1-1-1</t>
  </si>
  <si>
    <t>EVO4A-1-1-2</t>
  </si>
  <si>
    <t>EVO4A-1-1-3</t>
  </si>
  <si>
    <t>EVO4A-1-2-1</t>
  </si>
  <si>
    <t>EVO4A-1-2-2</t>
  </si>
  <si>
    <t>EVO4A-1-2-3</t>
  </si>
  <si>
    <t>EVO4A-1-3-1</t>
  </si>
  <si>
    <t>EVO4A-1-3-2</t>
  </si>
  <si>
    <t>EVO4A-1-3-3</t>
  </si>
  <si>
    <t>EVO4A-1-4-1</t>
  </si>
  <si>
    <t>EVO4A-1-4-2</t>
  </si>
  <si>
    <t>EVO4A-1-4-3</t>
  </si>
  <si>
    <t>EVO4A-1-5-1</t>
  </si>
  <si>
    <t>EVO4A-1-5-2</t>
  </si>
  <si>
    <t>EVO4A-1-5-3</t>
  </si>
  <si>
    <t>EVO4A-1-6-1</t>
  </si>
  <si>
    <t>EVO4A-1-6-2</t>
  </si>
  <si>
    <t>EVO4A-1-6-3</t>
  </si>
  <si>
    <t>EVO4A-1-7-1</t>
  </si>
  <si>
    <t>EVO4A-1-7-2</t>
  </si>
  <si>
    <t>EVO4A-1-7-3</t>
  </si>
  <si>
    <t>EVO4A-2-1-1</t>
  </si>
  <si>
    <t>EVO4A-2-1-2</t>
  </si>
  <si>
    <t>EVO4A-2-1-3</t>
  </si>
  <si>
    <t>EVO4A-2-2-1</t>
  </si>
  <si>
    <t>EVO4A-2-2-2</t>
  </si>
  <si>
    <t>EVO4A-2-2-3</t>
  </si>
  <si>
    <t>EVO4A-2-3-1</t>
  </si>
  <si>
    <t>EVO4A-2-3-2</t>
  </si>
  <si>
    <t>EVO4A-2-3-3</t>
  </si>
  <si>
    <t>EVO4A-2-4-1</t>
  </si>
  <si>
    <t>EVO4A-2-4-2</t>
  </si>
  <si>
    <t>EVO4A-2-4-3</t>
  </si>
  <si>
    <t>EVO4A-2-5-1</t>
  </si>
  <si>
    <t>EVO4A-2-5-2</t>
  </si>
  <si>
    <t>EVO4A-2-5-3</t>
  </si>
  <si>
    <t>EVO4A-2-6-1</t>
  </si>
  <si>
    <t>EVO-PROJ-10</t>
  </si>
  <si>
    <t>EVO4A-2-6-2</t>
  </si>
  <si>
    <t>EVO4A-2-6-3</t>
  </si>
  <si>
    <t>EVO4A-2-7-1</t>
  </si>
  <si>
    <t>EVO4A-2-7-2</t>
  </si>
  <si>
    <t>EVO4A-2-7-3</t>
  </si>
  <si>
    <t>EVO4A-3-2-1</t>
  </si>
  <si>
    <t>EVO4A-3-2-2</t>
  </si>
  <si>
    <t>EVO4A-3-2-3</t>
  </si>
  <si>
    <t>EVO4A-3-5-1</t>
  </si>
  <si>
    <t>EVO4A-3-5-2</t>
  </si>
  <si>
    <t>EVO4A-3-5-3</t>
  </si>
  <si>
    <t>EVO4A-3-6-1</t>
  </si>
  <si>
    <t>EVO4A-3-6-2</t>
  </si>
  <si>
    <t>EVO4A-3-6-3</t>
  </si>
  <si>
    <t>EVO4A-3-7-1</t>
  </si>
  <si>
    <t>EVO4A-3-7-2</t>
  </si>
  <si>
    <t>EVO4A-3-7-3</t>
  </si>
  <si>
    <t>EVO4A-4-1-1</t>
  </si>
  <si>
    <t>EVO4A-4-1-2</t>
  </si>
  <si>
    <t>EVO4A-4-1-3</t>
  </si>
  <si>
    <t>EVO4A-4-2-1</t>
  </si>
  <si>
    <t>EVO4A-4-2-2</t>
  </si>
  <si>
    <t>EVO4A-4-2-3</t>
  </si>
  <si>
    <t>EVO4A-4-3-1</t>
  </si>
  <si>
    <t>EVO4A-4-3-2</t>
  </si>
  <si>
    <t>EVO4A-4-3-3</t>
  </si>
  <si>
    <t>EVO4A-4-4-1</t>
  </si>
  <si>
    <t>EVO4A-4-4-2</t>
  </si>
  <si>
    <t>EVO4A-4-4-3</t>
  </si>
  <si>
    <t>EVO4A-4-5-1</t>
  </si>
  <si>
    <t>EVO4A-4-5-2</t>
  </si>
  <si>
    <t>EVO4A-4-5-3</t>
  </si>
  <si>
    <t>EVO4A-4-6-1</t>
  </si>
  <si>
    <t>EVO4A-4-6-2</t>
  </si>
  <si>
    <t>EVO4A-4-6-3</t>
  </si>
  <si>
    <t>EVO4A-4-7-1</t>
  </si>
  <si>
    <t>EVO4A-4-7-2</t>
  </si>
  <si>
    <t>EVO4A-4-7-3</t>
  </si>
  <si>
    <t>EVO4B-1-1-1</t>
  </si>
  <si>
    <t>EVO4B-1-1-2</t>
  </si>
  <si>
    <t>EVO4B-1-1-3</t>
  </si>
  <si>
    <t>EVO4B-1-3-1</t>
  </si>
  <si>
    <t>EVO4B-1-3-2</t>
  </si>
  <si>
    <t>EVO4B-1-3-3</t>
  </si>
  <si>
    <t>EVO4B-1-4-1</t>
  </si>
  <si>
    <t>EVO4B-1-4-2</t>
  </si>
  <si>
    <t>EVO4B-1-4-3</t>
  </si>
  <si>
    <t>EVO4B-1-5-1</t>
  </si>
  <si>
    <t>EVO4B-1-5-2</t>
  </si>
  <si>
    <t>EVO4B-1-5-3</t>
  </si>
  <si>
    <t>EVO4B-1-6-1</t>
  </si>
  <si>
    <t>EVO4B-1-6-2</t>
  </si>
  <si>
    <t>EVO4B-1-6-3</t>
  </si>
  <si>
    <t>EVO4B-1-7-1</t>
  </si>
  <si>
    <t>EVO4B-1-7-2</t>
  </si>
  <si>
    <t>EVO4B-1-7-3</t>
  </si>
  <si>
    <t>EVO4B-2-1-1</t>
  </si>
  <si>
    <t>EVO4B-2-1-2</t>
  </si>
  <si>
    <t>EVO4B-2-1-3</t>
  </si>
  <si>
    <t>EVO4B-2-2-1</t>
  </si>
  <si>
    <t>EVO4B-2-2-2</t>
  </si>
  <si>
    <t>EVO4B-2-2-3</t>
  </si>
  <si>
    <t>EVO4B-2-3-1</t>
  </si>
  <si>
    <t>EVO4B-2-3-2</t>
  </si>
  <si>
    <t>EVO4B-2-3-3</t>
  </si>
  <si>
    <t>EVO4B-2-4-1</t>
  </si>
  <si>
    <t>EVO4B-2-4-2</t>
  </si>
  <si>
    <t>EVO4B-2-4-3</t>
  </si>
  <si>
    <t>EVO4B-2-6-1</t>
  </si>
  <si>
    <t>EVO4B-2-6-2</t>
  </si>
  <si>
    <t>EVO4B-2-6-3</t>
  </si>
  <si>
    <t>EVO4B-2-7-1</t>
  </si>
  <si>
    <t>EVO4B-2-7-2</t>
  </si>
  <si>
    <t>EVO4B-2-7-3</t>
  </si>
  <si>
    <t>EVO4B-3-1-1</t>
  </si>
  <si>
    <t>EVO4B-3-1-2</t>
  </si>
  <si>
    <t>EVO4B-3-1-3</t>
  </si>
  <si>
    <t>EVO4B-3-2-1</t>
  </si>
  <si>
    <t>EVO4B-3-2-2</t>
  </si>
  <si>
    <t>EVO4B-3-2-3</t>
  </si>
  <si>
    <t>EVO4B-3-3-1</t>
  </si>
  <si>
    <t>EVO4B-3-3-2</t>
  </si>
  <si>
    <t>EVO4B-3-3-3</t>
  </si>
  <si>
    <t>EVO4B-3-4-1</t>
  </si>
  <si>
    <t>EVO4B-3-4-2</t>
  </si>
  <si>
    <t>EVO4B-3-4-3</t>
  </si>
  <si>
    <t>EVO4B-3-5-1</t>
  </si>
  <si>
    <t>EVO4B-3-5-2</t>
  </si>
  <si>
    <t>EVO4B-3-5-3</t>
  </si>
  <si>
    <t>EVO4B-3-6-1</t>
  </si>
  <si>
    <t>EVO4B-3-6-2</t>
  </si>
  <si>
    <t>EVO4B-3-6-3</t>
  </si>
  <si>
    <t>EVO4B-3-7-1</t>
  </si>
  <si>
    <t>EVO4B-3-7-2</t>
  </si>
  <si>
    <t>EVO4B-3-7-3</t>
  </si>
  <si>
    <t>EVO4B-4-1-1</t>
  </si>
  <si>
    <t>EVO-PROJ-11</t>
  </si>
  <si>
    <t>EVO4B-4-1-2</t>
  </si>
  <si>
    <t>EVO4B-4-3-1</t>
  </si>
  <si>
    <t>EVO4B-4-3-2</t>
  </si>
  <si>
    <t>EVO4B-4-3-3</t>
  </si>
  <si>
    <t>EVO4B-4-4-1</t>
  </si>
  <si>
    <t>EVO4B-4-4-2</t>
  </si>
  <si>
    <t>EVO4B-4-4-3</t>
  </si>
  <si>
    <t>EVO4B-4-5-1</t>
  </si>
  <si>
    <t>EVO4B-4-5-2</t>
  </si>
  <si>
    <t>EVO4B-4-5-3</t>
  </si>
  <si>
    <t>EVO4B-4-6-1</t>
  </si>
  <si>
    <t>EVO4B-4-6-2</t>
  </si>
  <si>
    <t>EVO4B-4-6-3</t>
  </si>
  <si>
    <t>EVO4B-4-7-1</t>
  </si>
  <si>
    <t>EVO4B-4-7-2</t>
  </si>
  <si>
    <t>EVO4B-4-7-3</t>
  </si>
  <si>
    <t>EVO4C-1-1-1</t>
  </si>
  <si>
    <t>EVO4C-1-1-2</t>
  </si>
  <si>
    <t>EVO4C-1-1-3</t>
  </si>
  <si>
    <t>EVO4C-1-2-1</t>
  </si>
  <si>
    <t>EVO4C-1-2-2</t>
  </si>
  <si>
    <t>EVO4C-1-2-3</t>
  </si>
  <si>
    <t>EVO4C-1-3-1</t>
  </si>
  <si>
    <t>EVO4C-1-3-2</t>
  </si>
  <si>
    <t>EVO4C-1-3-3</t>
  </si>
  <si>
    <t>EVO4C-1-4-1</t>
  </si>
  <si>
    <t>EVO4C-1-4-2</t>
  </si>
  <si>
    <t>EVO4C-1-4-3</t>
  </si>
  <si>
    <t>EVO4C-1-5-1</t>
  </si>
  <si>
    <t>EVO4C-1-5-2</t>
  </si>
  <si>
    <t>EVO4C-1-5-3</t>
  </si>
  <si>
    <t>EVO4C-1-6-1</t>
  </si>
  <si>
    <t>EVO4C-1-6-2</t>
  </si>
  <si>
    <t>EVO4C-1-6-3</t>
  </si>
  <si>
    <t>EVO4C-1-7-1</t>
  </si>
  <si>
    <t>EVO4C-1-7-2</t>
  </si>
  <si>
    <t>EVO4C-1-7-3</t>
  </si>
  <si>
    <t>EVO4C-2-1-1</t>
  </si>
  <si>
    <t>EVO4C-2-1-2</t>
  </si>
  <si>
    <t>EVO4C-2-1-3</t>
  </si>
  <si>
    <t>EVO4C-2-2-1</t>
  </si>
  <si>
    <t>EVO4C-2-2-2</t>
  </si>
  <si>
    <t>EVO4C-2-2-3</t>
  </si>
  <si>
    <t>EVO4C-2-3-1</t>
  </si>
  <si>
    <t>EVO4C-2-3-2</t>
  </si>
  <si>
    <t>EVO4C-2-3-3</t>
  </si>
  <si>
    <t>EVO4C-2-4-1</t>
  </si>
  <si>
    <t>EVO4C-2-4-2</t>
  </si>
  <si>
    <t>EVO4C-2-4-3</t>
  </si>
  <si>
    <t>EVO4C-2-6-1</t>
  </si>
  <si>
    <t>EVO4C-2-6-2</t>
  </si>
  <si>
    <t>EVO4C-2-6-3</t>
  </si>
  <si>
    <t>EVO4C-2-7-1</t>
  </si>
  <si>
    <t>EVO4C-2-7-2</t>
  </si>
  <si>
    <t>EVO4C-2-7-3</t>
  </si>
  <si>
    <t>EVO4C-3-1-1</t>
  </si>
  <si>
    <t>EVO4C-3-1-2</t>
  </si>
  <si>
    <t>EVO4C-3-1-3</t>
  </si>
  <si>
    <t>EVO4C-3-2-1</t>
  </si>
  <si>
    <t>EVO4C-3-2-2</t>
  </si>
  <si>
    <t>EVO4C-3-2-3</t>
  </si>
  <si>
    <t>EVO4C-3-3-1</t>
  </si>
  <si>
    <t>EVO4C-3-3-2</t>
  </si>
  <si>
    <t>EVO4C-3-3-3</t>
  </si>
  <si>
    <t>EVO4C-3-5-1</t>
  </si>
  <si>
    <t>EVO4C-3-5-2</t>
  </si>
  <si>
    <t>EVO4C-3-5-3</t>
  </si>
  <si>
    <t>EVO4C-3-7-1</t>
  </si>
  <si>
    <t>EVO4C-3-7-2</t>
  </si>
  <si>
    <t>EVO4C-3-7-3</t>
  </si>
  <si>
    <t>EVO4C-4-1-1</t>
  </si>
  <si>
    <t>EVO4C-4-1-2</t>
  </si>
  <si>
    <t>EVO4C-4-1-3</t>
  </si>
  <si>
    <t>EVO4C-4-2-1</t>
  </si>
  <si>
    <t>EVO4C-4-2-2</t>
  </si>
  <si>
    <t>EVO4C-4-2-3</t>
  </si>
  <si>
    <t>EVO4C-4-3-1</t>
  </si>
  <si>
    <t>EVO4C-4-3-2</t>
  </si>
  <si>
    <t>EVO4C-4-3-3</t>
  </si>
  <si>
    <t>EVO4C-4-4-1</t>
  </si>
  <si>
    <t>EVO4C-4-4-2</t>
  </si>
  <si>
    <t>EVO4C-4-4-3</t>
  </si>
  <si>
    <t>EVO4C-4-5-1</t>
  </si>
  <si>
    <t>EVO4C-4-5-2</t>
  </si>
  <si>
    <t>EVO4C-4-5-3</t>
  </si>
  <si>
    <t>EVO4C-4-6-1</t>
  </si>
  <si>
    <t>EVO4C-4-6-2</t>
  </si>
  <si>
    <t>EVO4C-4-6-3</t>
  </si>
  <si>
    <t>EVO4C-4-7-1</t>
  </si>
  <si>
    <t>EVO4C-4-7-2</t>
  </si>
  <si>
    <t>EVO4C-4-7-3</t>
  </si>
  <si>
    <t>EVO4D-1-1-1</t>
  </si>
  <si>
    <t>EVO4D-1-1-2</t>
  </si>
  <si>
    <t>EVO4D-1-1-3</t>
  </si>
  <si>
    <t>EVO4D-1-2-1</t>
  </si>
  <si>
    <t>EVO-PROJ-12</t>
  </si>
  <si>
    <t>EVO4D-1-2-2</t>
  </si>
  <si>
    <t>EVO4D-1-2-3</t>
  </si>
  <si>
    <t>EVO4D-1-3-1</t>
  </si>
  <si>
    <t>EVO4D-1-3-2</t>
  </si>
  <si>
    <t>EVO4D-1-3-3</t>
  </si>
  <si>
    <t>EVO4D-1-4-1</t>
  </si>
  <si>
    <t>EVO4D-1-4-2</t>
  </si>
  <si>
    <t>EVO4D-1-4-3</t>
  </si>
  <si>
    <t>EVO4D-1-5-1</t>
  </si>
  <si>
    <t>EVO4D-1-5-2</t>
  </si>
  <si>
    <t>EVO4D-1-5-3</t>
  </si>
  <si>
    <t>EVO4D-2-1-1</t>
  </si>
  <si>
    <t>EVO4D-2-1-2</t>
  </si>
  <si>
    <t>EVO4D-2-1-3</t>
  </si>
  <si>
    <t>EVO5A-4-1-1</t>
  </si>
  <si>
    <t>EVO5A-4-1-2</t>
  </si>
  <si>
    <t>EVO5A-4-1-3</t>
  </si>
  <si>
    <t>EVO5A-4-4-1</t>
  </si>
  <si>
    <t>EVO5A-4-4-2</t>
  </si>
  <si>
    <t>EVO5A-4-4-3</t>
  </si>
  <si>
    <t>EVO5A-4-5-1</t>
  </si>
  <si>
    <t>EVO5A-4-5-2</t>
  </si>
  <si>
    <t>EVO5A-4-5-3</t>
  </si>
  <si>
    <t>EVO5B-1-1-1</t>
  </si>
  <si>
    <t>EVO5B-1-1-2</t>
  </si>
  <si>
    <t>EVO5B-1-1-3</t>
  </si>
  <si>
    <t>No signal</t>
  </si>
  <si>
    <t>EVO5B-1-2-1</t>
  </si>
  <si>
    <t>EVO5B-1-2-2</t>
  </si>
  <si>
    <t>EVO5B-1-2-3</t>
  </si>
  <si>
    <t>EVO4D-2-7-1</t>
  </si>
  <si>
    <t>EVO4D-2-7-2</t>
  </si>
  <si>
    <t>EVO4D-2-7-3</t>
  </si>
  <si>
    <t>EVO4D-3-1-1</t>
  </si>
  <si>
    <t>EVO4D-3-1-2</t>
  </si>
  <si>
    <t>EVO4D-3-1-3</t>
  </si>
  <si>
    <t>EVO5B-1-3-1</t>
  </si>
  <si>
    <t>EVO5B-1-3-2</t>
  </si>
  <si>
    <t>EVO5B-1-3-3</t>
  </si>
  <si>
    <t>EVO5B-1-4-1</t>
  </si>
  <si>
    <t>EVO5B-1-4-2</t>
  </si>
  <si>
    <t>EVO5B-1-4-3</t>
  </si>
  <si>
    <t>EVO5B-1-5-1</t>
  </si>
  <si>
    <t>EVO5B-1-5-2</t>
  </si>
  <si>
    <t>EVO5B-1-5-3</t>
  </si>
  <si>
    <t>EVO5B-1-6-1</t>
  </si>
  <si>
    <t>EVO5B-1-6-2</t>
  </si>
  <si>
    <t>EVO5B-1-6-3</t>
  </si>
  <si>
    <t>EVO4D-3-7-1</t>
  </si>
  <si>
    <t>EVO4D-3-7-2</t>
  </si>
  <si>
    <t>EVO4D-3-7-3</t>
  </si>
  <si>
    <t>EVO4D-4-1-1</t>
  </si>
  <si>
    <t>EVO4D-4-1-2</t>
  </si>
  <si>
    <t>EVO4D-4-1-3</t>
  </si>
  <si>
    <t>EVO4D-4-2-1</t>
  </si>
  <si>
    <t>EVO4D-4-2-2</t>
  </si>
  <si>
    <t>EVO4D-4-2-3</t>
  </si>
  <si>
    <t>EVO4D-4-3-1</t>
  </si>
  <si>
    <t>EVO4D-4-3-2</t>
  </si>
  <si>
    <t>EVO4D-4-3-3</t>
  </si>
  <si>
    <t>EVO4D-4-4-1</t>
  </si>
  <si>
    <t>EVO4D-4-4-2</t>
  </si>
  <si>
    <t>EVO4D-4-4-3</t>
  </si>
  <si>
    <t>EVO4D-4-5-1</t>
  </si>
  <si>
    <t>EVO4D-4-5-2</t>
  </si>
  <si>
    <t>EVO4D-4-5-3</t>
  </si>
  <si>
    <t>EVO4D-4-6-1</t>
  </si>
  <si>
    <t>EVO4D-4-6-2</t>
  </si>
  <si>
    <t>EVO4D-4-6-3</t>
  </si>
  <si>
    <t>EVO4D-4-7-1</t>
  </si>
  <si>
    <t>EVO4D-4-7-2</t>
  </si>
  <si>
    <t>EVO4D-4-7-3</t>
  </si>
  <si>
    <t>EVO5A1-1-1</t>
  </si>
  <si>
    <t>EVO5A1-1-2</t>
  </si>
  <si>
    <t>EVO5A1-1-3</t>
  </si>
  <si>
    <t>EVO5A1-3-1</t>
  </si>
  <si>
    <t>EVO5A1-3-2</t>
  </si>
  <si>
    <t>EVO5A1-3-3</t>
  </si>
  <si>
    <t>EVO5A2-1-1</t>
  </si>
  <si>
    <t>EVO5A2-1-2</t>
  </si>
  <si>
    <t>EVO5A2-1-3</t>
  </si>
  <si>
    <t>EVO5B-1-7-1</t>
  </si>
  <si>
    <t>EVO5B-1-7-2</t>
  </si>
  <si>
    <t>EVO5B-1-7-3</t>
  </si>
  <si>
    <t>EVO5A-3-1-1</t>
  </si>
  <si>
    <t>EVO5A-3-1-2</t>
  </si>
  <si>
    <t>EVO5A-3-1-3</t>
  </si>
  <si>
    <t>EVO5B-2-1-1</t>
  </si>
  <si>
    <t>EVO5B-2-1-2</t>
  </si>
  <si>
    <t>EVO5B-2-1-3</t>
  </si>
  <si>
    <t>EVO5B-2-7-1</t>
  </si>
  <si>
    <t>EVO5B-2-7-2</t>
  </si>
  <si>
    <t>EVO5B-2-7-3</t>
  </si>
  <si>
    <t>EVO5B-3-1-1</t>
  </si>
  <si>
    <t>EVO5B-3-1-2</t>
  </si>
  <si>
    <t>EVO5B-3-1-3</t>
  </si>
  <si>
    <t>EVO5B-3-6-1</t>
  </si>
  <si>
    <t>EVO-PROJ-13</t>
  </si>
  <si>
    <t>EVO5B-3-6-2</t>
  </si>
  <si>
    <t>EVO5B-3-6-3</t>
  </si>
  <si>
    <t>EVO5B-3-7-1</t>
  </si>
  <si>
    <t>EVO5B-3-7-2</t>
  </si>
  <si>
    <t>EVO5B-3-7-3</t>
  </si>
  <si>
    <t>EVO5B-4-1-1</t>
  </si>
  <si>
    <t>EVO5B-4-1-2</t>
  </si>
  <si>
    <t>EVO5B-4-1-3</t>
  </si>
  <si>
    <t>EVO5B-4-3-1</t>
  </si>
  <si>
    <t>EVO5B-4-3-2</t>
  </si>
  <si>
    <t>EVO5B-4-3-3</t>
  </si>
  <si>
    <t>EVO5B-4-5-1</t>
  </si>
  <si>
    <t>EVO5B-4-5-2</t>
  </si>
  <si>
    <t>EVO5B-4-5-3</t>
  </si>
  <si>
    <t>EVO5B-4-6-1</t>
  </si>
  <si>
    <t>EVO5B-4-6-2</t>
  </si>
  <si>
    <t>EVO5B-4-6-3</t>
  </si>
  <si>
    <t>EVO5B-4-7-1</t>
  </si>
  <si>
    <t>EVO5B-4-7-2</t>
  </si>
  <si>
    <t>EVO5B-4-7-3</t>
  </si>
  <si>
    <t>EVO5D-1-1-1</t>
  </si>
  <si>
    <t>EVO5D-1-1-2</t>
  </si>
  <si>
    <t>EVO5D-1-1-3</t>
  </si>
  <si>
    <t>EVO5D-1-2-1</t>
  </si>
  <si>
    <t>EVO5D-1-2-2</t>
  </si>
  <si>
    <t>EVO5D-1-2-3</t>
  </si>
  <si>
    <t>EVO5D-1-3-1</t>
  </si>
  <si>
    <t>EVO5D-1-3-2</t>
  </si>
  <si>
    <t>EVO5D-1-3-3</t>
  </si>
  <si>
    <t>EVO5D-1-4-1</t>
  </si>
  <si>
    <t>EVO5D-1-4-2</t>
  </si>
  <si>
    <t>EVO5D-1-4-3</t>
  </si>
  <si>
    <t>EVO5D-1-5-1</t>
  </si>
  <si>
    <t>EVO5D-1-5-2</t>
  </si>
  <si>
    <t>EVO5D-1-5-3</t>
  </si>
  <si>
    <t>EVO5D-1-7-1</t>
  </si>
  <si>
    <t>EVO5D-1-7-2</t>
  </si>
  <si>
    <t>EVO5D-1-7-3</t>
  </si>
  <si>
    <t>EVO5D-2-1-1</t>
  </si>
  <si>
    <t>EVO5D-2-1-2</t>
  </si>
  <si>
    <t>EVO5D-2-1-3</t>
  </si>
  <si>
    <t>EVO5D-2-7-1</t>
  </si>
  <si>
    <t>EVO5D-2-7-2</t>
  </si>
  <si>
    <t>EVO5D-2-7-3</t>
  </si>
  <si>
    <t>EVO5D-3-7-1</t>
  </si>
  <si>
    <t>EVO5D-3-7-2</t>
  </si>
  <si>
    <t>EVO5D-3-7-3</t>
  </si>
  <si>
    <t>EVO5D-4-1-1</t>
  </si>
  <si>
    <t>EVO5D-4-1-2</t>
  </si>
  <si>
    <t>EVO5D-4-1-3</t>
  </si>
  <si>
    <t>EVO5D-4-2-1</t>
  </si>
  <si>
    <t>EVO5D-4-2-2</t>
  </si>
  <si>
    <t>EVO5D-4-2-3</t>
  </si>
  <si>
    <t>EVO5D-4-3-1</t>
  </si>
  <si>
    <t>EVO5D-4-3-2</t>
  </si>
  <si>
    <t>EVO5D-4-3-3</t>
  </si>
  <si>
    <t>EVO5D-4-4-1</t>
  </si>
  <si>
    <t>EVO5D-4-4-2</t>
  </si>
  <si>
    <t>EVO5D-4-4-3</t>
  </si>
  <si>
    <t>EVO5D-4-5-1</t>
  </si>
  <si>
    <t>EVO5D-4-5-2</t>
  </si>
  <si>
    <t>EVO5D-4-5-3</t>
  </si>
  <si>
    <t>EVO5D-4-6-1</t>
  </si>
  <si>
    <t>EVO5D-4-6-2</t>
  </si>
  <si>
    <t>EVO5D-4-6-3</t>
  </si>
  <si>
    <t>EVO5D-4-7-1</t>
  </si>
  <si>
    <t>EVO5D-4-7-2</t>
  </si>
  <si>
    <t>EVO5D-4-7-3</t>
  </si>
  <si>
    <t>EVO6A-1-2-1</t>
  </si>
  <si>
    <t>EVO6A-1-2-2</t>
  </si>
  <si>
    <t>EVO6A-1-2-3</t>
  </si>
  <si>
    <t>EVO6A-1-3-1</t>
  </si>
  <si>
    <t>EVO6A-1-3-2</t>
  </si>
  <si>
    <t>EVO6A-1-3-3</t>
  </si>
  <si>
    <t>EVO6A-1-4-1</t>
  </si>
  <si>
    <t>EVO6A-1-4-2</t>
  </si>
  <si>
    <t>EVO6A-1-4-3</t>
  </si>
  <si>
    <t>EVO6A-1-5-1</t>
  </si>
  <si>
    <t>EVO6A-1-5-2</t>
  </si>
  <si>
    <t>EVO6A-1-5-3</t>
  </si>
  <si>
    <t>EVO6A-1-6-1</t>
  </si>
  <si>
    <t>EVO6A-1-6-2</t>
  </si>
  <si>
    <t>EVO6A-1-6-3</t>
  </si>
  <si>
    <t>EVO6A-1-7-1</t>
  </si>
  <si>
    <t>EVO6A-1-7-2</t>
  </si>
  <si>
    <t>EVO6A-1-7-3</t>
  </si>
  <si>
    <t>EVO6A-2-1-1</t>
  </si>
  <si>
    <t>EVO6A-2-1-2</t>
  </si>
  <si>
    <t>EVO6A-2-1-3</t>
  </si>
  <si>
    <t>EVO6A-4-1-1</t>
  </si>
  <si>
    <t>EVO6A-4-1-2</t>
  </si>
  <si>
    <t>EVO6A-4-1-3</t>
  </si>
  <si>
    <t>EVO6A-4-5-1</t>
  </si>
  <si>
    <t>EVO6A-4-5-2</t>
  </si>
  <si>
    <t>EVO6A-4-5-3</t>
  </si>
  <si>
    <t>EVO6A-4-6-1</t>
  </si>
  <si>
    <t>EVO-PROJ-14</t>
  </si>
  <si>
    <t>EVO6A-4-6-2</t>
  </si>
  <si>
    <t>EVO6A-4-6-3</t>
  </si>
  <si>
    <t>EVO6A-4-7-1</t>
  </si>
  <si>
    <t>EVO6A-4-7-2</t>
  </si>
  <si>
    <t>EVO6A-4-7-3</t>
  </si>
  <si>
    <t>EVO6B-1-1-1</t>
  </si>
  <si>
    <t>EVO6B-1-1-2</t>
  </si>
  <si>
    <t>EVO6B-1-1-3</t>
  </si>
  <si>
    <t>EVO6B-1-2-1</t>
  </si>
  <si>
    <t>EVO6B-1-2-2</t>
  </si>
  <si>
    <t>EVO6B-1-2-3</t>
  </si>
  <si>
    <t>EVO6B-1-4-1</t>
  </si>
  <si>
    <t>EVO6B-1-4-2</t>
  </si>
  <si>
    <t>EVO6B-1-4-3</t>
  </si>
  <si>
    <t>EVO6B-1-5-1</t>
  </si>
  <si>
    <t>EVO6B-1-5-2</t>
  </si>
  <si>
    <t>EVO6B-1-5-3</t>
  </si>
  <si>
    <t>EVO6B-1-6-1</t>
  </si>
  <si>
    <t>EVO6B-1-6-2</t>
  </si>
  <si>
    <t>EVO6B-1-6-3</t>
  </si>
  <si>
    <t>EVO6B-1-7-1</t>
  </si>
  <si>
    <t>EVO6B-1-7-2</t>
  </si>
  <si>
    <t>EVO6B-1-7-3</t>
  </si>
  <si>
    <t>EVO6B-3-1-1</t>
  </si>
  <si>
    <t>EVO6B-3-1-2</t>
  </si>
  <si>
    <t>EVO6B-3-1-3</t>
  </si>
  <si>
    <t>EVO6B-3-7-1</t>
  </si>
  <si>
    <t>EVO6B-3-7-2</t>
  </si>
  <si>
    <t>EVO6B-3-7-3</t>
  </si>
  <si>
    <t>EVO6B-4-1-1</t>
  </si>
  <si>
    <t>EVO6B-4-1-2</t>
  </si>
  <si>
    <t>EVO6B-4-1-3</t>
  </si>
  <si>
    <t>EVO6B-4-3-1</t>
  </si>
  <si>
    <t>EVO6B-4-3-2</t>
  </si>
  <si>
    <t>EVO6B-4-3-3</t>
  </si>
  <si>
    <t>EVO6B-4-4-1</t>
  </si>
  <si>
    <t>EVO6B-4-4-2</t>
  </si>
  <si>
    <t>EVO6B-4-4-3</t>
  </si>
  <si>
    <t>EVO6B-4-5-1</t>
  </si>
  <si>
    <t>EVO6B-4-5-2</t>
  </si>
  <si>
    <t>EVO6B-4-5-3</t>
  </si>
  <si>
    <t>EVO6B-4-6-1</t>
  </si>
  <si>
    <t>EVO6B-4-6-2</t>
  </si>
  <si>
    <t>EVO6B-4-6-3</t>
  </si>
  <si>
    <t>EVO6B-4-7-1</t>
  </si>
  <si>
    <t>EVO6B-4-7-2</t>
  </si>
  <si>
    <t>EVO6B-4-7-3</t>
  </si>
  <si>
    <t>EVO6D-1-1-1</t>
  </si>
  <si>
    <t>EVO6D-1-1-2</t>
  </si>
  <si>
    <t>EVO6D-1-1-3</t>
  </si>
  <si>
    <t>EVO6D-1-2-1</t>
  </si>
  <si>
    <t>EVO6D-1-2-2</t>
  </si>
  <si>
    <t>EVO6D-1-2-3</t>
  </si>
  <si>
    <t>EVO6D-1-3-1</t>
  </si>
  <si>
    <t>EVO6D-1-3-2</t>
  </si>
  <si>
    <t>EVO6D-1-3-3</t>
  </si>
  <si>
    <t>EVO6D-1-4-1</t>
  </si>
  <si>
    <t>EVO6D-1-4-2</t>
  </si>
  <si>
    <t>EVO6D-1-4-3</t>
  </si>
  <si>
    <t>EVO6D-1-5-1</t>
  </si>
  <si>
    <t>EVO6D-1-5-2</t>
  </si>
  <si>
    <t>EVO6D-1-5-3</t>
  </si>
  <si>
    <t>EVO6D-1-6-1</t>
  </si>
  <si>
    <t>EVO6D-1-6-2</t>
  </si>
  <si>
    <t>EVO6D-1-6-3</t>
  </si>
  <si>
    <t>EVO6D-1-7-1</t>
  </si>
  <si>
    <t>EVO6D-1-7-2</t>
  </si>
  <si>
    <t>EVO6D-1-7-3</t>
  </si>
  <si>
    <t>EVO6D-2-1-1</t>
  </si>
  <si>
    <t>EVO6D-2-1-2</t>
  </si>
  <si>
    <t>EVO6D-2-1-3</t>
  </si>
  <si>
    <t>EVO6D-2-7-1</t>
  </si>
  <si>
    <t>EVO6D-2-7-2</t>
  </si>
  <si>
    <t>EVO6D-2-7-3</t>
  </si>
  <si>
    <t>EVO6D-3-7-1</t>
  </si>
  <si>
    <t>EVO6D-3-7-2</t>
  </si>
  <si>
    <t>EVO6D-3-7-3</t>
  </si>
  <si>
    <t>EVO6D-4-3-1</t>
  </si>
  <si>
    <t>EVO6D-4-3-2</t>
  </si>
  <si>
    <t>EVO6D-4-3-3</t>
  </si>
  <si>
    <t>EVO6D-4-4-1</t>
  </si>
  <si>
    <t>EVO6D-4-4-2</t>
  </si>
  <si>
    <t>EVO6D-4-4-3</t>
  </si>
  <si>
    <t>EVO6D-4-5-1</t>
  </si>
  <si>
    <t>EVO6D-4-5-2</t>
  </si>
  <si>
    <t>EVO6D-4-5-3</t>
  </si>
  <si>
    <t>EVO6D-4-6-1</t>
  </si>
  <si>
    <t>EVO6D-4-6-2</t>
  </si>
  <si>
    <t>EVO6D-4-6-3</t>
  </si>
  <si>
    <t>EVO7A-1-1-1</t>
  </si>
  <si>
    <t>EVO7A-1-1-2</t>
  </si>
  <si>
    <t>EVO7A-1-1-3</t>
  </si>
  <si>
    <t>EVO7A-1-2-1</t>
  </si>
  <si>
    <t>EVO7A-1-2-2</t>
  </si>
  <si>
    <t>EVO7A-1-2-3</t>
  </si>
  <si>
    <t>EVO7A-1-3-1</t>
  </si>
  <si>
    <t>EVO-PROJ-15</t>
  </si>
  <si>
    <t>EVO7A-1-3-2</t>
  </si>
  <si>
    <t>EVO7A-1-3-3</t>
  </si>
  <si>
    <t>EVO7A-1-4-1</t>
  </si>
  <si>
    <t>EVO7A-1-4-2</t>
  </si>
  <si>
    <t>EVO7A-1-4-3</t>
  </si>
  <si>
    <t>EVO7A-1-5-1</t>
  </si>
  <si>
    <t>EVO7A-1-5-2</t>
  </si>
  <si>
    <t>EVO7A-1-5-3</t>
  </si>
  <si>
    <t>EVO7A-1-6-1</t>
  </si>
  <si>
    <t>EVO7A-1-6-2</t>
  </si>
  <si>
    <t>EVO7A-1-6-3</t>
  </si>
  <si>
    <t>EVO7A-1-7-1</t>
  </si>
  <si>
    <t>EVO7A-1-7-2</t>
  </si>
  <si>
    <t>EVO7A-1-7-3</t>
  </si>
  <si>
    <t>EVO7A-2-1-1</t>
  </si>
  <si>
    <t>EVO7A-2-1-2</t>
  </si>
  <si>
    <t>EVO7A-2-1-3</t>
  </si>
  <si>
    <t>EVO7A-2-7-1</t>
  </si>
  <si>
    <t>EVO7A-2-7-2</t>
  </si>
  <si>
    <t>EVO7A-2-7-3</t>
  </si>
  <si>
    <t>EVO7A-3-7-1</t>
  </si>
  <si>
    <t>EVO7A-3-7-2</t>
  </si>
  <si>
    <t>EVO7A-3-7-3</t>
  </si>
  <si>
    <t>EVO7A-4-1-1</t>
  </si>
  <si>
    <t>EVO7A-4-1-2</t>
  </si>
  <si>
    <t>EVO7A-4-1-3</t>
  </si>
  <si>
    <t>EVO7A-4-2-1</t>
  </si>
  <si>
    <t>EVO7A-4-2-2</t>
  </si>
  <si>
    <t>EVO7A-4-2-3</t>
  </si>
  <si>
    <t>EVO7A-4-3-1</t>
  </si>
  <si>
    <t>EVO7A-4-3-2</t>
  </si>
  <si>
    <t>EVO7A-4-3-3</t>
  </si>
  <si>
    <t>EVO7A-4-4-1</t>
  </si>
  <si>
    <t>EVO7A-4-4-2</t>
  </si>
  <si>
    <t>EVO7A-4-4-3</t>
  </si>
  <si>
    <t>EVO7A-4-5-1</t>
  </si>
  <si>
    <t>EVO7A-4-5-2</t>
  </si>
  <si>
    <t>EVO7A-4-5-3</t>
  </si>
  <si>
    <t>EVO7A-4-6-1</t>
  </si>
  <si>
    <t>EVO7A-4-6-2</t>
  </si>
  <si>
    <t>EVO7A-4-6-3</t>
  </si>
  <si>
    <t>EVO7A-4-7-1</t>
  </si>
  <si>
    <t>EVO7A-4-7-2</t>
  </si>
  <si>
    <t>EVO7A-4-7-3</t>
  </si>
  <si>
    <t>EVO7C-1-4-1</t>
  </si>
  <si>
    <t>EVO7C-1-4-2</t>
  </si>
  <si>
    <t>EVO7C-1-4-3</t>
  </si>
  <si>
    <t>EVO7C-1-5-1</t>
  </si>
  <si>
    <t>EVO7C-1-5-2</t>
  </si>
  <si>
    <t>EVO7C-1-5-3</t>
  </si>
  <si>
    <t>EVO7C-1-6-1</t>
  </si>
  <si>
    <t>EVO7C-1-6-2</t>
  </si>
  <si>
    <t>EVO7C-1-6-3</t>
  </si>
  <si>
    <t>EVO7C-1-7-1</t>
  </si>
  <si>
    <t>EVO7C-1-7-2</t>
  </si>
  <si>
    <t>EVO7C-1-7-3</t>
  </si>
  <si>
    <t>EVO7C-2-1-1</t>
  </si>
  <si>
    <t>EVO7C-2-1-2</t>
  </si>
  <si>
    <t>EVO7C-2-1-3</t>
  </si>
  <si>
    <t>EVO7C-4-1-1</t>
  </si>
  <si>
    <t>EVO7C-4-1-2</t>
  </si>
  <si>
    <t>EVO7C-4-1-3</t>
  </si>
  <si>
    <t>EVO7C-4-3-1</t>
  </si>
  <si>
    <t>EVO7C-4-3-2</t>
  </si>
  <si>
    <t>EVO7C-4-3-3</t>
  </si>
  <si>
    <t>EVO7C-4-4-1</t>
  </si>
  <si>
    <t>EVO7C-4-4-2</t>
  </si>
  <si>
    <t>EVO7C-4-4-3</t>
  </si>
  <si>
    <t>EVO7C-4-6-1</t>
  </si>
  <si>
    <t>EVO7C-4-6-2</t>
  </si>
  <si>
    <t>EVO7C-4-6-3</t>
  </si>
  <si>
    <t>EVO7D-1-1-1</t>
  </si>
  <si>
    <t>EVO7D-1-1-2</t>
  </si>
  <si>
    <t>EVO7D-1-1-3</t>
  </si>
  <si>
    <t>EVO7D-1-2-1</t>
  </si>
  <si>
    <t>EVO7D-1-2-2</t>
  </si>
  <si>
    <t>EVO7D-1-2-3</t>
  </si>
  <si>
    <t>EVO7D-1-3-1</t>
  </si>
  <si>
    <t>EVO7D-1-3-2</t>
  </si>
  <si>
    <t>EVO7D-1-3-3</t>
  </si>
  <si>
    <t>EVO7D-1-4-1</t>
  </si>
  <si>
    <t>EVO7D-1-4-2</t>
  </si>
  <si>
    <t>EVO7D-1-4-3</t>
  </si>
  <si>
    <t>EVO7D-1-5-1</t>
  </si>
  <si>
    <t>EVO7D-1-5-2</t>
  </si>
  <si>
    <t>EVO7D-1-5-3</t>
  </si>
  <si>
    <t>EVO7D-1-6-1</t>
  </si>
  <si>
    <t>EVO7D-1-6-2</t>
  </si>
  <si>
    <t>EVO7D-1-6-3</t>
  </si>
  <si>
    <t>EVO7D-1-7-1</t>
  </si>
  <si>
    <t>EVO7D-1-7-2</t>
  </si>
  <si>
    <t>EVO7D-1-7-3</t>
  </si>
  <si>
    <t>EVO7D-2-1-1</t>
  </si>
  <si>
    <t>EVO7D-2-1-2</t>
  </si>
  <si>
    <t>EVO7D-2-1-3</t>
  </si>
  <si>
    <t>EVO4D-2-2-1</t>
  </si>
  <si>
    <t>Evo-Proj-Prio-1</t>
  </si>
  <si>
    <t>EVO4D-2-2-2</t>
  </si>
  <si>
    <t>EVO4D-2-2-3</t>
  </si>
  <si>
    <t>EVO4D-2-3-1</t>
  </si>
  <si>
    <t>EVO4D-2-3-2</t>
  </si>
  <si>
    <t>EVO4D-2-3-3</t>
  </si>
  <si>
    <t>EVO4D-2-4-1</t>
  </si>
  <si>
    <t>EVO4D-2-4-2</t>
  </si>
  <si>
    <t>EVO4D-2-4-3</t>
  </si>
  <si>
    <t>EVO4D-2-5-1</t>
  </si>
  <si>
    <t>EVO4D-2-5-2</t>
  </si>
  <si>
    <t>EVO4D-2-5-3</t>
  </si>
  <si>
    <t>EVO4D-2-6-1</t>
  </si>
  <si>
    <t>EVO4D-2-6-2</t>
  </si>
  <si>
    <t>EVO4D-2-6-3</t>
  </si>
  <si>
    <t>EVO4D-3-2-1</t>
  </si>
  <si>
    <t>EVO4D-3-2-2</t>
  </si>
  <si>
    <t>EVO4D-3-2-3</t>
  </si>
  <si>
    <t>EVO4D-3-4-1</t>
  </si>
  <si>
    <t>EVO4D-3-4-2</t>
  </si>
  <si>
    <t>EVO4D-3-4-3</t>
  </si>
  <si>
    <t>EVO4D-3-5-1</t>
  </si>
  <si>
    <t>EVO4D-3-5-2</t>
  </si>
  <si>
    <t>EVO4D-3-5-3</t>
  </si>
  <si>
    <t>EVO4D-3-6-1</t>
  </si>
  <si>
    <t>EVO4D-3-6-2</t>
  </si>
  <si>
    <t>EVO4D-3-6-3</t>
  </si>
  <si>
    <t>EVO5A-2-2-1</t>
  </si>
  <si>
    <t>EVO5A-2-2-2</t>
  </si>
  <si>
    <t>EVO5A-2-2-3</t>
  </si>
  <si>
    <t>EVO5A-2-4-1</t>
  </si>
  <si>
    <t>EVO5A-2-4-2</t>
  </si>
  <si>
    <t>EVO5A-2-4-3</t>
  </si>
  <si>
    <t>EVO5A-2-5-1</t>
  </si>
  <si>
    <t>EVO5A-2-5-2</t>
  </si>
  <si>
    <t>EVO5A-2-5-3</t>
  </si>
  <si>
    <t>EVO5A-2-7-1</t>
  </si>
  <si>
    <t>EVO5A-2-7-2</t>
  </si>
  <si>
    <t>EVO5A-2-7-3</t>
  </si>
  <si>
    <t>EVO5A-3-3-1</t>
  </si>
  <si>
    <t>EVO5A-3-3-2</t>
  </si>
  <si>
    <t>EVO5A-3-3-3</t>
  </si>
  <si>
    <t>EVO5A-3-4-1</t>
  </si>
  <si>
    <t>EVO5A-3-4-2</t>
  </si>
  <si>
    <t>EVO5A-3-4-3</t>
  </si>
  <si>
    <t>EVO5A-3-5-1</t>
  </si>
  <si>
    <t>EVO5A-3-5-2</t>
  </si>
  <si>
    <t>EVO5A-3-5-3</t>
  </si>
  <si>
    <t>EVO5A-3-6-1</t>
  </si>
  <si>
    <t>EVO5A-3-6-2</t>
  </si>
  <si>
    <t>EVO5A-3-6-3</t>
  </si>
  <si>
    <t>EVO5A-3-7-1</t>
  </si>
  <si>
    <t>EVO5A-3-7-2</t>
  </si>
  <si>
    <t>EVO5A-3-7-3</t>
  </si>
  <si>
    <t>EVO5C-2-3-1</t>
  </si>
  <si>
    <t>EVO5C-2-3-2</t>
  </si>
  <si>
    <t>EVO5C-2-3-3</t>
  </si>
  <si>
    <t>EVO5C-2-4-1</t>
  </si>
  <si>
    <t>EVO5C-2-4-2</t>
  </si>
  <si>
    <t>EVO5C-2-4-3</t>
  </si>
  <si>
    <t>EVO5C-2-5-1</t>
  </si>
  <si>
    <t>EVO5C-2-5-2</t>
  </si>
  <si>
    <t>EVO5C-2-5-3</t>
  </si>
  <si>
    <t>EVO5C-3-3-1</t>
  </si>
  <si>
    <t>EVO5C-3-3-2</t>
  </si>
  <si>
    <t>EVO5C-3-3-3</t>
  </si>
  <si>
    <t>EVO5C-3-4-1</t>
  </si>
  <si>
    <t>EVO5C-3-4-2</t>
  </si>
  <si>
    <t>EVO5C-3-4-3</t>
  </si>
  <si>
    <t>EVO5C-3-5-1</t>
  </si>
  <si>
    <t>EVO5C-3-5-2</t>
  </si>
  <si>
    <t>EVO5C-3-5-3</t>
  </si>
  <si>
    <t>EVO5D-2-2-1</t>
  </si>
  <si>
    <t>EVO5D-2-2-2</t>
  </si>
  <si>
    <t>EVO5D-2-2-3</t>
  </si>
  <si>
    <t>autosampler error - G3 probably fell in with G4</t>
  </si>
  <si>
    <t>EVO5D-2-3-1</t>
  </si>
  <si>
    <t>probably G3 + G4</t>
  </si>
  <si>
    <t>EVO5D-2-3-2</t>
  </si>
  <si>
    <t>EVO5D-2-3-3</t>
  </si>
  <si>
    <t>EVO5D-2-4-1</t>
  </si>
  <si>
    <t>EVO5D-2-4-2</t>
  </si>
  <si>
    <t>EVO5D-2-4-3</t>
  </si>
  <si>
    <t>EVO5D-2-5-1</t>
  </si>
  <si>
    <t>EVO5D-2-5-2</t>
  </si>
  <si>
    <t>EVO5D-2-5-3</t>
  </si>
  <si>
    <t>EVO5D-2-6-1</t>
  </si>
  <si>
    <t>EVO5D-2-6-2</t>
  </si>
  <si>
    <t>EVO5D-2-6-3</t>
  </si>
  <si>
    <t>EVO5D-3-2-1</t>
  </si>
  <si>
    <t>EVO5D-3-2-2</t>
  </si>
  <si>
    <t>EVO5D-3-2-3</t>
  </si>
  <si>
    <t>EVO5D-3-3-1</t>
  </si>
  <si>
    <t>EVO5D-3-3-2</t>
  </si>
  <si>
    <t>EVO5D-3-3-3</t>
  </si>
  <si>
    <t>EVO5D-3-5-1</t>
  </si>
  <si>
    <t>EVO5D-3-5-2</t>
  </si>
  <si>
    <t>EVO5D-3-5-3</t>
  </si>
  <si>
    <t>EVO5D-3-6-1</t>
  </si>
  <si>
    <t>Evo-Proj-Prio-2</t>
  </si>
  <si>
    <t>EVO5D-3-6-2</t>
  </si>
  <si>
    <t>EVO5D-3-6-3</t>
  </si>
  <si>
    <t>EVO6A-2-2-1</t>
  </si>
  <si>
    <t>EVO6A-2-2-2</t>
  </si>
  <si>
    <t>EVO6A-2-2-3</t>
  </si>
  <si>
    <t>EVO6A-2-3-1</t>
  </si>
  <si>
    <t>EVO6A-2-3-2</t>
  </si>
  <si>
    <t>EVO6A-2-3-3</t>
  </si>
  <si>
    <t>EVO6A-2-4-1</t>
  </si>
  <si>
    <t>EVO6A-2-4-2</t>
  </si>
  <si>
    <t>EVO6A-2-4-3</t>
  </si>
  <si>
    <t>EVO6A-2-5-1</t>
  </si>
  <si>
    <t>EVO6A-2-5-2</t>
  </si>
  <si>
    <t>EVO6A-2-5-3</t>
  </si>
  <si>
    <t>EVO6A-2-6-1</t>
  </si>
  <si>
    <t>EVO6A-2-6-2</t>
  </si>
  <si>
    <t>EVO6A-2-6-3</t>
  </si>
  <si>
    <t>EVO6A-3-1-1</t>
  </si>
  <si>
    <t>EVO6A-3-1-2</t>
  </si>
  <si>
    <t>EVO6A-3-1-3</t>
  </si>
  <si>
    <t>EVO6A-3-2-1</t>
  </si>
  <si>
    <t>EVO6A-3-2-2</t>
  </si>
  <si>
    <t>EVO6A-3-2-3</t>
  </si>
  <si>
    <t>EVO6A-2-7-1</t>
  </si>
  <si>
    <t>EVO6A-2-7-2</t>
  </si>
  <si>
    <t>EVO6A-2-7-3</t>
  </si>
  <si>
    <t>EVO6A-3-7-1</t>
  </si>
  <si>
    <t>EVO6A-3-7-2</t>
  </si>
  <si>
    <t>EVO6A-3-7-3</t>
  </si>
  <si>
    <t>EVO6B-2-1-1</t>
  </si>
  <si>
    <t>EVO6B-2-1-2</t>
  </si>
  <si>
    <t>EVO6B-2-4-1</t>
  </si>
  <si>
    <t>EVO6B-2-4-2</t>
  </si>
  <si>
    <t>EVO6B-2-4-3</t>
  </si>
  <si>
    <t>EVO6B-2-6-1</t>
  </si>
  <si>
    <t>EVO6B-2-6-2</t>
  </si>
  <si>
    <t>EVO6B-2-6-3</t>
  </si>
  <si>
    <t>EVO6B-2-7-1</t>
  </si>
  <si>
    <t>EVO6B-2-7-2</t>
  </si>
  <si>
    <t>EVO6B-2-7-3</t>
  </si>
  <si>
    <t>EVO6B-3-2-1</t>
  </si>
  <si>
    <t>EVO6B-3-2-2</t>
  </si>
  <si>
    <t>EVO6B-3-2-3</t>
  </si>
  <si>
    <t>EVO6B-3-3-1</t>
  </si>
  <si>
    <t>EVO6B-3-3-2</t>
  </si>
  <si>
    <t>EVO6B-3-3-3</t>
  </si>
  <si>
    <t>EVO6B-3-4-1</t>
  </si>
  <si>
    <t>EVO6B-3-4-2</t>
  </si>
  <si>
    <t>EVO6B-3-4-3</t>
  </si>
  <si>
    <t>EVO6B-3-5-1</t>
  </si>
  <si>
    <t>EVO6B-3-5-2</t>
  </si>
  <si>
    <t>EVO6B-3-5-3</t>
  </si>
  <si>
    <t>EVO6B-3-6-1</t>
  </si>
  <si>
    <t>EVO6B-3-6-2</t>
  </si>
  <si>
    <t>EVO6B-3-6-3</t>
  </si>
  <si>
    <t>EVO6C-2-2-1</t>
  </si>
  <si>
    <t>EVO6C-2-2-2</t>
  </si>
  <si>
    <t>EVO6C-2-3-1</t>
  </si>
  <si>
    <t>EVO6C-2-3-2</t>
  </si>
  <si>
    <t>EVO6C-3-1-1</t>
  </si>
  <si>
    <t>EVO6C-3-1-2</t>
  </si>
  <si>
    <t>EVO6C-3-1-3</t>
  </si>
  <si>
    <t>EVO6C-4-2-1</t>
  </si>
  <si>
    <t>EVO6C-4-2-2</t>
  </si>
  <si>
    <t>EVO6C-4-2-3</t>
  </si>
  <si>
    <t>EVO6C-4-3-1</t>
  </si>
  <si>
    <t>EVO6C-4-3-2</t>
  </si>
  <si>
    <t>EVO6C-4-5-1</t>
  </si>
  <si>
    <t>EVO6C-4-5-2</t>
  </si>
  <si>
    <t>EVO6C-4-6-1</t>
  </si>
  <si>
    <t>EVO6D-2-2-1</t>
  </si>
  <si>
    <t>EVO6D-2-2-2</t>
  </si>
  <si>
    <t>EVO6D-2-2-3</t>
  </si>
  <si>
    <t>EVO6D-2-3-1</t>
  </si>
  <si>
    <t>EVO6D-2-3-2</t>
  </si>
  <si>
    <t>EVO6D-2-3-3</t>
  </si>
  <si>
    <t>EVO6D-2-4-1</t>
  </si>
  <si>
    <t>EVO6D-2-4-2</t>
  </si>
  <si>
    <t>EVO6D-2-4-3</t>
  </si>
  <si>
    <t>EVO6D-2-5-1</t>
  </si>
  <si>
    <t>EVO6D-2-5-2</t>
  </si>
  <si>
    <t>EVO6D-2-5-3</t>
  </si>
  <si>
    <t>EVO6D-3-2-1</t>
  </si>
  <si>
    <t>EVO6D-3-2-2</t>
  </si>
  <si>
    <t>EVO6D-3-2-3</t>
  </si>
  <si>
    <t>EVO6D-3-3-1</t>
  </si>
  <si>
    <t>EVO6D-3-3-2</t>
  </si>
  <si>
    <t>EVO6D-3-3-3</t>
  </si>
  <si>
    <t>EVO6D-3-4-1</t>
  </si>
  <si>
    <t>Evo-Proj-Prio-3</t>
  </si>
  <si>
    <t>EVO6D-3-4-2</t>
  </si>
  <si>
    <t>EVO6D-3-4-3</t>
  </si>
  <si>
    <t>EVO6D-3-5-1</t>
  </si>
  <si>
    <t>EVO6D-3-5-2</t>
  </si>
  <si>
    <t>EVO6D-3-6-1</t>
  </si>
  <si>
    <t>EVO6D-3-6-2</t>
  </si>
  <si>
    <t>EVO6D-3-6-3</t>
  </si>
  <si>
    <t>EVO7A-2-2-1</t>
  </si>
  <si>
    <t>EVO7A-2-2-2</t>
  </si>
  <si>
    <t>EVO7A-2-2-3</t>
  </si>
  <si>
    <t>EVO7A-2-3-1</t>
  </si>
  <si>
    <t>EVO7A-2-3-2</t>
  </si>
  <si>
    <t>EVO7A-2-3-3</t>
  </si>
  <si>
    <t>EVO7A-2-4-1</t>
  </si>
  <si>
    <t>EVO7A-2-4-2</t>
  </si>
  <si>
    <t>EVO7A-2-4-3</t>
  </si>
  <si>
    <t>EVO7A-2-5-1</t>
  </si>
  <si>
    <t>EVO7A-2-5-2</t>
  </si>
  <si>
    <t>EVO7A-2-5-3</t>
  </si>
  <si>
    <t>EVO7A-2-6-1</t>
  </si>
  <si>
    <t>EVO7A-2-6-2</t>
  </si>
  <si>
    <t>EVO7A-2-6-3</t>
  </si>
  <si>
    <t>EVO7A-3-2-1</t>
  </si>
  <si>
    <t>EVO7A-3-2-2</t>
  </si>
  <si>
    <t>EVO7A-3-2-3</t>
  </si>
  <si>
    <t>EVO7A-3-3-1</t>
  </si>
  <si>
    <t>EVO7A-3-3-2</t>
  </si>
  <si>
    <t>EVO7A-3-3-3</t>
  </si>
  <si>
    <t>EVO7A-3-4-1</t>
  </si>
  <si>
    <t>EVO7A-3-4-2</t>
  </si>
  <si>
    <t>EVO7A-3-4-3</t>
  </si>
  <si>
    <t>EVO7A-3-6-1</t>
  </si>
  <si>
    <t>EVO7A-3-6-2</t>
  </si>
  <si>
    <t>EVO7A-3-6-3</t>
  </si>
  <si>
    <t>EVO7B-2-2-1</t>
  </si>
  <si>
    <t>434</t>
  </si>
  <si>
    <t>EVO7B-2-2-2</t>
  </si>
  <si>
    <t>EVO7B-2-2-3</t>
  </si>
  <si>
    <t>EVO7B-2-4-1</t>
  </si>
  <si>
    <t>EVO7B-2-4-2</t>
  </si>
  <si>
    <t>EVO7B-2-4-3</t>
  </si>
  <si>
    <t>EVO7B-3-3-1</t>
  </si>
  <si>
    <t>EVO7B-3-3-2</t>
  </si>
  <si>
    <t>EVO7B-3-3-3</t>
  </si>
  <si>
    <t>EVO7B-3-4-1</t>
  </si>
  <si>
    <t>EVO7B-3-4-2</t>
  </si>
  <si>
    <t>EVO7B-3-4-3</t>
  </si>
  <si>
    <t>EVO7C-2-2-1</t>
  </si>
  <si>
    <t>EVO7C-2-2-2</t>
  </si>
  <si>
    <t>EVO7C-2-2-3</t>
  </si>
  <si>
    <t>EVO7C-2-3-1</t>
  </si>
  <si>
    <t>EVO7C-2-3-2</t>
  </si>
  <si>
    <t>EVO7C-2-3-3</t>
  </si>
  <si>
    <t>EVO7C-2-4-1</t>
  </si>
  <si>
    <t>EVO7C-2-4-2</t>
  </si>
  <si>
    <t>EVO7C-2-4-3</t>
  </si>
  <si>
    <t>EVO7C-2-5-1</t>
  </si>
  <si>
    <t>EVO7C-2-5-2</t>
  </si>
  <si>
    <t>EVO7C-2-5-3</t>
  </si>
  <si>
    <t>EVO7C-2-7-1</t>
  </si>
  <si>
    <t>EVO7C-2-7-2</t>
  </si>
  <si>
    <t>EVO7C-2-7-3</t>
  </si>
  <si>
    <t>EVO7C-3-2-1</t>
  </si>
  <si>
    <t>EVO7C-3-2-2</t>
  </si>
  <si>
    <t>EVO7C-3-2-3</t>
  </si>
  <si>
    <t>EVO7C-3-3-1</t>
  </si>
  <si>
    <t>EVO7C-3-3-2</t>
  </si>
  <si>
    <t>EVO7C-3-3-3</t>
  </si>
  <si>
    <t>EVO7C-3-5-1</t>
  </si>
  <si>
    <t>EVO7C-3-5-2</t>
  </si>
  <si>
    <t>EVO7C-3-5-3</t>
  </si>
  <si>
    <t>EVO7C-3-6-1</t>
  </si>
  <si>
    <t>EVO7C-3-6-2</t>
  </si>
  <si>
    <t>EVO7C-3-6-3</t>
  </si>
  <si>
    <t>EVO8A-2-1-1</t>
  </si>
  <si>
    <t>EVO8A-2-1-2</t>
  </si>
  <si>
    <t>EVO8A-2-1-3</t>
  </si>
  <si>
    <t>EVO8A-2-2-1</t>
  </si>
  <si>
    <t>EVO8A-2-2-2</t>
  </si>
  <si>
    <t>EVO8A-2-2-3</t>
  </si>
  <si>
    <t>EVO8A-2-5-1</t>
  </si>
  <si>
    <t>EVO8A-2-5-2</t>
  </si>
  <si>
    <t>EVO8A-2-5-3</t>
  </si>
  <si>
    <t>EVO8A-3-2-1</t>
  </si>
  <si>
    <t>EVO8A-3-2-2</t>
  </si>
  <si>
    <t>EVO8A-3-2-3</t>
  </si>
  <si>
    <t>EVO8A-3-3-1</t>
  </si>
  <si>
    <t>EVO8A-3-3-2</t>
  </si>
  <si>
    <t>EVO8A-3-3-3</t>
  </si>
  <si>
    <t>EVO8A-3-4-1</t>
  </si>
  <si>
    <t>EVO8A-3-4-2</t>
  </si>
  <si>
    <t>EVO8A-3-4-3</t>
  </si>
  <si>
    <t>EVO8A-3-5-1</t>
  </si>
  <si>
    <t>EVO8A-3-5-2</t>
  </si>
  <si>
    <t>EVO8A-3-5-3</t>
  </si>
  <si>
    <t>EVO8A-3-6-1</t>
  </si>
  <si>
    <t>Evo-Proj-Prio-4</t>
  </si>
  <si>
    <t>EVO8A-3-6-2</t>
  </si>
  <si>
    <t>EVO8A-3-6-3</t>
  </si>
  <si>
    <t>EVO8A-3-7-1</t>
  </si>
  <si>
    <t>EVO8A-3-7-2</t>
  </si>
  <si>
    <t>EVO8C-2-3-1</t>
  </si>
  <si>
    <t>EVO8C-2-3-2</t>
  </si>
  <si>
    <t>EVO8C-2-3-3</t>
  </si>
  <si>
    <t>EVO8C-2-6-1</t>
  </si>
  <si>
    <t>EVO8C-2-6-2</t>
  </si>
  <si>
    <t>EVO8C-2-6-3</t>
  </si>
  <si>
    <t>EVO8C-2-7-1</t>
  </si>
  <si>
    <t>EVO8C-2-7-2</t>
  </si>
  <si>
    <t>EVO8C-2-7-3</t>
  </si>
  <si>
    <t>EVO8C-3-1-1</t>
  </si>
  <si>
    <t>EVO8C-3-1-2</t>
  </si>
  <si>
    <t>EVO8C-3-1-3</t>
  </si>
  <si>
    <t>EVO8C-3-2-1</t>
  </si>
  <si>
    <t>EVO8C-3-2-2</t>
  </si>
  <si>
    <t>EVO8C-3-2-3</t>
  </si>
  <si>
    <t>EVO8C-3-3-1</t>
  </si>
  <si>
    <t>EVO8C-3-3-2</t>
  </si>
  <si>
    <t>EVO8C-3-3-3</t>
  </si>
  <si>
    <t>EVO8C-3-5-1</t>
  </si>
  <si>
    <t>EVO8C-3-5-2</t>
  </si>
  <si>
    <t>EVO8C-3-5-3</t>
  </si>
  <si>
    <t>EVO8C-3-6-1</t>
  </si>
  <si>
    <t>EVO8C-3-6-2</t>
  </si>
  <si>
    <t>EVO8C-3-7-1</t>
  </si>
  <si>
    <t>EVO8C-3-7-2</t>
  </si>
  <si>
    <t>EVO8C-3-7-3</t>
  </si>
  <si>
    <t>Madi-429-1</t>
  </si>
  <si>
    <t>Madi-429-2</t>
  </si>
  <si>
    <t>Madi-429-3</t>
  </si>
  <si>
    <t>Madi-518-1</t>
  </si>
  <si>
    <t>Madi-518-2</t>
  </si>
  <si>
    <t>Madi-518-3</t>
  </si>
  <si>
    <t>Madi-607-1</t>
  </si>
  <si>
    <t>Madi-607-2</t>
  </si>
  <si>
    <t>Madi-607-3</t>
  </si>
  <si>
    <t>Madi-412-1</t>
  </si>
  <si>
    <t>Madi-412-2</t>
  </si>
  <si>
    <t>Madi-412-3</t>
  </si>
  <si>
    <t>Madi-506-1</t>
  </si>
  <si>
    <t>Madi-506-2</t>
  </si>
  <si>
    <t>Madi-506-3</t>
  </si>
  <si>
    <t>Madi-619-1</t>
  </si>
  <si>
    <t>Madi-619-2</t>
  </si>
  <si>
    <t>Madi-619-3</t>
  </si>
  <si>
    <t>Madi-428-1</t>
  </si>
  <si>
    <t>Madi-428-2</t>
  </si>
  <si>
    <t>Madi-428-3</t>
  </si>
  <si>
    <t>Madi-505-1</t>
  </si>
  <si>
    <t>Madi-505-2</t>
  </si>
  <si>
    <t>Madi-505-3</t>
  </si>
  <si>
    <t>Madi-602-1</t>
  </si>
  <si>
    <t>Madi-602-2</t>
  </si>
  <si>
    <t>Madi-602-3</t>
  </si>
  <si>
    <t>Madi-409-1</t>
  </si>
  <si>
    <t>Madi-409-2</t>
  </si>
  <si>
    <t>Madi-409-3</t>
  </si>
  <si>
    <t>Madi-526-1</t>
  </si>
  <si>
    <t>Madi-526-2</t>
  </si>
  <si>
    <t>Madi-526-3</t>
  </si>
  <si>
    <t>Madi-624-1</t>
  </si>
  <si>
    <t>Madi-624-2</t>
  </si>
  <si>
    <t>Madi-624-3</t>
  </si>
  <si>
    <t>Madi-420-1</t>
  </si>
  <si>
    <t>Madi-420-2</t>
  </si>
  <si>
    <t>Madi-420-3</t>
  </si>
  <si>
    <t>Madi-528-1</t>
  </si>
  <si>
    <t>Madi-528-2</t>
  </si>
  <si>
    <t>Madi-528-3</t>
  </si>
  <si>
    <t>Madi-620-1</t>
  </si>
  <si>
    <t>Madi-620-2</t>
  </si>
  <si>
    <t>Madi-620-3</t>
  </si>
  <si>
    <t>Madi-407-1</t>
  </si>
  <si>
    <t>Madi-407-2</t>
  </si>
  <si>
    <t>Madi-407-3</t>
  </si>
  <si>
    <t>Madi-529-1</t>
  </si>
  <si>
    <t>Madi-529-2</t>
  </si>
  <si>
    <t>Madi-529-3</t>
  </si>
  <si>
    <t>Madi-605-1</t>
  </si>
  <si>
    <t>Madi-605-2</t>
  </si>
  <si>
    <t>Madi-605-3</t>
  </si>
  <si>
    <t>Madi-417-1</t>
  </si>
  <si>
    <t>Madi-417-2</t>
  </si>
  <si>
    <t>Madi-417-3</t>
  </si>
  <si>
    <t>Madi-516-1</t>
  </si>
  <si>
    <t>Madi-516-2</t>
  </si>
  <si>
    <t>Madi-516-3</t>
  </si>
  <si>
    <t>Madi-610-1</t>
  </si>
  <si>
    <t>Madi-610-2</t>
  </si>
  <si>
    <t>Madi-610-3</t>
  </si>
  <si>
    <t>Madi-410-1</t>
  </si>
  <si>
    <t>Madi-410-2</t>
  </si>
  <si>
    <t>Madi-410-3</t>
  </si>
  <si>
    <t>Evo-Proj-Prio-5</t>
  </si>
  <si>
    <t>Madi-520-1</t>
  </si>
  <si>
    <t>Madi-520-2</t>
  </si>
  <si>
    <t>Madi-520-3</t>
  </si>
  <si>
    <t>Madi-629-1</t>
  </si>
  <si>
    <t>Madi-629-2</t>
  </si>
  <si>
    <t>Madi-629-3</t>
  </si>
  <si>
    <t>EVO5B-2-2-1</t>
  </si>
  <si>
    <t>EVO5B-2-2-2</t>
  </si>
  <si>
    <t>EVO5B-2-2-3</t>
  </si>
  <si>
    <t>EVO5B-2-3-1</t>
  </si>
  <si>
    <t>EVO5B-2-3-2</t>
  </si>
  <si>
    <t>EVO5B-2-3-3</t>
  </si>
  <si>
    <t>EVO5B-2-4-1</t>
  </si>
  <si>
    <t>EVO5B-2-4-2</t>
  </si>
  <si>
    <t>EVO5B-2-4-3</t>
  </si>
  <si>
    <t>EVO5B-2-5-1</t>
  </si>
  <si>
    <t>EVO5B-2-5-2</t>
  </si>
  <si>
    <t>EVO5B-2-5-3</t>
  </si>
  <si>
    <t>EVO5B-2-6-1</t>
  </si>
  <si>
    <t>EVO5B-2-6-2</t>
  </si>
  <si>
    <t>EVO5B-2-6-3</t>
  </si>
  <si>
    <t>EVO5B-3-2-1</t>
  </si>
  <si>
    <t>EVO5B-3-2-2</t>
  </si>
  <si>
    <t>EVO5B-3-2-3</t>
  </si>
  <si>
    <t>EVO5B-3-3-1</t>
  </si>
  <si>
    <t>EVO5B-3-3-2</t>
  </si>
  <si>
    <t>EVO5B-3-3-3</t>
  </si>
  <si>
    <t>EVO5B-3-4-1</t>
  </si>
  <si>
    <t>EVO5B-3-4-2</t>
  </si>
  <si>
    <t>EVO5B-3-4-3</t>
  </si>
  <si>
    <t>EVO5B-3-5-1</t>
  </si>
  <si>
    <t>EVO5B-3-5-2</t>
  </si>
  <si>
    <t>EVO5B-3-5-3</t>
  </si>
  <si>
    <t>EVO8B-2-3-1</t>
  </si>
  <si>
    <t>EVO8B-2-3-2</t>
  </si>
  <si>
    <t>EVO8B-2-3-3</t>
  </si>
  <si>
    <t>EVO8B-2-4-1</t>
  </si>
  <si>
    <t>EVO8B-2-4-2</t>
  </si>
  <si>
    <t>EVO8B-2-4-3</t>
  </si>
  <si>
    <t>EVO8B-2-5-1</t>
  </si>
  <si>
    <t>EVO8B-2-5-2</t>
  </si>
  <si>
    <t>EVO8B-2-5-3</t>
  </si>
  <si>
    <t>EVO8B-2-6-1</t>
  </si>
  <si>
    <t>EVO8B-2-6-2</t>
  </si>
  <si>
    <t>EVO8B-2-6-3</t>
  </si>
  <si>
    <t>EVO8B-3-1-1</t>
  </si>
  <si>
    <t>EVO8B-3-1-2</t>
  </si>
  <si>
    <t>EVO8B-3-1-3</t>
  </si>
  <si>
    <t>EVO8B-3-4-1</t>
  </si>
  <si>
    <t>EVO8B-3-4-2</t>
  </si>
  <si>
    <t>EVO8B-3-4-3</t>
  </si>
  <si>
    <t>EVO8B-4-1-1</t>
  </si>
  <si>
    <t>EVO8B-4-1-2</t>
  </si>
  <si>
    <t>EVO8B-4-1-3</t>
  </si>
  <si>
    <t>EVO8B-4-2-1</t>
  </si>
  <si>
    <t>EVO8B-4-2-2</t>
  </si>
  <si>
    <t>EVO8B-4-2-3</t>
  </si>
  <si>
    <t>EVO8B-4-4-1</t>
  </si>
  <si>
    <t>EVO8B-4-4-2</t>
  </si>
  <si>
    <t>EVO8B-4-4-3</t>
  </si>
  <si>
    <t>EVO8A-1-5-1</t>
  </si>
  <si>
    <t>EVO8A-1-5-2</t>
  </si>
  <si>
    <t>EVO8A-1-5-3</t>
  </si>
  <si>
    <t>EVO8B-1-6-1</t>
  </si>
  <si>
    <t>EVO8B-1-6-2</t>
  </si>
  <si>
    <t>EVO8B-1-6-3</t>
  </si>
  <si>
    <t>EVO5A-4-3-1</t>
  </si>
  <si>
    <t>EVO5A-4-3-2</t>
  </si>
  <si>
    <t>EVO5A-4-3-3</t>
  </si>
  <si>
    <t>EVO5B-4-2-1</t>
  </si>
  <si>
    <t>EVO5B-4-2-2</t>
  </si>
  <si>
    <t>EVO5B-4-2-3</t>
  </si>
  <si>
    <t>EVO5D-1-6-1</t>
  </si>
  <si>
    <t>EVO5D-1-6-2</t>
  </si>
  <si>
    <t>EVO5D-1-6-3</t>
  </si>
  <si>
    <t>EVO6A-4-2-1</t>
  </si>
  <si>
    <t>EVO6A-4-2-2</t>
  </si>
  <si>
    <t>EVO6A-4-2-3</t>
  </si>
  <si>
    <t>EVO6B-4-2-1</t>
  </si>
  <si>
    <t>EVO6B-4-2-2</t>
  </si>
  <si>
    <t>EVO6B-4-2-3</t>
  </si>
  <si>
    <t>EVO6D-3-1-1</t>
  </si>
  <si>
    <t>EVO6D-3-1-2</t>
  </si>
  <si>
    <t>EVO6D-3-1-3</t>
  </si>
  <si>
    <t>EVO7A-3-1-1</t>
  </si>
  <si>
    <t>EVO7A-3-1-2</t>
  </si>
  <si>
    <t>EVO7A-3-1-3</t>
  </si>
  <si>
    <t>EVO7C-4-5-1</t>
  </si>
  <si>
    <t>EVO7C-4-5-2</t>
  </si>
  <si>
    <t>EVO7C-4-5-3</t>
  </si>
  <si>
    <t>EVO8C-4-4-1</t>
  </si>
  <si>
    <t>EVO8C-4-4-2</t>
  </si>
  <si>
    <t>EVO8C-4-4-3</t>
  </si>
  <si>
    <t>Variety</t>
  </si>
  <si>
    <t>B73 x Mo17</t>
  </si>
  <si>
    <t>B73</t>
  </si>
  <si>
    <t>Mo17</t>
  </si>
  <si>
    <t>Hickory King</t>
  </si>
  <si>
    <t>San Miguel de Metepec</t>
  </si>
  <si>
    <t>Jala, Nayarit</t>
  </si>
  <si>
    <t>Santa MariaTemaxcalapa</t>
  </si>
  <si>
    <t>Santiago Choapam</t>
  </si>
  <si>
    <t>Tontotepec - Carmita</t>
  </si>
  <si>
    <t>Teosinte Parviglumis</t>
  </si>
  <si>
    <t>Teosinte Mexicana</t>
  </si>
  <si>
    <t>San Jose Chinantequilla</t>
  </si>
  <si>
    <t>Tepitongo</t>
  </si>
  <si>
    <t>San Cristobal Lachirioag</t>
  </si>
  <si>
    <t>Tipikal</t>
  </si>
  <si>
    <t>Venustiano Carranza, Durango</t>
  </si>
  <si>
    <t>Totontepec - Vicente</t>
  </si>
  <si>
    <t>Totontepec Vidal</t>
  </si>
  <si>
    <t>San Juan Comaltepec</t>
  </si>
  <si>
    <t>Teosinte Diploperrenis</t>
  </si>
  <si>
    <t>Santa Maria Tiltepec</t>
  </si>
  <si>
    <t>Jalctepec de Candayoc + Moctum 8+2</t>
  </si>
  <si>
    <t>San Idelfenso Villa Alta</t>
  </si>
  <si>
    <t>Totontepec - C/Vid/Vic</t>
  </si>
  <si>
    <t>Teosinte M/P/D</t>
  </si>
  <si>
    <t>Villa Alta</t>
  </si>
  <si>
    <t>Comaltepec</t>
  </si>
  <si>
    <t>Carmita</t>
  </si>
  <si>
    <t>Mo 17</t>
  </si>
  <si>
    <t>Tiltepec</t>
  </si>
  <si>
    <t>Vidal</t>
  </si>
  <si>
    <t>Vicente</t>
  </si>
  <si>
    <t>Sample Weight (g)</t>
  </si>
  <si>
    <t xml:space="preserve"> Material</t>
  </si>
  <si>
    <t>Sample Weight (mg)</t>
  </si>
  <si>
    <t>%Ndfa</t>
  </si>
  <si>
    <t>Average</t>
  </si>
  <si>
    <t>D15N Ref.</t>
  </si>
  <si>
    <t>Sample Size</t>
  </si>
  <si>
    <t>.</t>
  </si>
  <si>
    <t>EVO1C-2-2-1-T2</t>
  </si>
  <si>
    <t>EVO-PROJ-19</t>
  </si>
  <si>
    <t>EVO1D-2-1-1-T2</t>
  </si>
  <si>
    <t>EVO1D-2-1-2-T2</t>
  </si>
  <si>
    <t>EVO1D-2-1-3-T2</t>
  </si>
  <si>
    <t>EVO2B-1-1-1-T2</t>
  </si>
  <si>
    <t>EVO2B-1-1-2-T2</t>
  </si>
  <si>
    <t>EVO2B-1-1-3-T2</t>
  </si>
  <si>
    <t>EVO2B-1-2-1-T2</t>
  </si>
  <si>
    <t>EVO2B-1-2-2-T2</t>
  </si>
  <si>
    <t>EVO2B-1-2-3-T2</t>
  </si>
  <si>
    <t>EVO2B-1-3-1-T2</t>
  </si>
  <si>
    <t>EVO2B-1-3-2-T2</t>
  </si>
  <si>
    <t>EVO2B-1-3-3-T2</t>
  </si>
  <si>
    <t>EVO2B-1-4-1-T2</t>
  </si>
  <si>
    <t>EVO2B-1-4-2-T2</t>
  </si>
  <si>
    <t>EVO2B-1-4-3-T2</t>
  </si>
  <si>
    <t>EVO2B-1-5-1-T2</t>
  </si>
  <si>
    <t>EVO2B-1-5-2-T2</t>
  </si>
  <si>
    <t>EVO2B-1-5-3-T2</t>
  </si>
  <si>
    <t>EVO2B-1-6-1-T2</t>
  </si>
  <si>
    <t>EVO2B-1-6-2-T2</t>
  </si>
  <si>
    <t>EVO2B-1-6-3-T2</t>
  </si>
  <si>
    <t>EVO2B-2-1-1-T2</t>
  </si>
  <si>
    <t>EVO2B-2-1-2-T2</t>
  </si>
  <si>
    <t>EVO2B-2-1-3-T2</t>
  </si>
  <si>
    <t>EVO2B-2-2-1-T2</t>
  </si>
  <si>
    <t>EVO2B-2-2-2-T2</t>
  </si>
  <si>
    <t>EVO2B-2-2-3-T2</t>
  </si>
  <si>
    <t>EVO2B-2-4-1-T2</t>
  </si>
  <si>
    <t>EVO2B-2-4-2-T2</t>
  </si>
  <si>
    <t>EVO2B-2-4-3-T2</t>
  </si>
  <si>
    <t>EVO2B-2-5-1-T2</t>
  </si>
  <si>
    <t>EVO2B-2-5-2-T2</t>
  </si>
  <si>
    <t>EVO2B-2-5-3-T2</t>
  </si>
  <si>
    <t>EVO2B-2-6-1-T2</t>
  </si>
  <si>
    <t>EVO2B-2-6-2-T2</t>
  </si>
  <si>
    <t>EVO2B-2-6-3-T2</t>
  </si>
  <si>
    <t>EVO2B-2-7-1-T2</t>
  </si>
  <si>
    <t>EVO2B-2-7-2-T2</t>
  </si>
  <si>
    <t>EVO2B-2-7-3-T2</t>
  </si>
  <si>
    <t>EVO2B-3-1-1-T2</t>
  </si>
  <si>
    <t>EVO2B-3-1-2-T2</t>
  </si>
  <si>
    <t>EVO2B-3-1-3-T2</t>
  </si>
  <si>
    <t>EVO2B-3-2-1-T2</t>
  </si>
  <si>
    <t>EVO2B-3-2-2-T2</t>
  </si>
  <si>
    <t>EVO2B-3-2-3-T2</t>
  </si>
  <si>
    <t>EVO2B-3-4-1-T2</t>
  </si>
  <si>
    <t>EVO2B-3-4-2-T2</t>
  </si>
  <si>
    <t>EVO2B-3-4-3-T2</t>
  </si>
  <si>
    <t>EVO2B-3-5-1-T2</t>
  </si>
  <si>
    <t>EVO2B-3-5-2-T2</t>
  </si>
  <si>
    <t>EVO2B-3-5-3-T2</t>
  </si>
  <si>
    <t>EVO2B-3-6-1-T2</t>
  </si>
  <si>
    <t>EVO2B-3-6-2-T2</t>
  </si>
  <si>
    <t>EVO2B-3-6-3-T2</t>
  </si>
  <si>
    <t>EVO2B-3-7-1-T2</t>
  </si>
  <si>
    <t>EVO2B-3-7-2-T2</t>
  </si>
  <si>
    <t>EVO2B-3-7-3-T2</t>
  </si>
  <si>
    <t>EVO2B-4-2-1-T2</t>
  </si>
  <si>
    <t>EVO2B-4-2-2-T2</t>
  </si>
  <si>
    <t>EVO2B-4-2-3-T2</t>
  </si>
  <si>
    <t>EVO2B-4-3-1-T2</t>
  </si>
  <si>
    <t>EVO2B-4-3-2-T2</t>
  </si>
  <si>
    <t>EVO2B-4-3-3-T2</t>
  </si>
  <si>
    <t>EVO2B-4-4-1-T2</t>
  </si>
  <si>
    <t>EVO2B-4-4-2-T2</t>
  </si>
  <si>
    <t>EVO2B-4-4-3-T2</t>
  </si>
  <si>
    <t>EVO2B-4-5-1-T2</t>
  </si>
  <si>
    <t>EVO2B-4-5-2-T2</t>
  </si>
  <si>
    <t>EVO2B-4-5-3-T2</t>
  </si>
  <si>
    <t>EVO2B-4-6-1-T2</t>
  </si>
  <si>
    <t>EVO2B-4-6-2-T2</t>
  </si>
  <si>
    <t>EVO2B-4-6-3-T2</t>
  </si>
  <si>
    <t>EVO2B-4-7-1-T2</t>
  </si>
  <si>
    <t>EVO2B-4-7-2-T2</t>
  </si>
  <si>
    <t>EVO2B-4-7-3-T2</t>
  </si>
  <si>
    <t>EVO2C-1-1-1-T2</t>
  </si>
  <si>
    <t>EVO2C-1-1-2-T2</t>
  </si>
  <si>
    <t>EVO2C-1-1-3-T2</t>
  </si>
  <si>
    <t>EVO2C-1-2-1-T2</t>
  </si>
  <si>
    <t>EVO2C-1-2-2-T2</t>
  </si>
  <si>
    <t>EVO2C-1-2-3-T2</t>
  </si>
  <si>
    <t>EVO2C-1-3-1-T2</t>
  </si>
  <si>
    <t>EVO2C-1-3-2-T2</t>
  </si>
  <si>
    <t>EVO2C-1-3-3-T2</t>
  </si>
  <si>
    <t>EVO2C-1-4-1-T2</t>
  </si>
  <si>
    <t>EVO2C-1-4-2-T2</t>
  </si>
  <si>
    <t>EVO2C-1-4-3-T2</t>
  </si>
  <si>
    <t>EVO2C-1-6-1-T2</t>
  </si>
  <si>
    <t>EVO2C-1-6-2-T2</t>
  </si>
  <si>
    <t>EVO2C-1-6-3-T2</t>
  </si>
  <si>
    <t>EVO2C-2-1-1-T2</t>
  </si>
  <si>
    <t>EVO2C-2-1-2-T2</t>
  </si>
  <si>
    <t>EVO2C-2-1-3-T2</t>
  </si>
  <si>
    <t>EVO3D-1-1-1-T2</t>
  </si>
  <si>
    <t>EVO-PROJ-22</t>
  </si>
  <si>
    <t>EVO3D-1-1-2-T2</t>
  </si>
  <si>
    <t>EVO3D-1-1-3-T2</t>
  </si>
  <si>
    <t>EVO3D-1-2-1-T2</t>
  </si>
  <si>
    <t>EVO3D-1-2-2-T2</t>
  </si>
  <si>
    <t>EVO3D-1-2-3-T2</t>
  </si>
  <si>
    <t>EVO3D-1-3-1-T2</t>
  </si>
  <si>
    <t>EVO3D-1-3-2-T2</t>
  </si>
  <si>
    <t>EVO3D-1-3-3-T2</t>
  </si>
  <si>
    <t>EVO3D-1-4-1-T2</t>
  </si>
  <si>
    <t>EVO3D-1-4-2-T2</t>
  </si>
  <si>
    <t>EVO3D-1-4-3-T2</t>
  </si>
  <si>
    <t>EVO3D-1-5-1-T2</t>
  </si>
  <si>
    <t>EVO3D-1-5-2-T2</t>
  </si>
  <si>
    <t>EVO3D-1-5-3-T2</t>
  </si>
  <si>
    <t>EVO3D-1-6-1-T2</t>
  </si>
  <si>
    <t>EVO3D-1-6-2-T2</t>
  </si>
  <si>
    <t>EVO3D-1-6-3-T2</t>
  </si>
  <si>
    <t>EVO3D-1-7-1-T2</t>
  </si>
  <si>
    <t>EVO3D-1-7-2-T2</t>
  </si>
  <si>
    <t>EVO3D-1-7-3-T2</t>
  </si>
  <si>
    <t>EVO3D-2-1-1-T2</t>
  </si>
  <si>
    <t>EVO3D-2-1-2-T2</t>
  </si>
  <si>
    <t>EVO3D-2-1-3-T2</t>
  </si>
  <si>
    <t>EVO3D-2-2-1-T2</t>
  </si>
  <si>
    <t>EVO3D-2-2-2-T2</t>
  </si>
  <si>
    <t>EVO3D-2-2-3-T2</t>
  </si>
  <si>
    <t>EVO3D-2-3-1-T2</t>
  </si>
  <si>
    <t>EVO3D-2-3-2-T2</t>
  </si>
  <si>
    <t>EVO3D-2-3-3-T2</t>
  </si>
  <si>
    <t>EVO3D-2-5-1-T2</t>
  </si>
  <si>
    <t>EVO3D-2-5-2-T2</t>
  </si>
  <si>
    <t>EVO3D-2-5-3-T2</t>
  </si>
  <si>
    <t>EVO3D-3-1-1-T2</t>
  </si>
  <si>
    <t>EVO3D-3-1-2-T2</t>
  </si>
  <si>
    <t>EVO3D-3-1-3-T2</t>
  </si>
  <si>
    <t>EVO3D-3-2-1-T2</t>
  </si>
  <si>
    <t>EVO3D-3-2-2-T2</t>
  </si>
  <si>
    <t>EVO3D-3-2-3-T2</t>
  </si>
  <si>
    <t>EVO3D-3-4-1-T2</t>
  </si>
  <si>
    <t>EVO3D-3-4-2-T2</t>
  </si>
  <si>
    <t>EVO3D-3-4-3-T2</t>
  </si>
  <si>
    <t>EVO3D-3-5-1-T2</t>
  </si>
  <si>
    <t>EVO3D-3-5-2-T2</t>
  </si>
  <si>
    <t>EVO3D-3-5-3-T2</t>
  </si>
  <si>
    <t>EVO3D-3-6-1-T2</t>
  </si>
  <si>
    <t>EVO3D-3-6-2-T2</t>
  </si>
  <si>
    <t>EVO3D-3-6-3-T2</t>
  </si>
  <si>
    <t>EVO3D-3-7-1-T2</t>
  </si>
  <si>
    <t>EVO3D-3-7-2-T2</t>
  </si>
  <si>
    <t>EVO3D-3-7-3-T2</t>
  </si>
  <si>
    <t>EVO3D-4-1-1-T2</t>
  </si>
  <si>
    <t>EVO3D-4-1-2-T2</t>
  </si>
  <si>
    <t>EVO3D-4-1-3-T2</t>
  </si>
  <si>
    <t>EVO3D-4-2-1-T2</t>
  </si>
  <si>
    <t>EVO3D-4-2-2-T2</t>
  </si>
  <si>
    <t>EVO3D-4-2-3-T2</t>
  </si>
  <si>
    <t>EVO3D-4-3-1-T2</t>
  </si>
  <si>
    <t>EVO3D-4-3-2-T2</t>
  </si>
  <si>
    <t>EVO3D-4-3-3-T2</t>
  </si>
  <si>
    <t>EVO3D-4-4-1-T2</t>
  </si>
  <si>
    <t>EVO3D-4-4-2-T2</t>
  </si>
  <si>
    <t>EVO3D-4-4-3-T2</t>
  </si>
  <si>
    <t>EVO3D-4-5-1-T2</t>
  </si>
  <si>
    <t>EVO3D-4-5-2-T2</t>
  </si>
  <si>
    <t>EVO3D-4-5-3-T2</t>
  </si>
  <si>
    <t>EVO3D-4-6-1-T2</t>
  </si>
  <si>
    <t>EVO3D-4-6-2-T2</t>
  </si>
  <si>
    <t>EVO3D-4-6-3-T2</t>
  </si>
  <si>
    <t>EVO3D-4-7-1-T2</t>
  </si>
  <si>
    <t>EVO3D-4-7-2-T2</t>
  </si>
  <si>
    <t>EVO3D-4-7-3-T2</t>
  </si>
  <si>
    <t>EVO4A-1-1-1-T2</t>
  </si>
  <si>
    <t>EVO4A-1-1-2-T2</t>
  </si>
  <si>
    <t>EVO4A-1-1-3-T2</t>
  </si>
  <si>
    <t>EVO4A-1-2-1-T2</t>
  </si>
  <si>
    <t>EVO4A-1-2-2-T2</t>
  </si>
  <si>
    <t>EVO4A-1-2-3-T2</t>
  </si>
  <si>
    <t>EVO4A-1-3-1-T2</t>
  </si>
  <si>
    <t>EVO4A-1-3-2-T2</t>
  </si>
  <si>
    <t>EVO4A-1-3-3-T2</t>
  </si>
  <si>
    <t>EVO4A-1-4-1-T2</t>
  </si>
  <si>
    <t>EVO4A-1-4-2-T2</t>
  </si>
  <si>
    <t>EVO4A-1-4-3-T2</t>
  </si>
  <si>
    <t>EVO4A-1-5-1-T2</t>
  </si>
  <si>
    <t>EVO4A-1-5-2-T2</t>
  </si>
  <si>
    <t>EVO4A-1-5-3-T2</t>
  </si>
  <si>
    <t>EVO4A-1-6-1-T2</t>
  </si>
  <si>
    <t>EVO4A-1-6-2-T2</t>
  </si>
  <si>
    <t>EVO4A-1-6-3-T2</t>
  </si>
  <si>
    <t>EVO4A-1-7-1-T2</t>
  </si>
  <si>
    <t>EVO4A-1-7-2-T2</t>
  </si>
  <si>
    <t>EVO4A-1-7-3-T2</t>
  </si>
  <si>
    <t>EVO4A-2-1-1-T2</t>
  </si>
  <si>
    <t>EVO4A-2-1-2-T2</t>
  </si>
  <si>
    <t>EVO4A-2-1-3-T2</t>
  </si>
  <si>
    <t>EVO4A-2-2-1-T2</t>
  </si>
  <si>
    <t>EVO-PROJ-23</t>
  </si>
  <si>
    <t>EVO4A-2-2-2-T2</t>
  </si>
  <si>
    <t>EVO4A-2-2-3-T2</t>
  </si>
  <si>
    <t>EVO4A-2-3-1-T2</t>
  </si>
  <si>
    <t>EVO4A-2-3-2-T2</t>
  </si>
  <si>
    <t>EVO4A-2-3-3-T2</t>
  </si>
  <si>
    <t>EVO4A-2-4-1-T2</t>
  </si>
  <si>
    <t>EVO4A-2-4-2-T2</t>
  </si>
  <si>
    <t>EVO4A-2-4-3-T2</t>
  </si>
  <si>
    <t>EVO4A-2-5-1-T2</t>
  </si>
  <si>
    <t>EVO4A-2-5-2-T2</t>
  </si>
  <si>
    <t>EVO4A-2-5-3-T2</t>
  </si>
  <si>
    <t>EVO4A-2-6-1-T2</t>
  </si>
  <si>
    <t>EVO4A-2-6-2-T2</t>
  </si>
  <si>
    <t>EVO4A-2-6-3-T2</t>
  </si>
  <si>
    <t>EVO4A-2-7-1-T2</t>
  </si>
  <si>
    <t>EVO4A-2-7-2-T2</t>
  </si>
  <si>
    <t>EVO4A-2-7-3-T2</t>
  </si>
  <si>
    <t>EVO4A-3-2-1-T2</t>
  </si>
  <si>
    <t>EVO4A-3-2-2-T2</t>
  </si>
  <si>
    <t>EVO4A-3-2-3-T2</t>
  </si>
  <si>
    <t>EVO4A-3-3-1-T2</t>
  </si>
  <si>
    <t>EVO4A-3-3-2-T2</t>
  </si>
  <si>
    <t>EVO4A-3-3-3-T2</t>
  </si>
  <si>
    <t>EVO4A-3-6-1-T2</t>
  </si>
  <si>
    <t>EVO4A-3-6-2-T2</t>
  </si>
  <si>
    <t>EVO4A-3-6-3-T2</t>
  </si>
  <si>
    <t>EVO4A-3-7-1-T2</t>
  </si>
  <si>
    <t>EVO4A-3-7-2-T2</t>
  </si>
  <si>
    <t>EVO4A-3-7-3-T2</t>
  </si>
  <si>
    <t>EVO4A-4-1-1-T2</t>
  </si>
  <si>
    <t>EVO4A-4-1-2-T2</t>
  </si>
  <si>
    <t>EVO4A-4-1-3-T2</t>
  </si>
  <si>
    <t>EVO4A-4-2-1-T2</t>
  </si>
  <si>
    <t>EVO4A-4-2-2-T2</t>
  </si>
  <si>
    <t>EVO4A-4-2-3-T2</t>
  </si>
  <si>
    <t>EVO4A-4-3-1-T2</t>
  </si>
  <si>
    <t>EVO4A-4-3-2-T2</t>
  </si>
  <si>
    <t>EVO4A-4-3-3-T2</t>
  </si>
  <si>
    <t>EVO4A-4-4-1-T2</t>
  </si>
  <si>
    <t>EVO4A-4-4-2-T2</t>
  </si>
  <si>
    <t>EVO4A-4-4-3-T2</t>
  </si>
  <si>
    <t>EVO4A-4-5-1-T2</t>
  </si>
  <si>
    <t>EVO4A-4-5-2-T2</t>
  </si>
  <si>
    <t>EVO4A-4-5-3-T2</t>
  </si>
  <si>
    <t>EVO4A-4-6-1-T2</t>
  </si>
  <si>
    <t>EVO4A-4-6-2-T2</t>
  </si>
  <si>
    <t>EVO4A-4-6-3-T2</t>
  </si>
  <si>
    <t>EVO4A-4-7-1-T2</t>
  </si>
  <si>
    <t>EVO4A-4-7-2-T2</t>
  </si>
  <si>
    <t>EVO4A-4-7-3-T2</t>
  </si>
  <si>
    <t>EVO4B-1-1-1-T2</t>
  </si>
  <si>
    <t>EVO4B-1-1-2-T2</t>
  </si>
  <si>
    <t>EVO4B-1-1-3-T2</t>
  </si>
  <si>
    <t>EVO4B-1-3-1-T2</t>
  </si>
  <si>
    <t>EVO4B-1-3-2-T2</t>
  </si>
  <si>
    <t>EVO4B-1-3-3-T2</t>
  </si>
  <si>
    <t>EVO4B-1-4-1-T2</t>
  </si>
  <si>
    <t>EVO4B-1-4-2-T2</t>
  </si>
  <si>
    <t>EVO4B-1-4-3-T2</t>
  </si>
  <si>
    <t>EVO4B-1-5-1-T2</t>
  </si>
  <si>
    <t>EVO4B-1-5-2-T2</t>
  </si>
  <si>
    <t>EVO4B-1-5-3-T2</t>
  </si>
  <si>
    <t>EVO4B-1-6-1-T2</t>
  </si>
  <si>
    <t>EVO4B-1-6-2-T2</t>
  </si>
  <si>
    <t>EVO4B-1-6-3-T2</t>
  </si>
  <si>
    <t>EVO4B-1-7-1-T2</t>
  </si>
  <si>
    <t>EVO4B-1-7-2-T2</t>
  </si>
  <si>
    <t>EVO4B-1-7-3-T2</t>
  </si>
  <si>
    <t>EVO4B-2-1-1-T2</t>
  </si>
  <si>
    <t>EVO4B-2-1-2-T2</t>
  </si>
  <si>
    <t>EVO4B-2-1-3-T2</t>
  </si>
  <si>
    <t>EVO4B-2-2-1-T2</t>
  </si>
  <si>
    <t>EVO4B-2-2-2-T2</t>
  </si>
  <si>
    <t>EVO4B-2-2-3-T2</t>
  </si>
  <si>
    <t>EVO4B-2-3-1-T2</t>
  </si>
  <si>
    <t>EVO4B-2-3-2-T2</t>
  </si>
  <si>
    <t>EVO4B-2-3-3-T2</t>
  </si>
  <si>
    <t>EVO4B-2-4-1-T2</t>
  </si>
  <si>
    <t>EVO4B-2-4-2-T2</t>
  </si>
  <si>
    <t>EVO4B-2-4-3-T2</t>
  </si>
  <si>
    <t>EVO4B-2-6-1-T2</t>
  </si>
  <si>
    <t>EVO4B-2-6-2-T2</t>
  </si>
  <si>
    <t>EVO4B-2-6-3-T2</t>
  </si>
  <si>
    <t>EVO4B-2-7-1-T2</t>
  </si>
  <si>
    <t>EVO4B-2-7-2-T2</t>
  </si>
  <si>
    <t>EVO4B-2-7-3-T2</t>
  </si>
  <si>
    <t>EVO4B-3-1-1-T2</t>
  </si>
  <si>
    <t>EVO4B-3-1-2-T2</t>
  </si>
  <si>
    <t>EVO4B-3-1-3-T2</t>
  </si>
  <si>
    <t>EVO4B-3-2-1-T2</t>
  </si>
  <si>
    <t>EVO4B-3-2-2-T2</t>
  </si>
  <si>
    <t>EVO4B-3-2-3-T2</t>
  </si>
  <si>
    <t>EVO4B-3-3-1-T2</t>
  </si>
  <si>
    <t>EVO4B-3-3-2-T2</t>
  </si>
  <si>
    <t>EVO4B-3-3-3-T2</t>
  </si>
  <si>
    <t>B73 x Mo 17</t>
  </si>
  <si>
    <t>Plot #s for B73 x Mo17</t>
  </si>
  <si>
    <t>1A, 1D, 3C, 5B, 7A, 7D</t>
  </si>
  <si>
    <t>N amount (ug)</t>
  </si>
  <si>
    <t>d15N / total N</t>
  </si>
  <si>
    <t>d15N Ref.</t>
  </si>
  <si>
    <t>Equation for %Ndfa</t>
  </si>
  <si>
    <t>{(d15N ref. - d15N fixing plant) / (d15N ref.)} x 100</t>
  </si>
  <si>
    <t>St. Dev.</t>
  </si>
  <si>
    <t>St. Err.</t>
  </si>
  <si>
    <t>d15N/N Amount</t>
  </si>
  <si>
    <t xml:space="preserve">d15N </t>
  </si>
  <si>
    <t>d15N/total N</t>
  </si>
  <si>
    <t xml:space="preserve">d15 Ref. </t>
  </si>
  <si>
    <t xml:space="preserve">D15N </t>
  </si>
  <si>
    <t>Carmita (Madison)</t>
  </si>
  <si>
    <t>Comaltepec (Madison)</t>
  </si>
  <si>
    <t>Mo 17 (Madison)</t>
  </si>
  <si>
    <t>Vicente (Madison)</t>
  </si>
  <si>
    <t>Vidal (Madison)</t>
  </si>
  <si>
    <t>Villa Alta (Madison)</t>
  </si>
  <si>
    <t>Tiltepec (Madison)</t>
  </si>
  <si>
    <t>Hickory King (Madison)</t>
  </si>
  <si>
    <t>D15N</t>
  </si>
  <si>
    <t>Std. Err.</t>
  </si>
  <si>
    <t>Sample size</t>
  </si>
  <si>
    <t>Group</t>
  </si>
  <si>
    <t>Oaxaca Landrace</t>
  </si>
  <si>
    <t>Non-Oaxaca Landrace</t>
  </si>
  <si>
    <t>Teosinte</t>
  </si>
  <si>
    <t>Inbred Line</t>
  </si>
  <si>
    <t>negative</t>
  </si>
  <si>
    <t>EVO5A-2-5-1-T2</t>
  </si>
  <si>
    <t>EVO-PROJ-26</t>
  </si>
  <si>
    <t>EVO5A-2-5-2-T2</t>
  </si>
  <si>
    <t>EVO5A-2-5-3-T2</t>
  </si>
  <si>
    <t>EVO5A-2-7-1-T2</t>
  </si>
  <si>
    <t>EVO5A-2-7-2-T2</t>
  </si>
  <si>
    <t>EVO5A-2-7-3-T2</t>
  </si>
  <si>
    <t>EVO5A-3-1-1-T2</t>
  </si>
  <si>
    <t>EVO5A-3-1-2-T2</t>
  </si>
  <si>
    <t>EVO5A-3-1-3-T2</t>
  </si>
  <si>
    <t>EVO5A-3-3-1-T2</t>
  </si>
  <si>
    <t>EVO5A-3-3-2-T2</t>
  </si>
  <si>
    <t>EVO5A-3-3-3-T2</t>
  </si>
  <si>
    <t>EVO5A-3-4-1-T2</t>
  </si>
  <si>
    <t>EVO5A-3-4-2-T2</t>
  </si>
  <si>
    <t>EVO5A-3-4-3-T2</t>
  </si>
  <si>
    <t>EVO5A-3-5-1-T2</t>
  </si>
  <si>
    <t>EVO5A-3-5-2-T2</t>
  </si>
  <si>
    <t>EVO5A-3-5-3-T2</t>
  </si>
  <si>
    <t>EVO5A-3-6-1-T2</t>
  </si>
  <si>
    <t>EVO5A-3-6-2-T2</t>
  </si>
  <si>
    <t>EVO5A-3-6-3-T2</t>
  </si>
  <si>
    <t>EVO5A-3-7-1-T2</t>
  </si>
  <si>
    <t>EVO5A-3-7-2-T2</t>
  </si>
  <si>
    <t>EVO5A-3-7-3-T2</t>
  </si>
  <si>
    <t>EVO5A-4-1-1-T2</t>
  </si>
  <si>
    <t>EVO5A-4-1-2-T2</t>
  </si>
  <si>
    <t>EVO5A-4-1-3-T2</t>
  </si>
  <si>
    <t>EVO5A-4-3-1-T2</t>
  </si>
  <si>
    <t>EVO5A-4-3-2-T2</t>
  </si>
  <si>
    <t>EVO5A-4-3-3-T2</t>
  </si>
  <si>
    <t>EVO5A-4-4-1-T2</t>
  </si>
  <si>
    <t>EVO5A-4-4-2-T2</t>
  </si>
  <si>
    <t>EVO5A-4-4-3-T2</t>
  </si>
  <si>
    <t>EVO5A-4-5-1-T2</t>
  </si>
  <si>
    <t>EVO5A-4-5-2-T2</t>
  </si>
  <si>
    <t>EVO5A-4-5-3-T2</t>
  </si>
  <si>
    <t>EVO5C-2-3-1-T2</t>
  </si>
  <si>
    <t>EVO5C-2-3-2-T2</t>
  </si>
  <si>
    <t>EVO5C-2-3-3-T2</t>
  </si>
  <si>
    <t>EVO5C-2-4-1-T2</t>
  </si>
  <si>
    <t>EVO5C-2-4-2-T2</t>
  </si>
  <si>
    <t>EVO5C-2-4-3-T2</t>
  </si>
  <si>
    <t>EVO5C-2-5-1-T2</t>
  </si>
  <si>
    <t>EVO5C-2-5-2-T2</t>
  </si>
  <si>
    <t>EVO5C-2-5-3-T2</t>
  </si>
  <si>
    <t>EVO5C-3-3-1-T2</t>
  </si>
  <si>
    <t>EVO5C-3-3-2-T2</t>
  </si>
  <si>
    <t>EVO5C-3-3-3-T2</t>
  </si>
  <si>
    <t>EVO2D-3-2-1-T2</t>
  </si>
  <si>
    <t>EVO2D-3-2-2-T2</t>
  </si>
  <si>
    <t>EVO2D-3-3-1-T2</t>
  </si>
  <si>
    <t>EVO2D-3-3-2-T2</t>
  </si>
  <si>
    <t>EVO2D-3-4-1-T2</t>
  </si>
  <si>
    <t>EVO2D-3-5-1-T2</t>
  </si>
  <si>
    <t>EVO2D-3-5-2-T2</t>
  </si>
  <si>
    <t>EVO2D-3-6-1-T2</t>
  </si>
  <si>
    <t>EVO2D-3-6-2-T2</t>
  </si>
  <si>
    <t>EVO2D-3-7-1-T2</t>
  </si>
  <si>
    <t>EVO2D-3-7-2-T2</t>
  </si>
  <si>
    <t>EVO2D-4-1-1-T2</t>
  </si>
  <si>
    <t>EVO2D-4-2-1-T2</t>
  </si>
  <si>
    <t>EVO2D-4-3-1-T2</t>
  </si>
  <si>
    <t>EVO2D-4-4-1-T2</t>
  </si>
  <si>
    <t>EVO2D-4-4-2-T2</t>
  </si>
  <si>
    <t>EVO2D-4-5-1-T2</t>
  </si>
  <si>
    <t>EVO2D-4-6-1-T2</t>
  </si>
  <si>
    <t>EVO2D-4-7-1-T2</t>
  </si>
  <si>
    <t>EVO2D-4-7-2-T2</t>
  </si>
  <si>
    <t>EVO3A-2-2-1-T2</t>
  </si>
  <si>
    <t>EVO3A-2-2-2-T2</t>
  </si>
  <si>
    <t>EVO3A-2-4-1-T2</t>
  </si>
  <si>
    <t>EVO3A-2-6-1-T2</t>
  </si>
  <si>
    <t>EVO3A-2-6-2-T2</t>
  </si>
  <si>
    <t>EVO3B-1-1-1-T2</t>
  </si>
  <si>
    <t>EVO3B-1-2-1-T2</t>
  </si>
  <si>
    <t>EVO3B-1-2-2-T2</t>
  </si>
  <si>
    <t>EVO3B-1-4-1-T2</t>
  </si>
  <si>
    <t>EVO3B-1-5-1-T2</t>
  </si>
  <si>
    <t>EVO3B-1-5-2-T2</t>
  </si>
  <si>
    <t>EVO3B-1-6-1-T2</t>
  </si>
  <si>
    <t>EVO3B-2-3-1-T2</t>
  </si>
  <si>
    <t>EVO3B-2-3-2-T2</t>
  </si>
  <si>
    <t>EVO3B-3-1-1-T2</t>
  </si>
  <si>
    <t>EVO3B-3-2-1-T2</t>
  </si>
  <si>
    <t>EVO3B-4-1-1-T2</t>
  </si>
  <si>
    <t>EVO3B-4-2-1-T2</t>
  </si>
  <si>
    <t>EVO3B-4-4-1-T2</t>
  </si>
  <si>
    <t>EVO3B-4-4-2-T2</t>
  </si>
  <si>
    <t>EVO3B-4-5-1-T2</t>
  </si>
  <si>
    <t>EVO3B-4-6-1-T2</t>
  </si>
  <si>
    <t>EVO3B-4-7-1-T2</t>
  </si>
  <si>
    <t>EVO3B-4-7-2-T2</t>
  </si>
  <si>
    <t>EVO6D-1-3-1-T2</t>
  </si>
  <si>
    <t>EVO-PROJ-29</t>
  </si>
  <si>
    <t>EVO6D-1-3-2-T2</t>
  </si>
  <si>
    <t>EVO6D-1-3-3-T2</t>
  </si>
  <si>
    <t>EVO6D-1-4-1-T2</t>
  </si>
  <si>
    <t>EVO6D-1-4-2-T2</t>
  </si>
  <si>
    <t>EVO6D-1-4-3-T2</t>
  </si>
  <si>
    <t>EVO6D-1-5-1-T2</t>
  </si>
  <si>
    <t>EVO6D-1-5-2-T2</t>
  </si>
  <si>
    <t>EVO6D-1-5-3-T2</t>
  </si>
  <si>
    <t>5.2</t>
  </si>
  <si>
    <t>EVO6D-1-6-1-T2</t>
  </si>
  <si>
    <t>EVO6D-1-6-2-T2</t>
  </si>
  <si>
    <t>EVO6D-1-6-3-T2</t>
  </si>
  <si>
    <t>EVO6D-1-7-1-T2</t>
  </si>
  <si>
    <t>EVO6D-1-7-2-T2</t>
  </si>
  <si>
    <t>EVO6D-1-7-3-T2</t>
  </si>
  <si>
    <t>EVO6D-2-1-1-T2</t>
  </si>
  <si>
    <t>EVO6D-2-1-2-T2</t>
  </si>
  <si>
    <t>EVO6D-2-1-3-T2</t>
  </si>
  <si>
    <t>EVO6D-2-2-1-T2</t>
  </si>
  <si>
    <t>EVO6D-2-2-2-T2</t>
  </si>
  <si>
    <t>EVO6D-2-2-3-T2</t>
  </si>
  <si>
    <t>EVO6D-2-3-1-T2</t>
  </si>
  <si>
    <t>EVO6D-2-3-2-T2</t>
  </si>
  <si>
    <t>EVO6D-2-3-3-T2</t>
  </si>
  <si>
    <t>EVO6D-2-4-1-T2</t>
  </si>
  <si>
    <t>EVO6D-2-4-2-T2</t>
  </si>
  <si>
    <t>EVO6D-2-4-3-T2</t>
  </si>
  <si>
    <t>EVO6D-2-5-1-T2</t>
  </si>
  <si>
    <t>EVO6D-2-5-2-T2</t>
  </si>
  <si>
    <t>EVO6D-2-5-3-T2</t>
  </si>
  <si>
    <t>EVO6D-2-7-1-T2</t>
  </si>
  <si>
    <t>EVO6D-2-7-2-T2</t>
  </si>
  <si>
    <t>EVO6D-2-7-3-T2</t>
  </si>
  <si>
    <t>EVO6D-3-1-1-T2</t>
  </si>
  <si>
    <t>EVO6D-3-1-2-T2</t>
  </si>
  <si>
    <t>EVO6D-3-1-3-T2</t>
  </si>
  <si>
    <t>EVO6D-3-2-1-T2</t>
  </si>
  <si>
    <t>EVO6D-3-2-2-T2</t>
  </si>
  <si>
    <t>EVO6D-3-2-3-T2</t>
  </si>
  <si>
    <t>EVO6D-3-3-1-T2</t>
  </si>
  <si>
    <t>EVO6D-3-3-2-T2</t>
  </si>
  <si>
    <t>EVO6D-3-3-3-T2</t>
  </si>
  <si>
    <t>EVO6D-3-4-1-T2</t>
  </si>
  <si>
    <t>EVO6D-3-4-2-T2</t>
  </si>
  <si>
    <t>EVO6D-3-4-3-T2</t>
  </si>
  <si>
    <t>EVO6D-3-5-1-T2</t>
  </si>
  <si>
    <t>EVO6D-3-5-2-T2</t>
  </si>
  <si>
    <t>EVO6D-3-5-3-T2</t>
  </si>
  <si>
    <t>EVO6D-3-6-1-T2</t>
  </si>
  <si>
    <t>EVO6D-3-6-2-T2</t>
  </si>
  <si>
    <t>EVO6D-3-6-3-T2</t>
  </si>
  <si>
    <t>EVO6D-3-7-1-T2</t>
  </si>
  <si>
    <t>EVO6D-3-7-2-T2</t>
  </si>
  <si>
    <t>EVO6D-3-7-3-T2</t>
  </si>
  <si>
    <t>EVO6D-4-2-1-T2</t>
  </si>
  <si>
    <t>EVO6D-4-2-2-T2</t>
  </si>
  <si>
    <t>EVO6D-4-2-3-T2</t>
  </si>
  <si>
    <t>EVO6D-4-3-1-T2</t>
  </si>
  <si>
    <t>EVO6D-4-3-2-T2</t>
  </si>
  <si>
    <t>EVO6D-4-3-3-T2</t>
  </si>
  <si>
    <t>EVO6D-4-4-1-T2</t>
  </si>
  <si>
    <t>EVO6D-4-4-2-T2</t>
  </si>
  <si>
    <t>EVO6D-4-4-3-T2</t>
  </si>
  <si>
    <t>EVO6D-4-5-1-T2</t>
  </si>
  <si>
    <t>EVO6D-4-5-2-T2</t>
  </si>
  <si>
    <t>EVO6D-4-5-3-T2</t>
  </si>
  <si>
    <t>EVO6D-4-6-1-T2</t>
  </si>
  <si>
    <t>EVO6D-4-6-2-T2</t>
  </si>
  <si>
    <t>EVO6D-4-6-3-T2</t>
  </si>
  <si>
    <t>EVO7B-2-2-1-T2</t>
  </si>
  <si>
    <t>EVO7B-2-2-2-T2</t>
  </si>
  <si>
    <t>EVO7B-2-2-3-T2</t>
  </si>
  <si>
    <t>EVO7B-2-4-1-T2</t>
  </si>
  <si>
    <t>EVO7B-2-4-2-T2</t>
  </si>
  <si>
    <t>EVO7B-2-4-3-T2</t>
  </si>
  <si>
    <t>EVO7B-3-3-1-T2</t>
  </si>
  <si>
    <t>EVO7B-3-3-2-T2</t>
  </si>
  <si>
    <t>EVO7B-3-3-3-T2</t>
  </si>
  <si>
    <t>EVO7B-3-4-1-T2</t>
  </si>
  <si>
    <t>EVO7B-3-4-2-T2</t>
  </si>
  <si>
    <t>EVO7B-3-4-3-T2</t>
  </si>
  <si>
    <t>EVO7C-1-4-1-T2</t>
  </si>
  <si>
    <t>EVO7C-1-4-2-T2</t>
  </si>
  <si>
    <t>Poor chromatography</t>
  </si>
  <si>
    <t>EVO7C-1-4-3-T2</t>
  </si>
  <si>
    <t>EVO7C-1-5-1-T2</t>
  </si>
  <si>
    <t>EVO7C-1-5-2-T2</t>
  </si>
  <si>
    <t>EVO7C-1-5-3-T2</t>
  </si>
  <si>
    <t>EVO7C-1-6-1-T2</t>
  </si>
  <si>
    <t>EVO7C-1-6-2-T2</t>
  </si>
  <si>
    <t>EVO7C-1-6-3-T2</t>
  </si>
  <si>
    <t>EVO7C-1-7-1-T2</t>
  </si>
  <si>
    <t>EVO7C-1-7-2-T2</t>
  </si>
  <si>
    <t>EVO7C-1-7-3-T2</t>
  </si>
  <si>
    <t>EVO7C-2-1-1-T2</t>
  </si>
  <si>
    <t>EVO7C-2-1-2-T2</t>
  </si>
  <si>
    <t>EVO7C-2-1-3-T2</t>
  </si>
  <si>
    <t>EVO7C-2-2-1-T2</t>
  </si>
  <si>
    <t>EVO-PROJ-30</t>
  </si>
  <si>
    <t>EVO7C-2-2-2-T2</t>
  </si>
  <si>
    <t>EVO7C-2-2-3-T2</t>
  </si>
  <si>
    <t>EVO7C-2-3-1-T2</t>
  </si>
  <si>
    <t>EVO7C-2-3-2-T2</t>
  </si>
  <si>
    <t>EVO7C-2-3-3-T2</t>
  </si>
  <si>
    <t>EVO7C-2-4-1-T2</t>
  </si>
  <si>
    <t>EVO7C-2-4-2-T2</t>
  </si>
  <si>
    <t>EVO7C-2-4-3-T2</t>
  </si>
  <si>
    <t>EVO7C-2-5-1-T2</t>
  </si>
  <si>
    <t>EVO7C-2-5-2-T2</t>
  </si>
  <si>
    <t>EVO7C-2-5-3-T2</t>
  </si>
  <si>
    <t>EVO7C-2-7-1-T2</t>
  </si>
  <si>
    <t>EVO7C-2-7-2-T2</t>
  </si>
  <si>
    <t>EVO7C-2-7-3-T2</t>
  </si>
  <si>
    <t>EVO7C-3-2-1-T2</t>
  </si>
  <si>
    <t>EVO7C-3-2-2-T2</t>
  </si>
  <si>
    <t>EVO7C-3-2-3-T2</t>
  </si>
  <si>
    <t>EVO7C-3-3-1-T2</t>
  </si>
  <si>
    <t>EVO7C-3-3-2-T2</t>
  </si>
  <si>
    <t>EVO7C-3-3-3-T2</t>
  </si>
  <si>
    <t>EVO7C-3-5-1-T2</t>
  </si>
  <si>
    <t>EVO7C-3-5-2-T2</t>
  </si>
  <si>
    <t>EVO7C-3-5-3-T2</t>
  </si>
  <si>
    <t>EVO7C-3-6-1-T2</t>
  </si>
  <si>
    <t>EVO7C-3-6-2-T2</t>
  </si>
  <si>
    <t>EVO7C-3-6-3-T2</t>
  </si>
  <si>
    <t>EVO7C-4-1-1-T2</t>
  </si>
  <si>
    <t>EVO7C-4-1-2-T2</t>
  </si>
  <si>
    <t>EVO7C-4-1-3-T2</t>
  </si>
  <si>
    <t>EVO7C-4-3-1-T2</t>
  </si>
  <si>
    <t>EVO7C-4-3-2-T2</t>
  </si>
  <si>
    <t>EVO7C-4-3-3-T2</t>
  </si>
  <si>
    <t>EVO7C-4-4-1-T2</t>
  </si>
  <si>
    <t>EVO7C-4-4-2-T2</t>
  </si>
  <si>
    <t>EVO7C-4-4-3-T2</t>
  </si>
  <si>
    <t>EVO7C-4-5-1-T2</t>
  </si>
  <si>
    <t>EVO7C-4-5-2-T2</t>
  </si>
  <si>
    <t>EVO7C-4-5-3-T2</t>
  </si>
  <si>
    <t>EVO7C-4-6-1-T2</t>
  </si>
  <si>
    <t>EVO7C-4-6-2-T2</t>
  </si>
  <si>
    <t>EVO7C-4-6-3-T2</t>
  </si>
  <si>
    <t>EVO8A-1-1-1-T2</t>
  </si>
  <si>
    <t>EVO8A-1-1-2-T2</t>
  </si>
  <si>
    <t>EVO8A-1-1-3-T2</t>
  </si>
  <si>
    <t>EVO8A-1-2-1-T2</t>
  </si>
  <si>
    <t>EVO8A-1-2-2-T2</t>
  </si>
  <si>
    <t>EVO8A-1-2-3-T2</t>
  </si>
  <si>
    <t>EVO8A-1-3-1-T2</t>
  </si>
  <si>
    <t>EVO8A-1-3-2-T2</t>
  </si>
  <si>
    <t>EVO8A-1-3-3-T2</t>
  </si>
  <si>
    <t>EVO8A-1-4-1-T2</t>
  </si>
  <si>
    <t>EVO8A-1-4-2-T2</t>
  </si>
  <si>
    <t>EVO8A-1-4-3-T2</t>
  </si>
  <si>
    <t>EVO8A-1-5-1-T2</t>
  </si>
  <si>
    <t>EVO8A-1-5-2-T2</t>
  </si>
  <si>
    <t>EVO8A-1-5-3-T2</t>
  </si>
  <si>
    <t>EVO8A-1-6-1-T2</t>
  </si>
  <si>
    <t>EVO8A-1-6-2-T2</t>
  </si>
  <si>
    <t>EVO8A-1-6-3-T2</t>
  </si>
  <si>
    <t>EVO8A-2-1-1-T2</t>
  </si>
  <si>
    <t>EVO8A-2-1-2-T2</t>
  </si>
  <si>
    <t>EVO8A-2-1-3-T2</t>
  </si>
  <si>
    <t>EVO8A-2-2-1-T2</t>
  </si>
  <si>
    <t>EVO8A-2-2-2-T2</t>
  </si>
  <si>
    <t>EVO8A-2-2-3-T2</t>
  </si>
  <si>
    <t>EVO8A-2-5-1-T2</t>
  </si>
  <si>
    <t>EVO8A-2-5-2-T2</t>
  </si>
  <si>
    <t>EVO8A-2-5-3-T2</t>
  </si>
  <si>
    <t>EVO8A-3-1-1-T2</t>
  </si>
  <si>
    <t>EVO8A-3-1-2-T2</t>
  </si>
  <si>
    <t>EVO8A-3-1-3-T2</t>
  </si>
  <si>
    <t>EVO8A-3-2-1-T2</t>
  </si>
  <si>
    <t>EVO8A-3-2-2-T2</t>
  </si>
  <si>
    <t>EVO8A-3-2-3-T2</t>
  </si>
  <si>
    <t>EVO8A-3-3-1-T2</t>
  </si>
  <si>
    <t>EVO8A-3-3-2-T2</t>
  </si>
  <si>
    <t>EVO8A-3-3-3-T2</t>
  </si>
  <si>
    <t>EVO8A-3-4-1-T2</t>
  </si>
  <si>
    <t>EVO8A-3-4-2-T2</t>
  </si>
  <si>
    <t>EVO8A-3-4-3-T2</t>
  </si>
  <si>
    <t>EVO8A-3-5-1-T2</t>
  </si>
  <si>
    <t>EVO8A-3-5-2-T2</t>
  </si>
  <si>
    <t>EVO8A-3-5-3-T2</t>
  </si>
  <si>
    <t>EVO8A-3-6-1-T2</t>
  </si>
  <si>
    <t>EVO8A-3-6-2-T2</t>
  </si>
  <si>
    <t>EVO8A-3-6-3-T2</t>
  </si>
  <si>
    <t>EVO8A-4-1-1-T2</t>
  </si>
  <si>
    <t>EVO8A-4-1-2-T2</t>
  </si>
  <si>
    <t>EVO8A-4-1-3-T2</t>
  </si>
  <si>
    <t>EVO8A-4-2-1-T2</t>
  </si>
  <si>
    <t>EVO8A-4-2-2-T2</t>
  </si>
  <si>
    <t>EVO8A-4-2-3-T2</t>
  </si>
  <si>
    <t>EVO8A-4-4-1-T2</t>
  </si>
  <si>
    <t>EVO8A-4-4-2-T2</t>
  </si>
  <si>
    <t>EVO8A-4-4-3-T2</t>
  </si>
  <si>
    <t>EVO8A-4-5-1-T2</t>
  </si>
  <si>
    <t>EVO-PROJ-31</t>
  </si>
  <si>
    <t>EVO8A-4-5-2-T2</t>
  </si>
  <si>
    <t>EVO8A-4-5-3-T2</t>
  </si>
  <si>
    <t>EVO8A-4-6-1-T2</t>
  </si>
  <si>
    <t>EVO8A-4-6-2-T2</t>
  </si>
  <si>
    <t>EVO8A-4-6-3-T2</t>
  </si>
  <si>
    <t>EVO8A-4-7-1-T2</t>
  </si>
  <si>
    <t>EVO8A-4-7-2-T2</t>
  </si>
  <si>
    <t>EVO8A-4-7-3-T2</t>
  </si>
  <si>
    <t>EVO8B-1-1-1-T2</t>
  </si>
  <si>
    <t>EVO8B-1-1-2-T2</t>
  </si>
  <si>
    <t>EVO8B-1-1-3-T2</t>
  </si>
  <si>
    <t>EVO8B-1-2-1-T2</t>
  </si>
  <si>
    <t>EVO8B-1-2-2-T2</t>
  </si>
  <si>
    <t>EVO8B-1-2-3-T2</t>
  </si>
  <si>
    <t>EVO8B-1-3-1-T2</t>
  </si>
  <si>
    <t>EVO8B-1-3-2-T2</t>
  </si>
  <si>
    <t>EVO8B-1-3-3-T2</t>
  </si>
  <si>
    <t>EVO8B-1-4-1-T2</t>
  </si>
  <si>
    <t>EVO8B-1-4-2-T2</t>
  </si>
  <si>
    <t>EVO8B-1-4-3-T2</t>
  </si>
  <si>
    <t>EVO8B-1-5-1-T2</t>
  </si>
  <si>
    <t>EVO8B-1-5-2-T2</t>
  </si>
  <si>
    <t>EVO8B-1-5-3-T2</t>
  </si>
  <si>
    <t>EVO8B-1-6-1-T2</t>
  </si>
  <si>
    <t>EVO8B-1-6-2-T2</t>
  </si>
  <si>
    <t>EVO8B-1-6-3-T2</t>
  </si>
  <si>
    <t>EVO8B-1-7-1-T2</t>
  </si>
  <si>
    <t>EVO8B-1-7-2-T2</t>
  </si>
  <si>
    <t>EVO8B-1-7-3-T2</t>
  </si>
  <si>
    <t>EVO8B-2-3-1-T2</t>
  </si>
  <si>
    <t>EVO8B-2-3-2-T2</t>
  </si>
  <si>
    <t>EVO8B-2-3-3-T2</t>
  </si>
  <si>
    <t>EVO8B-2-4-1-T2</t>
  </si>
  <si>
    <t>EVO8B-2-4-2-T2</t>
  </si>
  <si>
    <t>EVO8B-2-4-3-T2</t>
  </si>
  <si>
    <t>EVO8B-2-5-1-T2</t>
  </si>
  <si>
    <t>EVO8B-2-5-2-T2</t>
  </si>
  <si>
    <t>EVO8B-2-5-3-T2</t>
  </si>
  <si>
    <t>EVO8B-2-6-1-T2</t>
  </si>
  <si>
    <t>EVO8B-2-6-2-T2</t>
  </si>
  <si>
    <t>EVO8B-2-6-3-T2</t>
  </si>
  <si>
    <t>EVO8B-3-1-1-T2</t>
  </si>
  <si>
    <t>EVO8B-3-1-2-T2</t>
  </si>
  <si>
    <t>EVO8B-3-1-3-T2</t>
  </si>
  <si>
    <t>EVO8B-3-4-1-T2</t>
  </si>
  <si>
    <t>EVO8B-3-4-2-T2</t>
  </si>
  <si>
    <t>EVO8B-3-4-3-T2</t>
  </si>
  <si>
    <t>EVO8B-4-1-1-T2</t>
  </si>
  <si>
    <t>EVO8B-4-1-2-T2</t>
  </si>
  <si>
    <t>EVO8B-4-1-3-T2</t>
  </si>
  <si>
    <t>EVO8B-4-2-1-T2</t>
  </si>
  <si>
    <t>EVO8B-4-2-2-T2</t>
  </si>
  <si>
    <t>EVO8B-4-2-3-T2</t>
  </si>
  <si>
    <t>EVO8B-4-4-1-T2</t>
  </si>
  <si>
    <t>EVO8B-4-4-2-T2</t>
  </si>
  <si>
    <t>EVO8B-4-4-3-T2</t>
  </si>
  <si>
    <t>EVO8C-1-2-1-T2</t>
  </si>
  <si>
    <t>EVO8C-1-2-2-T2</t>
  </si>
  <si>
    <t>EVO8C-1-2-3-T2</t>
  </si>
  <si>
    <t>EVO8C-1-4-1-T2</t>
  </si>
  <si>
    <t>EVO8C-1-4-2-T2</t>
  </si>
  <si>
    <t>EVO8C-1-4-3-T2</t>
  </si>
  <si>
    <t>EVO8C-1-6-1-T2</t>
  </si>
  <si>
    <t>EVO8C-1-6-2-T2</t>
  </si>
  <si>
    <t>EVO8C-1-6-3-T2</t>
  </si>
  <si>
    <t>EVO8C-2-1-1-T2</t>
  </si>
  <si>
    <t>EVO8C-2-1-2-T2</t>
  </si>
  <si>
    <t>EVO8C-2-1-3-T2</t>
  </si>
  <si>
    <t>EVO8C-2-3-1-T2</t>
  </si>
  <si>
    <t>EVO8C-2-3-2-T2</t>
  </si>
  <si>
    <t>EVO8C-2-3-3-T2</t>
  </si>
  <si>
    <t>EVO8C-2-6-1-T2</t>
  </si>
  <si>
    <t>EVO8C-2-6-2-T2</t>
  </si>
  <si>
    <t>EVO8C-2-6-3-T2</t>
  </si>
  <si>
    <t>EVO8C-2-7-1-T2</t>
  </si>
  <si>
    <t>EVO8C-2-7-2-T2</t>
  </si>
  <si>
    <t>EVO8C-2-7-3-T2</t>
  </si>
  <si>
    <t>EVO8C-3-1-1-T2</t>
  </si>
  <si>
    <t>EVO8C-3-1-2-T2</t>
  </si>
  <si>
    <t>EVO8C-3-1-3-T2</t>
  </si>
  <si>
    <t>EVO8C-3-2-1-T2</t>
  </si>
  <si>
    <t>EVO8C-3-2-2-T2</t>
  </si>
  <si>
    <t>EVO8C-3-2-3-T2</t>
  </si>
  <si>
    <t>EVO8C-3-3-1-T2</t>
  </si>
  <si>
    <t>EVO8C-3-3-2-T2</t>
  </si>
  <si>
    <t>EVO8C-3-3-3-T2</t>
  </si>
  <si>
    <t>EVO8C-3-5-1-T2</t>
  </si>
  <si>
    <t>EVO8C-3-5-2-T2</t>
  </si>
  <si>
    <t>EVO8C-3-5-3-T2</t>
  </si>
  <si>
    <t>EVO8C-3-6-1-T2</t>
  </si>
  <si>
    <t>EVO8C-3-6-2-T2</t>
  </si>
  <si>
    <t>EVO8C-3-6-3-T2</t>
  </si>
  <si>
    <t>EVO8C-3-7-1-T2</t>
  </si>
  <si>
    <t>EVO8C-3-7-2-T2</t>
  </si>
  <si>
    <t>EVO8C-3-7-3-T2</t>
  </si>
  <si>
    <t>EVO8C-4-1-1-T2</t>
  </si>
  <si>
    <t>EVO-PROJ-32</t>
  </si>
  <si>
    <t>EVO8C-4-1-2-T2</t>
  </si>
  <si>
    <t>EVO8C-4-1-3-T2</t>
  </si>
  <si>
    <t>EVO8C-4-4-1-T2</t>
  </si>
  <si>
    <t>EVO8C-4-4-2-T2</t>
  </si>
  <si>
    <t>EVO8C-4-4-3-T2</t>
  </si>
  <si>
    <t>EVO8C-4-7-1-T2</t>
  </si>
  <si>
    <t>EVO8C-4-7-2-T2</t>
  </si>
  <si>
    <t>EVO8C-4-7-3-T2</t>
  </si>
  <si>
    <t>EVO6B-1-1-1-T2</t>
  </si>
  <si>
    <t>EVO-PROJ-28</t>
  </si>
  <si>
    <t>EVO6B-1-1-2-T2</t>
  </si>
  <si>
    <t>EVO6B-1-1-3-T2</t>
  </si>
  <si>
    <t>EVO6B-1-2-1-T2</t>
  </si>
  <si>
    <t>EVO6B-1-2-2-T2</t>
  </si>
  <si>
    <t>EVO6B-1-2-3-T2</t>
  </si>
  <si>
    <t>EVO6B-1-4-1-T2</t>
  </si>
  <si>
    <t>EVO6B-1-4-2-T2</t>
  </si>
  <si>
    <t>EVO6B-1-4-3-T2</t>
  </si>
  <si>
    <t>EVO6B-1-5-1-T2</t>
  </si>
  <si>
    <t>EVO6B-1-5-2-T2</t>
  </si>
  <si>
    <t>EVO6B-1-5-3-T2</t>
  </si>
  <si>
    <t>EVO6B-1-6-1-T2</t>
  </si>
  <si>
    <t>EVO6B-1-6-2-T2</t>
  </si>
  <si>
    <t>EVO6B-1-6-3-T2</t>
  </si>
  <si>
    <t>EVO6B-1-7-1-T2</t>
  </si>
  <si>
    <t>EVO6B-1-7-2-T2</t>
  </si>
  <si>
    <t>EVO6B-1-7-3-T2</t>
  </si>
  <si>
    <t>EVO6B-2-1-1-T2</t>
  </si>
  <si>
    <t>EVO6B-2-1-2-T2</t>
  </si>
  <si>
    <t>EVO6B-2-1-3-T2</t>
  </si>
  <si>
    <t>EVO6B-2-4-1-T2</t>
  </si>
  <si>
    <t>EVO6B-2-4-2-T2</t>
  </si>
  <si>
    <t>EVO6B-2-4-3-T2</t>
  </si>
  <si>
    <t>EVO6B-2-6-1-T2</t>
  </si>
  <si>
    <t>EVO6B-2-6-2-T2</t>
  </si>
  <si>
    <t>EVO6B-2-6-3-T2</t>
  </si>
  <si>
    <t>EVO6B-2-7-1-T2</t>
  </si>
  <si>
    <t>EVO6B-2-7-2-T2</t>
  </si>
  <si>
    <t>EVO6B-2-7-3-T2</t>
  </si>
  <si>
    <t>EVO6B-3-1-1-T2</t>
  </si>
  <si>
    <t>EVO6B-3-1-2-T2</t>
  </si>
  <si>
    <t>EVO6B-3-1-3-T2</t>
  </si>
  <si>
    <t>EVO6B-3-2-1-T2</t>
  </si>
  <si>
    <t>EVO6B-3-2-2-T2</t>
  </si>
  <si>
    <t>EVO6B-3-2-3-T2</t>
  </si>
  <si>
    <t>EVO6B-3-3-1-T2</t>
  </si>
  <si>
    <t>EVO6B-3-3-2-T2</t>
  </si>
  <si>
    <t>EVO6B-3-3-3-T2</t>
  </si>
  <si>
    <t>EVO6B-3-4-1-T2</t>
  </si>
  <si>
    <t>EVO6B-3-4-2-T2</t>
  </si>
  <si>
    <t>EVO6B-3-4-3-T2</t>
  </si>
  <si>
    <t>EVO6B-3-5-1-T2</t>
  </si>
  <si>
    <t>EVO6B-3-5-2-T2</t>
  </si>
  <si>
    <t>EVO6B-3-5-3-T2</t>
  </si>
  <si>
    <t>EVO6B-3-6-1-T2</t>
  </si>
  <si>
    <t>EVO6B-3-6-2-T2</t>
  </si>
  <si>
    <t>EVO6B-3-6-3-T2</t>
  </si>
  <si>
    <t>EVO6B-3-7-1-T2</t>
  </si>
  <si>
    <t>EVO6B-3-7-2-T2</t>
  </si>
  <si>
    <t>EVO6B-3-7-3-T2</t>
  </si>
  <si>
    <t>EVO6B-4-1-1-T2</t>
  </si>
  <si>
    <t>EVO6B-4-1-2-T2</t>
  </si>
  <si>
    <t>EVO6B-4-1-3-T2</t>
  </si>
  <si>
    <t>EVO6B-4-2-1-T2</t>
  </si>
  <si>
    <t>EVO6B-4-2-2-T2</t>
  </si>
  <si>
    <t>EVO6B-4-2-3-T2</t>
  </si>
  <si>
    <t>EVO6B-4-3-1-T2</t>
  </si>
  <si>
    <t>EVO6B-4-3-2-T2</t>
  </si>
  <si>
    <t>EVO6B-4-3-3-T2</t>
  </si>
  <si>
    <t>EVO6B-4-4-1-T2</t>
  </si>
  <si>
    <t>EVO6B-4-4-2-T2</t>
  </si>
  <si>
    <t>EVO6B-4-4-3-T2</t>
  </si>
  <si>
    <t>EVO6B-4-5-1-T2</t>
  </si>
  <si>
    <t>EVO6B-4-5-2-T2</t>
  </si>
  <si>
    <t>EVO6B-4-5-3-T2</t>
  </si>
  <si>
    <t>EVO6B-4-6-1-T2</t>
  </si>
  <si>
    <t>EVO6B-4-6-2-T2</t>
  </si>
  <si>
    <t>EVO6B-4-6-3-T2</t>
  </si>
  <si>
    <t>EVO6B-4-7-1-T2</t>
  </si>
  <si>
    <t>EVO6B-4-7-2-T2</t>
  </si>
  <si>
    <t>EVO6B-4-7-3-T2</t>
  </si>
  <si>
    <t>EVO6C-2-2-1-T2</t>
  </si>
  <si>
    <t>EVO6C-2-2-2-T2</t>
  </si>
  <si>
    <t>EVO6C-2-2-3-T2</t>
  </si>
  <si>
    <t>EVO6C-2-3-1-T2</t>
  </si>
  <si>
    <t>EVO6C-2-3-2-T2</t>
  </si>
  <si>
    <t>EVO6C-2-3-3-T2</t>
  </si>
  <si>
    <t>EVO6C-3-1-1-T2</t>
  </si>
  <si>
    <t>EVO6C-3-1-2-T2</t>
  </si>
  <si>
    <t>EVO6C-3-1-3-T2</t>
  </si>
  <si>
    <t>EVO6C-4-3-1-T2</t>
  </si>
  <si>
    <t>EVO6C-4-3-2-T2</t>
  </si>
  <si>
    <t>EVO6C-4-3-3-T2</t>
  </si>
  <si>
    <t>EVO6C-4-5-1-T2</t>
  </si>
  <si>
    <t>EVO6C-4-5-2-T2</t>
  </si>
  <si>
    <t>EVO6C-4-5-3-T2</t>
  </si>
  <si>
    <t>EVO6C-4-6-1-T2</t>
  </si>
  <si>
    <t>EVO6C-4-6-2-T2</t>
  </si>
  <si>
    <t>EVO6C-4-6-3-T2</t>
  </si>
  <si>
    <t>EVO6D-1-1-1-T2</t>
  </si>
  <si>
    <t>EVO6D-1-1-2-T2</t>
  </si>
  <si>
    <t>EVO6D-1-1-3-T2</t>
  </si>
  <si>
    <t>EVO6D-1-2-1-T2</t>
  </si>
  <si>
    <t>EVO6D-1-2-2-T2</t>
  </si>
  <si>
    <t>EVO6D-1-2-3-T2</t>
  </si>
  <si>
    <t>EVO8B-1-2-1</t>
  </si>
  <si>
    <t>EVO-PROJ-17</t>
  </si>
  <si>
    <t>EVO8B-1-2-2</t>
  </si>
  <si>
    <t>EVO8B-1-2-3</t>
  </si>
  <si>
    <t>EVO8B-1-3-1</t>
  </si>
  <si>
    <t>EVO8B-1-3-2</t>
  </si>
  <si>
    <t>EVO8B-1-3-3</t>
  </si>
  <si>
    <t>EVO8B-1-4-1</t>
  </si>
  <si>
    <t>EVO8B-1-4-2</t>
  </si>
  <si>
    <t>EVO8B-1-4-3</t>
  </si>
  <si>
    <t>EVO8B-1-5-1</t>
  </si>
  <si>
    <t>EVO8B-1-5-2</t>
  </si>
  <si>
    <t>EVO8B-1-5-3</t>
  </si>
  <si>
    <t>EVO8B-1-7-1</t>
  </si>
  <si>
    <t>EVO8B-1-7-2</t>
  </si>
  <si>
    <t>EVO8B-1-7-3</t>
  </si>
  <si>
    <t>EVO8C-1-2-1</t>
  </si>
  <si>
    <t>EVO8C-1-2-2</t>
  </si>
  <si>
    <t>EVO8C-1-2-3</t>
  </si>
  <si>
    <t>EVO8C-1-4-1</t>
  </si>
  <si>
    <t>EVO8C-1-4-2</t>
  </si>
  <si>
    <t>EVO8C-1-4-3</t>
  </si>
  <si>
    <t>EVO8C-1-6-1</t>
  </si>
  <si>
    <t>EVO8C-1-6-2</t>
  </si>
  <si>
    <t>EVO8C-1-6-3</t>
  </si>
  <si>
    <t>EVO8C-2-1-1</t>
  </si>
  <si>
    <t>EVO8C-2-1-2</t>
  </si>
  <si>
    <t>EVO8C-4-1-1</t>
  </si>
  <si>
    <t>EVO8C-4-1-2</t>
  </si>
  <si>
    <t>EVO8C-4-1-3</t>
  </si>
  <si>
    <t>EVO8C-4-7-1</t>
  </si>
  <si>
    <t>EVO8C-4-7-2</t>
  </si>
  <si>
    <t>EVO8C-4-7-3</t>
  </si>
  <si>
    <t>EVO8D-1-1-1</t>
  </si>
  <si>
    <t>EVO8D-1-1-2</t>
  </si>
  <si>
    <t>EVO8D-1-1-3</t>
  </si>
  <si>
    <t>EVO8D-1-3-1</t>
  </si>
  <si>
    <t>EVO8D-1-3-2</t>
  </si>
  <si>
    <t>EVO8D-1-3-3</t>
  </si>
  <si>
    <t>EVO8D-1-4-1</t>
  </si>
  <si>
    <t>EVO8D-1-4-2</t>
  </si>
  <si>
    <t>EVO8D-1-4-3</t>
  </si>
  <si>
    <t>EVO8D-1-5-1</t>
  </si>
  <si>
    <t>EVO8D-1-5-2</t>
  </si>
  <si>
    <t>EVO8D-1-5-3</t>
  </si>
  <si>
    <t>EVO8D-1-6-1</t>
  </si>
  <si>
    <t>EVO8D-1-6-2</t>
  </si>
  <si>
    <t>EVO8D-1-6-3</t>
  </si>
  <si>
    <t>EVO8D-1-7-1</t>
  </si>
  <si>
    <t>EVO8D-1-7-2</t>
  </si>
  <si>
    <t>EVO8D-1-7-3</t>
  </si>
  <si>
    <t>EVO8D-2-1-1</t>
  </si>
  <si>
    <t>EVO8D-2-1-2</t>
  </si>
  <si>
    <t>EVO8D-2-1-3</t>
  </si>
  <si>
    <t>EVO8D-2-2-1</t>
  </si>
  <si>
    <t>EVO8D-2-2-2</t>
  </si>
  <si>
    <t>EVO8D-2-2-3</t>
  </si>
  <si>
    <t>EVO8D-2-3-1</t>
  </si>
  <si>
    <t>EVO8D-2-3-2</t>
  </si>
  <si>
    <t>EVO8D-2-3-3</t>
  </si>
  <si>
    <t>EVO8D-2-4-1</t>
  </si>
  <si>
    <t>EVO8D-2-4-2</t>
  </si>
  <si>
    <t>EVO8D-2-4-3</t>
  </si>
  <si>
    <t>EVO8D-2-5-1</t>
  </si>
  <si>
    <t>EVO8D-2-5-2</t>
  </si>
  <si>
    <t>EVO8D-2-5-3</t>
  </si>
  <si>
    <t>EVO8D-2-6-1</t>
  </si>
  <si>
    <t>EVO8D-2-6-2</t>
  </si>
  <si>
    <t>EVO8D-2-6-3</t>
  </si>
  <si>
    <t>EVO8D-2-7-1</t>
  </si>
  <si>
    <t>EVO8D-2-7-2</t>
  </si>
  <si>
    <t>EVO8D-2-7-3</t>
  </si>
  <si>
    <t>EVO8D-3-1-1</t>
  </si>
  <si>
    <t>EVO8D-3-1-2</t>
  </si>
  <si>
    <t>EVO8D-3-1-3</t>
  </si>
  <si>
    <t>EVO8D-3-2-1</t>
  </si>
  <si>
    <t>EVO8D-3-2-2</t>
  </si>
  <si>
    <t>EVO8D-3-2-3</t>
  </si>
  <si>
    <t>EVO8D-3-3-1</t>
  </si>
  <si>
    <t>EVO8D-3-3-2</t>
  </si>
  <si>
    <t>EVO8D-3-3-3</t>
  </si>
  <si>
    <t>EVO8D-3-4-1</t>
  </si>
  <si>
    <t>EVO8D-3-4-2</t>
  </si>
  <si>
    <t>EVO8D-3-4-3</t>
  </si>
  <si>
    <t>EVO8D-3-5-1</t>
  </si>
  <si>
    <t>EVO8D-3-5-2</t>
  </si>
  <si>
    <t>EVO8D-3-5-3</t>
  </si>
  <si>
    <t>EVO8D-3-6-1</t>
  </si>
  <si>
    <t>EVO8D-3-6-2</t>
  </si>
  <si>
    <t>EVO8D-3-6-3</t>
  </si>
  <si>
    <t>EVO8D-3-7-1</t>
  </si>
  <si>
    <t>EVO8D-3-7-2</t>
  </si>
  <si>
    <t>EVO8D-3-7-3</t>
  </si>
  <si>
    <t>EVO8D-4-1-1</t>
  </si>
  <si>
    <t>EVO8D-4-1-2</t>
  </si>
  <si>
    <t>EVO8D-4-1-3</t>
  </si>
  <si>
    <t>Santa Maria Temaxcalapa</t>
  </si>
  <si>
    <t>Jalctepec de Candayoc + Moctum + 8+2</t>
  </si>
  <si>
    <t>EVO2C-2-2-1-T2</t>
  </si>
  <si>
    <t>EVO-PROJ-20</t>
  </si>
  <si>
    <t>EVO2C-2-2-2-T2</t>
  </si>
  <si>
    <t>EVO2C-2-2-3-T2</t>
  </si>
  <si>
    <t>EVO2C-2-3-1-T2</t>
  </si>
  <si>
    <t>EVO2C-2-3-2-T2</t>
  </si>
  <si>
    <t>EVO2C-2-3-3-T2</t>
  </si>
  <si>
    <t>EVO2C-2-4-1-T2</t>
  </si>
  <si>
    <t>EVO2C-2-4-2-T2</t>
  </si>
  <si>
    <t>EVO2C-2-4-3-T2</t>
  </si>
  <si>
    <t>EVO2C-2-5-1-T2</t>
  </si>
  <si>
    <t>EVO2C-2-5-2-T2</t>
  </si>
  <si>
    <t>EVO2C-2-5-3-T2</t>
  </si>
  <si>
    <t>EVO2C-2-6-1-T2</t>
  </si>
  <si>
    <t>EVO2C-2-6-2-T2</t>
  </si>
  <si>
    <t>EVO2C-2-6-3-T2</t>
  </si>
  <si>
    <t>EVO2C-2-7-1-T2</t>
  </si>
  <si>
    <t>EVO2C-2-7-2-T2</t>
  </si>
  <si>
    <t>EVO2C-2-7-3-T2</t>
  </si>
  <si>
    <t>EVO2C-3-1-1-T2</t>
  </si>
  <si>
    <t>EVO2C-3-1-2-T2</t>
  </si>
  <si>
    <t>EVO2C-3-1-3-T2</t>
  </si>
  <si>
    <t>EVO2C-3-2-1-T2</t>
  </si>
  <si>
    <t>EVO2C-3-2-2-T2</t>
  </si>
  <si>
    <t>EVO2C-3-2-3-T2</t>
  </si>
  <si>
    <t>EVO2C-3-4-1-T2</t>
  </si>
  <si>
    <t>EVO2C-3-4-2-T2</t>
  </si>
  <si>
    <t>EVO2C-3-4-3-T2</t>
  </si>
  <si>
    <t>EVO2C-3-5-1-T2</t>
  </si>
  <si>
    <t>EVO2C-3-5-2-T2</t>
  </si>
  <si>
    <t>EVO2C-3-5-3-T2</t>
  </si>
  <si>
    <t>EVO2C-3-6-1-T2</t>
  </si>
  <si>
    <t>EVO2C-3-6-2-T2</t>
  </si>
  <si>
    <t>EVO2C-3-6-3-T2</t>
  </si>
  <si>
    <t>EVO2C-3-7-1-T2</t>
  </si>
  <si>
    <t>EVO2C-3-7-2-T2</t>
  </si>
  <si>
    <t>EVO2C-3-7-3-T2</t>
  </si>
  <si>
    <t>EVO2C-4-1-1-T2</t>
  </si>
  <si>
    <t>EVO2C-4-1-2-T2</t>
  </si>
  <si>
    <t>EVO2C-4-1-3-T2</t>
  </si>
  <si>
    <t>EVO2C-4-2-1-T2</t>
  </si>
  <si>
    <t>EVO2C-4-2-2-T2</t>
  </si>
  <si>
    <t>EVO2C-4-2-3-T2</t>
  </si>
  <si>
    <t>EVO2C-4-3-1-T2</t>
  </si>
  <si>
    <t>EVO2C-4-3-2-T2</t>
  </si>
  <si>
    <t>EVO2C-4-3-3-T2</t>
  </si>
  <si>
    <t>EVO2C-4-4-1-T2</t>
  </si>
  <si>
    <t>EVO2C-4-4-2-T2</t>
  </si>
  <si>
    <t>EVO2C-4-4-3-T2</t>
  </si>
  <si>
    <t>EVO2C-4-5-1-T2</t>
  </si>
  <si>
    <t>EVO2C-4-5-2-T2</t>
  </si>
  <si>
    <t>EVO2C-4-5-3-T2</t>
  </si>
  <si>
    <t>EVO2C-4-6-1-T2</t>
  </si>
  <si>
    <t>EVO2C-4-6-2-T2</t>
  </si>
  <si>
    <t>EVO2C-4-6-3-T2</t>
  </si>
  <si>
    <t>EVO2C-4-7-1-T2</t>
  </si>
  <si>
    <t>EVO2C-4-7-2-T2</t>
  </si>
  <si>
    <t>EVO2C-4-7-3-T2</t>
  </si>
  <si>
    <t>EVO2D-1-1-1-T2</t>
  </si>
  <si>
    <t>EVO2D-1-1-2-T2</t>
  </si>
  <si>
    <t>EVO2D-1-1-3-T2</t>
  </si>
  <si>
    <t>EVO2D-1-3-1-T2</t>
  </si>
  <si>
    <t>EVO2D-1-3-2-T2</t>
  </si>
  <si>
    <t>EVO2D-1-3-3-T2</t>
  </si>
  <si>
    <t>EVO2D-1-4-1-T2</t>
  </si>
  <si>
    <t>EVO2D-1-4-2-T2</t>
  </si>
  <si>
    <t>EVO2D-1-4-3-T2</t>
  </si>
  <si>
    <t>EVO2D-1-5-1-T2</t>
  </si>
  <si>
    <t>EVO2D-1-5-2-T2</t>
  </si>
  <si>
    <t>EVO2D-1-5-3-T2</t>
  </si>
  <si>
    <t>EVO2D-1-6-1-T2</t>
  </si>
  <si>
    <t>EVO2D-1-6-2-T2</t>
  </si>
  <si>
    <t>EVO2D-1-6-3-T2</t>
  </si>
  <si>
    <t>EVO2D-1-7-1-T2</t>
  </si>
  <si>
    <t>EVO2D-1-7-2-T2</t>
  </si>
  <si>
    <t>EVO2D-1-7-3-T2</t>
  </si>
  <si>
    <t>EVO2D-2-1-1-T2</t>
  </si>
  <si>
    <t>EVO2D-2-1-2-T2</t>
  </si>
  <si>
    <t>EVO2D-2-1-3-T2</t>
  </si>
  <si>
    <t>EVO2D-2-2-1-T2</t>
  </si>
  <si>
    <t>EVO2D-2-2-2-T2</t>
  </si>
  <si>
    <t>EVO2D-2-2-3-T2</t>
  </si>
  <si>
    <t>EVO2D-2-3-1-T2</t>
  </si>
  <si>
    <t>EVO2D-2-3-2-T2</t>
  </si>
  <si>
    <t>EVO2D-2-3-3-T2</t>
  </si>
  <si>
    <t>EVO2D-2-4-1-T2</t>
  </si>
  <si>
    <t>EVO2D-2-4-2-T2</t>
  </si>
  <si>
    <t>EVO2D-2-4-3-T2</t>
  </si>
  <si>
    <t>EVO2D-2-5-1-T2</t>
  </si>
  <si>
    <t>EVO2D-2-5-2-T2</t>
  </si>
  <si>
    <t>EVO2D-2-5-3-T2</t>
  </si>
  <si>
    <t>EVO2D-2-6-1-T2</t>
  </si>
  <si>
    <t>EVO2D-2-6-2-T2</t>
  </si>
  <si>
    <t>EVO2D-2-6-3-T2</t>
  </si>
  <si>
    <t>EVO2D-2-7-1-T2</t>
  </si>
  <si>
    <t>EVO2D-2-7-2-T2</t>
  </si>
  <si>
    <t>EVO2D-2-7-3-T2</t>
  </si>
  <si>
    <t>EVO4C-4-6-1-T2</t>
  </si>
  <si>
    <t>EVO-PROJ-25</t>
  </si>
  <si>
    <t>EVO4C-4-6-2-T2</t>
  </si>
  <si>
    <t>EVO4C-4-6-3-T2</t>
  </si>
  <si>
    <t>EVO4C-4-7-1-T2</t>
  </si>
  <si>
    <t>EVO4C-4-7-2-T2</t>
  </si>
  <si>
    <t>EVO4C-4-7-3-T2</t>
  </si>
  <si>
    <t>EVO4D-1-1-1-T2</t>
  </si>
  <si>
    <t>EVO4D-1-1-2-T2</t>
  </si>
  <si>
    <t>EVO4D-1-1-3-T2</t>
  </si>
  <si>
    <t>EVO4D-1-2-1-T2</t>
  </si>
  <si>
    <t>EVO4D-1-2-2-T2</t>
  </si>
  <si>
    <t>EVO4D-1-2-3-T2</t>
  </si>
  <si>
    <t>EVO4D-1-3-1-T2</t>
  </si>
  <si>
    <t>EVO4D-1-3-2-T2</t>
  </si>
  <si>
    <t>EVO4D-1-3-3-T2</t>
  </si>
  <si>
    <t>EVO4D-1-4-1-T2</t>
  </si>
  <si>
    <t>EVO4D-1-4-2-T2</t>
  </si>
  <si>
    <t>EVO4D-1-4-3-T2</t>
  </si>
  <si>
    <t>EVO4D-1-5-1-T2</t>
  </si>
  <si>
    <t>EVO4D-1-5-2-T2</t>
  </si>
  <si>
    <t>EVO4D-1-5-3-T2</t>
  </si>
  <si>
    <t>EVO4D-1-7-1-T2</t>
  </si>
  <si>
    <t>EVO4D-1-7-2-T2</t>
  </si>
  <si>
    <t>EVO4D-1-7-3-T2</t>
  </si>
  <si>
    <t>EVO4D-2-1-1-T2</t>
  </si>
  <si>
    <t>EVO4D-2-1-2-T2</t>
  </si>
  <si>
    <t>EVO4D-2-1-3-T2</t>
  </si>
  <si>
    <t>EVO4D-2-2-1-T2</t>
  </si>
  <si>
    <t>EVO4D-2-2-2-T2</t>
  </si>
  <si>
    <t>EVO4D-2-2-3-T2</t>
  </si>
  <si>
    <t>EVO4D-2-3-1-T2</t>
  </si>
  <si>
    <t>EVO4D-2-3-2-T2</t>
  </si>
  <si>
    <t>EVO4D-2-3-3-T2</t>
  </si>
  <si>
    <t>EVO4D-2-4-1-T2</t>
  </si>
  <si>
    <t>EVO4D-2-4-2-T2</t>
  </si>
  <si>
    <t>EVO4D-2-4-3-T2</t>
  </si>
  <si>
    <t>EVO4D-2-5-1-T2</t>
  </si>
  <si>
    <t>EVO4D-2-5-2-T2</t>
  </si>
  <si>
    <t>EVO4D-2-5-3-T2</t>
  </si>
  <si>
    <t>EVO4D-2-7-1-T2</t>
  </si>
  <si>
    <t>EVO4D-2-7-2-T2</t>
  </si>
  <si>
    <t>EVO4D-2-7-3-T2</t>
  </si>
  <si>
    <t>EVO4D-3-1-1-T2</t>
  </si>
  <si>
    <t>EVO4D-3-1-2-T2</t>
  </si>
  <si>
    <t>EVO4D-3-1-3-T2</t>
  </si>
  <si>
    <t>EVO4D-3-2-1-T2</t>
  </si>
  <si>
    <t>EVO4D-3-2-2-T2</t>
  </si>
  <si>
    <t>EVO4D-3-2-3-T2</t>
  </si>
  <si>
    <t>EVO4D-3-4-1-T2</t>
  </si>
  <si>
    <t>EVO4D-3-4-2-T2</t>
  </si>
  <si>
    <t>EVO4D-3-4-3-T2</t>
  </si>
  <si>
    <t>EVO4D-3-5-1-T2</t>
  </si>
  <si>
    <t>EVO4D-3-5-2-T2</t>
  </si>
  <si>
    <t>EVO4D-3-5-3-T2</t>
  </si>
  <si>
    <t>EVO4D-3-6-1-T2</t>
  </si>
  <si>
    <t>EVO4D-3-6-2-T2</t>
  </si>
  <si>
    <t>EVO4D-3-6-3-T2</t>
  </si>
  <si>
    <t>EVO4D-3-7-1-T2</t>
  </si>
  <si>
    <t>EVO4D-3-7-2-T2</t>
  </si>
  <si>
    <t>EVO4D-3-7-3-T2</t>
  </si>
  <si>
    <t>EVO4D-4-1-1-T2</t>
  </si>
  <si>
    <t>EVO4D-4-1-2-T2</t>
  </si>
  <si>
    <t>EVO4D-4-1-3-T2</t>
  </si>
  <si>
    <t>EVO4D-4-2-1-T2</t>
  </si>
  <si>
    <t>EVO4D-4-2-2-T2</t>
  </si>
  <si>
    <t>EVO4D-4-2-3-T2</t>
  </si>
  <si>
    <t>EVO4D-4-3-1-T2</t>
  </si>
  <si>
    <t>EVO4D-4-3-2-T2</t>
  </si>
  <si>
    <t>EVO4D-4-3-3-T2</t>
  </si>
  <si>
    <t>EVO4D-4-4-1-T2</t>
  </si>
  <si>
    <t>EVO4D-4-4-2-T2</t>
  </si>
  <si>
    <t>EVO4D-4-4-3-T2</t>
  </si>
  <si>
    <t>EVO4D-4-5-1-T2</t>
  </si>
  <si>
    <t>EVO4D-4-5-2-T2</t>
  </si>
  <si>
    <t>EVO4D-4-5-3-T2</t>
  </si>
  <si>
    <t>EVO4D-4-6-1-T2</t>
  </si>
  <si>
    <t>EVO4D-4-6-2-T2</t>
  </si>
  <si>
    <t>EVO4D-4-6-3-T2</t>
  </si>
  <si>
    <t>EVO4D-4-7-1-T2</t>
  </si>
  <si>
    <t>EVO4D-4-7-2-T2</t>
  </si>
  <si>
    <t>EVO4D-4-7-3-T2</t>
  </si>
  <si>
    <t>EVO5A-1-1-1-T2</t>
  </si>
  <si>
    <t>EVO5A-1-1-2-T2</t>
  </si>
  <si>
    <t>EVO5A-1-1-3-T2</t>
  </si>
  <si>
    <t>EVO5A-1-3-1-T2</t>
  </si>
  <si>
    <t>EVO5A-1-3-2-T2</t>
  </si>
  <si>
    <t>EVO5A-1-3-3-T2</t>
  </si>
  <si>
    <t>EVO5A-2-1-1-T2</t>
  </si>
  <si>
    <t>EVO5A-2-1-2-T2</t>
  </si>
  <si>
    <t>EVO5A-2-1-3-T2</t>
  </si>
  <si>
    <t>EVO5A-2-2-1-T2</t>
  </si>
  <si>
    <t>EVO5A-2-2-2-T2</t>
  </si>
  <si>
    <t>EVO5A-2-2-3-T2</t>
  </si>
  <si>
    <t>EVO5A-2-4-1-T2</t>
  </si>
  <si>
    <t>EVO5A-2-4-2-T2</t>
  </si>
  <si>
    <t>EVO5A-2-4-3-T2</t>
  </si>
  <si>
    <t>EVO4B-3-4-1-T2</t>
  </si>
  <si>
    <t>EVO-PROJ-24</t>
  </si>
  <si>
    <t>EVO4B-3-4-2-T2</t>
  </si>
  <si>
    <t>EVO4B-3-4-3-T2</t>
  </si>
  <si>
    <t>EVO4B-3-5-1-T2</t>
  </si>
  <si>
    <t>EVO4B-3-5-2-T2</t>
  </si>
  <si>
    <t>EVO4B-3-5-3-T2</t>
  </si>
  <si>
    <t>EVO4B-3-7-1-T2</t>
  </si>
  <si>
    <t>EVO4B-3-7-2-T2</t>
  </si>
  <si>
    <t>EVO4B-3-7-3-T2</t>
  </si>
  <si>
    <t>EVO4B-4-1-1-T2</t>
  </si>
  <si>
    <t>EVO4B-4-1-2-T2</t>
  </si>
  <si>
    <t>EVO4B-4-1-3-T2</t>
  </si>
  <si>
    <t>EVO4B-4-3-1-T2</t>
  </si>
  <si>
    <t>EVO4B-4-3-2-T2</t>
  </si>
  <si>
    <t>EVO4B-4-3-3-T2</t>
  </si>
  <si>
    <t>EVO4B-4-4-1-T2</t>
  </si>
  <si>
    <t>EVO4B-4-4-2-T2</t>
  </si>
  <si>
    <t>EVO4B-4-4-3-T2</t>
  </si>
  <si>
    <t>EVO4B-4-5-1-T2</t>
  </si>
  <si>
    <t>EVO4B-4-5-2-T2</t>
  </si>
  <si>
    <t>EVO4B-4-5-3-T2</t>
  </si>
  <si>
    <t>EVO4B-4-6-1-T2</t>
  </si>
  <si>
    <t>EVO4B-4-6-2-T2</t>
  </si>
  <si>
    <t>EVO4B-4-6-3-T2</t>
  </si>
  <si>
    <t>EVO4B-4-7-1-T2</t>
  </si>
  <si>
    <t>EVO4B-4-7-2-T2</t>
  </si>
  <si>
    <t>EVO4B-4-7-3-T2</t>
  </si>
  <si>
    <t>EVO4C-1-1-1-T2</t>
  </si>
  <si>
    <t>EVO4C-1-1-2-T2</t>
  </si>
  <si>
    <t>EVO4C-1-1-3-T2</t>
  </si>
  <si>
    <t>EVO4C-1-2-1-T2</t>
  </si>
  <si>
    <t>EVO4C-1-2-2-T2</t>
  </si>
  <si>
    <t>EVO4C-1-2-3-T2</t>
  </si>
  <si>
    <t>EVO4C-1-3-1-T2</t>
  </si>
  <si>
    <t>EVO4C-1-3-2-T2</t>
  </si>
  <si>
    <t>EVO4C-1-3-3-T2</t>
  </si>
  <si>
    <t>EVO4C-1-4-1-T2</t>
  </si>
  <si>
    <t>EVO4C-1-4-2-T2</t>
  </si>
  <si>
    <t>EVO4C-1-4-3-T2</t>
  </si>
  <si>
    <t>EVO4C-1-5-1-T2</t>
  </si>
  <si>
    <t>EVO4C-1-5-2-T2</t>
  </si>
  <si>
    <t>EVO4C-1-5-3-T2</t>
  </si>
  <si>
    <t>EVO4C-1-6-1-T2</t>
  </si>
  <si>
    <t>EVO4C-1-6-2-T2</t>
  </si>
  <si>
    <t>EVO4C-1-6-3-T2</t>
  </si>
  <si>
    <t>EVO4C-1-7-1-T2</t>
  </si>
  <si>
    <t>EVO4C-1-7-2-T2</t>
  </si>
  <si>
    <t>EVO4C-1-7-3-T2</t>
  </si>
  <si>
    <t>EVO4C-2-1-1-T2</t>
  </si>
  <si>
    <t>EVO4C-2-1-2-T2</t>
  </si>
  <si>
    <t>EVO4C-2-1-3-T2</t>
  </si>
  <si>
    <t>EVO4C-2-2-1-T2</t>
  </si>
  <si>
    <t>EVO4C-2-2-2-T2</t>
  </si>
  <si>
    <t>EVO4C-2-2-3-T2</t>
  </si>
  <si>
    <t>EVO4C-2-3-1-T2</t>
  </si>
  <si>
    <t>EVO4C-2-3-2-T2</t>
  </si>
  <si>
    <t>EVO4C-2-3-3-T2</t>
  </si>
  <si>
    <t>EVO4C-2-4-1-T2</t>
  </si>
  <si>
    <t>EVO4C-2-4-2-T2</t>
  </si>
  <si>
    <t>EVO4C-2-4-3-T2</t>
  </si>
  <si>
    <t>EVO4C-2-6-1-T2</t>
  </si>
  <si>
    <t>EVO4C-2-6-2-T2</t>
  </si>
  <si>
    <t>EVO4C-2-6-3-T2</t>
  </si>
  <si>
    <t>EVO4C-2-7-1-T2</t>
  </si>
  <si>
    <t>EVO4C-2-7-2-T2</t>
  </si>
  <si>
    <t>EVO4C-2-7-3-T2</t>
  </si>
  <si>
    <t>EVO4C-3-1-1-T2</t>
  </si>
  <si>
    <t>EVO4C-3-1-2-T2</t>
  </si>
  <si>
    <t>EVO4C-3-1-3-T2</t>
  </si>
  <si>
    <t>EVO4C-3-2-1-T2</t>
  </si>
  <si>
    <t>EVO4C-3-2-2-T2</t>
  </si>
  <si>
    <t>EVO4C-3-2-3-T2</t>
  </si>
  <si>
    <t>EVO4C-3-3-1-T2</t>
  </si>
  <si>
    <t>EVO4C-3-3-2-T2</t>
  </si>
  <si>
    <t>EVO4C-3-3-3-T2</t>
  </si>
  <si>
    <t>EVO4C-3-5-1-T2</t>
  </si>
  <si>
    <t>EVO4C-3-5-2-T2</t>
  </si>
  <si>
    <t>EVO4C-3-5-3-T2</t>
  </si>
  <si>
    <t>EVO4C-3-7-1-T2</t>
  </si>
  <si>
    <t>EVO4C-3-7-2-T2</t>
  </si>
  <si>
    <t>EVO4C-3-7-3-T2</t>
  </si>
  <si>
    <t>EVO4C-4-1-1-T2</t>
  </si>
  <si>
    <t>EVO4C-4-1-2-T2</t>
  </si>
  <si>
    <t>EVO4C-4-1-3-T2</t>
  </si>
  <si>
    <t>EVO4C-4-2-1-T2</t>
  </si>
  <si>
    <t>EVO4C-4-2-2-T2</t>
  </si>
  <si>
    <t>EVO4C-4-2-3-T2</t>
  </si>
  <si>
    <t>EVO4C-4-3-1-T2</t>
  </si>
  <si>
    <t>EVO4C-4-3-2-T2</t>
  </si>
  <si>
    <t>EVO4C-4-3-3-T2</t>
  </si>
  <si>
    <t>EVO4C-4-4-1-T2</t>
  </si>
  <si>
    <t>EVO4C-4-4-2-T2</t>
  </si>
  <si>
    <t>EVO4C-4-4-3-T2</t>
  </si>
  <si>
    <t>EVO4C-4-5-1-T2</t>
  </si>
  <si>
    <t>EVO4C-4-5-2-T2</t>
  </si>
  <si>
    <t>EVO4C-4-5-3-T2</t>
  </si>
  <si>
    <t>Tepetongo</t>
  </si>
  <si>
    <t>San Cristobal Sachirioag</t>
  </si>
  <si>
    <t>EVO2D-3-1-1-T2</t>
  </si>
  <si>
    <t>EVO-PROJ-21</t>
  </si>
  <si>
    <t>EVO2D-3-1-2-T2</t>
  </si>
  <si>
    <t>EVO2D-3-1-3-T2</t>
  </si>
  <si>
    <t>EVO2D-3-2-3-T2</t>
  </si>
  <si>
    <t>EVO2D-3-3-3-T2</t>
  </si>
  <si>
    <t>EVO2D-3-4-2-T2</t>
  </si>
  <si>
    <t>EVO2D-3-4-3-T2</t>
  </si>
  <si>
    <t>EVO2D-3-5-3-T2</t>
  </si>
  <si>
    <t>EVO2D-3-6-3-T2</t>
  </si>
  <si>
    <t>EVO2D-3-7-3-T2</t>
  </si>
  <si>
    <t>EVO2D-4-1-2-T2</t>
  </si>
  <si>
    <t>EVO2D-4-1-3-T2</t>
  </si>
  <si>
    <t>EVO2D-4-2-2-T2</t>
  </si>
  <si>
    <t>EVO2D-4-2-3-T2</t>
  </si>
  <si>
    <t>EVO2D-4-3-2-T2</t>
  </si>
  <si>
    <t>EVO2D-4-3-3-T2</t>
  </si>
  <si>
    <t>EVO2D-4-4-3-T2</t>
  </si>
  <si>
    <t>EVO2D-4-5-2-T2</t>
  </si>
  <si>
    <t>EVO2D-4-5-3-T2</t>
  </si>
  <si>
    <t>EVO2D-4-6-2-T2</t>
  </si>
  <si>
    <t>EVO2D-4-6-3-T2</t>
  </si>
  <si>
    <t>EVO2D-4-7-3-T2</t>
  </si>
  <si>
    <t>EVO3A-2-2-3-T2</t>
  </si>
  <si>
    <t>EVO3A-2-4-2-T2</t>
  </si>
  <si>
    <t>EVO3A-2-4-3-T2</t>
  </si>
  <si>
    <t>EVO3A-2-6-3-T2</t>
  </si>
  <si>
    <t>EVO3B-1-1-2-T2</t>
  </si>
  <si>
    <t>EVO3B-1-1-3-T2</t>
  </si>
  <si>
    <t>EVO3B-1-2-3-T2</t>
  </si>
  <si>
    <t>EVO3B-1-4-2-T2</t>
  </si>
  <si>
    <t>EVO3B-1-4-3-T2</t>
  </si>
  <si>
    <t>EVO3B-1-5-3-T2</t>
  </si>
  <si>
    <t>EVO3B-1-6-2-T2</t>
  </si>
  <si>
    <t>EVO3B-1-6-3-T2</t>
  </si>
  <si>
    <t>EVO3B-2-3-3-T2</t>
  </si>
  <si>
    <t>EVO3B-3-1-2-T2</t>
  </si>
  <si>
    <t>EVO3B-3-1-3-T2</t>
  </si>
  <si>
    <t>EVO3B-3-2-2-T2</t>
  </si>
  <si>
    <t>EVO3B-3-2-3-T2</t>
  </si>
  <si>
    <t>EVO3B-4-1-2-T2</t>
  </si>
  <si>
    <t>EVO3B-4-1-3-T2</t>
  </si>
  <si>
    <t>EVO3B-4-2-2-T2</t>
  </si>
  <si>
    <t>EVO3B-4-2-3-T2</t>
  </si>
  <si>
    <t>EVO3B-4-4-3-T2</t>
  </si>
  <si>
    <t>EVO3B-4-5-2-T2</t>
  </si>
  <si>
    <t>EVO3B-4-5-3-T2</t>
  </si>
  <si>
    <t>EVO3B-4-6-2-T2</t>
  </si>
  <si>
    <t>EVO3B-4-6-3-T2</t>
  </si>
  <si>
    <t>EVO3B-4-7-3-T2</t>
  </si>
  <si>
    <t>Totonepec - Carmita</t>
  </si>
  <si>
    <t>EVO8D-4-2-1</t>
  </si>
  <si>
    <t>EVO-PROJ-18</t>
  </si>
  <si>
    <t>EVO8D-4-2-2</t>
  </si>
  <si>
    <t>EVO8D-4-2-3</t>
  </si>
  <si>
    <t>EVO8D-4-3-1</t>
  </si>
  <si>
    <t>EVO8D-4-3-2</t>
  </si>
  <si>
    <t>EVO8D-4-3-3</t>
  </si>
  <si>
    <t>EVO8D-4-4-1</t>
  </si>
  <si>
    <t>EVO8D-4-4-2</t>
  </si>
  <si>
    <t>EVO8D-4-4-3</t>
  </si>
  <si>
    <t>EVO8D-4-6-1</t>
  </si>
  <si>
    <t>EVO8D-4-6-2</t>
  </si>
  <si>
    <t>EVO8D-4-6-3</t>
  </si>
  <si>
    <t>EVO8D-4-7-1</t>
  </si>
  <si>
    <t>EVO8D-4-7-2</t>
  </si>
  <si>
    <t>EVO8D-4-7-3</t>
  </si>
  <si>
    <t>Totontepec - Carmita</t>
  </si>
  <si>
    <t>San Maria Tiltepec</t>
  </si>
  <si>
    <t>δ15N</t>
  </si>
  <si>
    <t>Negative</t>
  </si>
  <si>
    <t>δ15N (T2)</t>
  </si>
  <si>
    <t>%Ndfa (T2)</t>
  </si>
  <si>
    <t>δ15N (T1)</t>
  </si>
  <si>
    <t>%Ndfa (T1)</t>
  </si>
  <si>
    <t xml:space="preserve">I have excluded all samples from Plots 8A, 8B, 8C, and 8D as winds would carry the mist away from these plots when applied.  </t>
  </si>
  <si>
    <t>Data from these sites will be highlighted in this color.</t>
  </si>
  <si>
    <t>Data highlighted in this color looks suspicious</t>
  </si>
  <si>
    <t xml:space="preserve">Data highlighted in this color is definitely not usable data </t>
  </si>
  <si>
    <t>We are waiting on data from: Totontepec Vicinte and Vidal plots</t>
  </si>
  <si>
    <t>None of the highlighted values have been included in final calculations:</t>
  </si>
  <si>
    <t>No calculations have been conducted using The Madison data.</t>
  </si>
  <si>
    <t xml:space="preserve">Mixed Plots </t>
  </si>
  <si>
    <t>Mixed Plots</t>
  </si>
  <si>
    <t>Madison Samples</t>
  </si>
  <si>
    <t>EVO7D-2-3-1</t>
  </si>
  <si>
    <t>EVO7D-2-3-2</t>
  </si>
  <si>
    <t>EVO7D-2-3-3</t>
  </si>
  <si>
    <t>EVO7D-2-4-1</t>
  </si>
  <si>
    <t>EVO7D-2-4-2</t>
  </si>
  <si>
    <t>EVO7D-2-4-3</t>
  </si>
  <si>
    <t>EVO7D-2-5-1</t>
  </si>
  <si>
    <t>EVO7D-2-5-2</t>
  </si>
  <si>
    <t>EVO7D-2-5-3</t>
  </si>
  <si>
    <t>EVO7D-2-6-1</t>
  </si>
  <si>
    <t>EVO7D-2-7-1</t>
  </si>
  <si>
    <t>EVO7D-2-7-2</t>
  </si>
  <si>
    <t>EVO7D-3-1-1</t>
  </si>
  <si>
    <t>EVO7D-3-1-2</t>
  </si>
  <si>
    <t>EVO7D-3-2-1</t>
  </si>
  <si>
    <t>EVO7D-3-2-2</t>
  </si>
  <si>
    <t>EVO7D-3-3-1</t>
  </si>
  <si>
    <t>EVO7D-3-3-2</t>
  </si>
  <si>
    <t>EVO7D-3-3-3</t>
  </si>
  <si>
    <t>EVO7D-3-4-1</t>
  </si>
  <si>
    <t>EVO7D-3-6-1</t>
  </si>
  <si>
    <t>EVO7D-3-7-1</t>
  </si>
  <si>
    <t>EVO7D-4-1-1</t>
  </si>
  <si>
    <t>EVO7D-4-2-1</t>
  </si>
  <si>
    <t>EVO7D-4-3-1</t>
  </si>
  <si>
    <t>EVO7D-4-3-2</t>
  </si>
  <si>
    <t>EVO7D-4-4-1</t>
  </si>
  <si>
    <t>EVO7D-4-4-2</t>
  </si>
  <si>
    <t>EVO7D-4-5-1</t>
  </si>
  <si>
    <t>EVO7D-4-6-1</t>
  </si>
  <si>
    <t>EVO7D-4-7-1</t>
  </si>
  <si>
    <t>EVO7D-4-7-2</t>
  </si>
  <si>
    <t>Justin</t>
  </si>
  <si>
    <t>EVO-PROJ-16-redo</t>
  </si>
  <si>
    <t>1.7</t>
  </si>
  <si>
    <t>1.9</t>
  </si>
  <si>
    <t>EVO-PROJ-16</t>
  </si>
  <si>
    <t>Daves Samples</t>
  </si>
  <si>
    <t>Madison</t>
  </si>
  <si>
    <t>EVO5C-3-4-1-T2</t>
  </si>
  <si>
    <t>EVO-PROJ-26redo</t>
  </si>
  <si>
    <t>EVO5C-3-4-2-T2</t>
  </si>
  <si>
    <t>EVO5C-3-4-3-T2</t>
  </si>
  <si>
    <t>EVO5C-3-5-1-T2</t>
  </si>
  <si>
    <t>EVO5C-3-5-2-T2</t>
  </si>
  <si>
    <t>EVO5C-3-5-3-T2</t>
  </si>
  <si>
    <t>EVO5D-1-1-1-T2</t>
  </si>
  <si>
    <t>EVO5D-1-1-2-T2</t>
  </si>
  <si>
    <t>EVO5D-1-2-1-T2</t>
  </si>
  <si>
    <t>EVO5D-1-2-2-T2</t>
  </si>
  <si>
    <t>EVO5D-1-4-1-T2</t>
  </si>
  <si>
    <t>EVO5D-1-4-2-T2</t>
  </si>
  <si>
    <t>EVO5D-1-5-1-T2</t>
  </si>
  <si>
    <t>EVO5D-1-5-2-T2</t>
  </si>
  <si>
    <t>EVO5D-1-6-1-T2</t>
  </si>
  <si>
    <t>EVO5D-1-6-2-T2</t>
  </si>
  <si>
    <t>EVO5D-1-7-1-T2</t>
  </si>
  <si>
    <t>EVO5D-1-7-2-T2</t>
  </si>
  <si>
    <t>EVO5D-2-1-1-T2</t>
  </si>
  <si>
    <t>EVO5D-2-1-2-T2</t>
  </si>
  <si>
    <t>EVO5D-2-2-1-T2</t>
  </si>
  <si>
    <t>EVO5D-2-2-2-T2</t>
  </si>
  <si>
    <t>EVO5D-2-3-1-T2</t>
  </si>
  <si>
    <t>EVO5D-2-3-2-T2</t>
  </si>
  <si>
    <t>EVO5D-2-4-1-T2</t>
  </si>
  <si>
    <t>EVO5D-2-4-2-T2</t>
  </si>
  <si>
    <t>EVO5D-2-5-1-T2</t>
  </si>
  <si>
    <t>EVO5D-2-5-2-T2</t>
  </si>
  <si>
    <t>EVO5D-2-6-1-T2</t>
  </si>
  <si>
    <t>EVO5D-2-6-2-T2</t>
  </si>
  <si>
    <t>EVO5D-2-7-1-T2</t>
  </si>
  <si>
    <t>EVO5D-2-7-2-T2</t>
  </si>
  <si>
    <t>EVO5D-3-2-1-T2</t>
  </si>
  <si>
    <t>EVO5D-3-2-2-T2</t>
  </si>
  <si>
    <t>EVO5D-3-3-1-T2</t>
  </si>
  <si>
    <t>EVO-PROJ-27redo</t>
  </si>
  <si>
    <t>EVO5D-3-3-2-T2</t>
  </si>
  <si>
    <t>EVO5D-3-3-3-T2</t>
  </si>
  <si>
    <t>EVO5D-3-5-1-T2</t>
  </si>
  <si>
    <t>EVO5D-3-5-2-T2</t>
  </si>
  <si>
    <t>EVO5D-3-6-1-T2</t>
  </si>
  <si>
    <t>EVO5D-3-6-2-T2</t>
  </si>
  <si>
    <t>EVO5D-3-7-1-T2</t>
  </si>
  <si>
    <t>EVO5D-3-7-2-T2</t>
  </si>
  <si>
    <t>EVO5D-4-1-1-T2</t>
  </si>
  <si>
    <t>EVO5D-4-1-2-T2</t>
  </si>
  <si>
    <t>EVO5D-4-2-1-T2</t>
  </si>
  <si>
    <t>EVO5D-4-2-2-T2</t>
  </si>
  <si>
    <t>EVO5D-4-3-1-T2</t>
  </si>
  <si>
    <t>EVO5D-4-3-2-T2</t>
  </si>
  <si>
    <t>EVO5D-4-4-1-T2</t>
  </si>
  <si>
    <t>EVO5D-4-4-2-T2</t>
  </si>
  <si>
    <t>EVO5D-4-4-3-T2</t>
  </si>
  <si>
    <t>EVO5D-4-5-1-T2</t>
  </si>
  <si>
    <t>EVO5D-4-6-1-T2</t>
  </si>
  <si>
    <t>EVO5D-4-6-2-T2</t>
  </si>
  <si>
    <t>EVO5D-4-7-1-T2</t>
  </si>
  <si>
    <t>EVO5D-4-7-2-T2</t>
  </si>
  <si>
    <t>EVO5D-4-7-3-T2</t>
  </si>
  <si>
    <t>EVO6A-1-2-1-T2</t>
  </si>
  <si>
    <t>EVO6A-1-3-1-T2</t>
  </si>
  <si>
    <t>EVO6A-1-3-2-T2</t>
  </si>
  <si>
    <t>EVO6A-1-4-1-T2</t>
  </si>
  <si>
    <t>EVO6A-1-4-2-T2</t>
  </si>
  <si>
    <t>EVO6A-1-5-1-T2</t>
  </si>
  <si>
    <t>EVO6A-1-5-2-T2</t>
  </si>
  <si>
    <t>EVO6A-1-6-1-T2</t>
  </si>
  <si>
    <t>EVO6A-1-7-1-T2</t>
  </si>
  <si>
    <t>EVO6A-2-1-1-T2</t>
  </si>
  <si>
    <t>EVO6A-2-2-1-T2</t>
  </si>
  <si>
    <t>EVO6A-2-2-2-T2</t>
  </si>
  <si>
    <t>EVO6A-2-3-1-T2</t>
  </si>
  <si>
    <t>EVO6A-2-4-1-T2</t>
  </si>
  <si>
    <t>EVO6A-2-4-2-T2</t>
  </si>
  <si>
    <t>EVO6A-2-5-1-T2</t>
  </si>
  <si>
    <t>EVO6A-2-6-1-T2</t>
  </si>
  <si>
    <t>EVO6A-2-7-1-T2</t>
  </si>
  <si>
    <t>EVO6A-3-1-1-T2</t>
  </si>
  <si>
    <t>EVO6A-3-1-2-T2</t>
  </si>
  <si>
    <t>EVO6A-3-2-1-T2</t>
  </si>
  <si>
    <t>EVO6A-3-2-2-T2</t>
  </si>
  <si>
    <t>EVO6A-3-7-1-T2</t>
  </si>
  <si>
    <t>EVO6A-3-7-2-T2</t>
  </si>
  <si>
    <t>EVO6A-4-1-1-T2</t>
  </si>
  <si>
    <t>EVO6A-4-1-2-T2</t>
  </si>
  <si>
    <t>EVO6A-4-2-1-T2</t>
  </si>
  <si>
    <t>EVO6A-4-2-2-T2</t>
  </si>
  <si>
    <t>EVO6A-4-5-1-T2</t>
  </si>
  <si>
    <t>EVO6A-4-5-2-T2</t>
  </si>
  <si>
    <t>EVO6A-4-6-1-T2</t>
  </si>
  <si>
    <t>EVO6A-4-6-2-T2</t>
  </si>
  <si>
    <t>EVO6A-4-7-1-T2</t>
  </si>
  <si>
    <t>EVO6A-4-7-2-T2</t>
  </si>
  <si>
    <t>Totontepec - Vidal</t>
  </si>
  <si>
    <r>
      <t xml:space="preserve">For final </t>
    </r>
    <r>
      <rPr>
        <sz val="20"/>
        <color theme="1"/>
        <rFont val="Calibri"/>
        <family val="2"/>
      </rPr>
      <t>δ15 data please see "d15N_Figures_T1 + T2" Table</t>
    </r>
  </si>
  <si>
    <t>Moctum</t>
  </si>
  <si>
    <t xml:space="preserve">Jalctepec de Candayoc </t>
  </si>
  <si>
    <t>Moctum 8+2</t>
  </si>
  <si>
    <t>Jalctepec de Candayoc</t>
  </si>
  <si>
    <t xml:space="preserve">Moctum </t>
  </si>
  <si>
    <t xml:space="preserve"> Moctum</t>
  </si>
  <si>
    <t xml:space="preserve"> Moctum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</si>
</sst>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"/>
    <numFmt numFmtId="165" formatCode="##0.00"/>
    <numFmt numFmtId="166" formatCode="##0.000000"/>
    <numFmt numFmtId="167" formatCode="##0.000000000"/>
    <numFmt numFmtId="168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20"/>
      <color theme="1"/>
      <name val="Calibri"/>
      <family val="2"/>
    </font>
    <font>
      <b/>
      <sz val="28"/>
      <color theme="1"/>
      <name val="Calibri"/>
      <family val="2"/>
    </font>
    <font>
      <b/>
      <sz val="24"/>
      <color theme="1"/>
      <name val="Calibri"/>
      <family val="2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/>
  </cellStyleXfs>
  <cellXfs count="174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5" fontId="2" fillId="2" borderId="0" xfId="0" applyNumberFormat="1" applyFont="1" applyFill="1"/>
    <xf numFmtId="165" fontId="2" fillId="3" borderId="0" xfId="0" applyNumberFormat="1" applyFont="1" applyFill="1"/>
    <xf numFmtId="0" fontId="2" fillId="0" borderId="1" xfId="0" applyFont="1" applyBorder="1"/>
    <xf numFmtId="165" fontId="2" fillId="0" borderId="1" xfId="0" applyNumberFormat="1" applyFont="1" applyBorder="1"/>
    <xf numFmtId="0" fontId="0" fillId="0" borderId="1" xfId="0" applyBorder="1"/>
    <xf numFmtId="0" fontId="2" fillId="3" borderId="0" xfId="0" applyFont="1" applyFill="1"/>
    <xf numFmtId="0" fontId="2" fillId="2" borderId="0" xfId="0" applyFont="1" applyFill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1" fillId="0" borderId="0" xfId="0" applyFont="1"/>
    <xf numFmtId="164" fontId="2" fillId="0" borderId="0" xfId="1" applyNumberFormat="1" applyFont="1"/>
    <xf numFmtId="165" fontId="2" fillId="3" borderId="0" xfId="1" applyNumberFormat="1" applyFont="1" applyFill="1"/>
    <xf numFmtId="0" fontId="4" fillId="0" borderId="1" xfId="1" applyBorder="1"/>
    <xf numFmtId="0" fontId="4" fillId="0" borderId="0" xfId="1"/>
    <xf numFmtId="0" fontId="2" fillId="0" borderId="0" xfId="1" applyFont="1"/>
    <xf numFmtId="165" fontId="2" fillId="0" borderId="0" xfId="1" applyNumberFormat="1" applyFont="1"/>
    <xf numFmtId="165" fontId="2" fillId="0" borderId="1" xfId="1" applyNumberFormat="1" applyFont="1" applyBorder="1"/>
    <xf numFmtId="165" fontId="2" fillId="0" borderId="0" xfId="0" applyNumberFormat="1" applyFont="1" applyFill="1"/>
    <xf numFmtId="165" fontId="0" fillId="0" borderId="0" xfId="0" applyNumberFormat="1"/>
    <xf numFmtId="164" fontId="2" fillId="0" borderId="0" xfId="0" applyNumberFormat="1" applyFont="1" applyBorder="1"/>
    <xf numFmtId="164" fontId="2" fillId="0" borderId="0" xfId="1" applyNumberFormat="1" applyFont="1" applyBorder="1"/>
    <xf numFmtId="0" fontId="2" fillId="0" borderId="0" xfId="0" applyFont="1" applyBorder="1"/>
    <xf numFmtId="0" fontId="2" fillId="0" borderId="0" xfId="1" applyFont="1" applyBorder="1"/>
    <xf numFmtId="165" fontId="2" fillId="0" borderId="0" xfId="0" applyNumberFormat="1" applyFont="1" applyBorder="1"/>
    <xf numFmtId="165" fontId="2" fillId="0" borderId="0" xfId="1" applyNumberFormat="1" applyFont="1" applyBorder="1"/>
    <xf numFmtId="0" fontId="4" fillId="0" borderId="0" xfId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64" fontId="2" fillId="0" borderId="0" xfId="0" applyNumberFormat="1" applyFont="1" applyBorder="1" applyAlignment="1">
      <alignment horizontal="left"/>
    </xf>
    <xf numFmtId="165" fontId="2" fillId="3" borderId="0" xfId="0" applyNumberFormat="1" applyFont="1" applyFill="1" applyBorder="1"/>
    <xf numFmtId="0" fontId="1" fillId="0" borderId="0" xfId="0" applyFont="1" applyAlignment="1">
      <alignment horizontal="center" wrapText="1"/>
    </xf>
    <xf numFmtId="165" fontId="3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0" fontId="6" fillId="5" borderId="6" xfId="0" applyFont="1" applyFill="1" applyBorder="1"/>
    <xf numFmtId="0" fontId="0" fillId="6" borderId="6" xfId="0" applyFont="1" applyFill="1" applyBorder="1"/>
    <xf numFmtId="165" fontId="0" fillId="6" borderId="6" xfId="0" applyNumberFormat="1" applyFont="1" applyFill="1" applyBorder="1"/>
    <xf numFmtId="0" fontId="0" fillId="0" borderId="6" xfId="0" applyFont="1" applyBorder="1"/>
    <xf numFmtId="165" fontId="0" fillId="0" borderId="6" xfId="0" applyNumberFormat="1" applyFont="1" applyBorder="1"/>
    <xf numFmtId="0" fontId="0" fillId="7" borderId="6" xfId="0" applyFill="1" applyBorder="1"/>
    <xf numFmtId="2" fontId="0" fillId="0" borderId="0" xfId="0" applyNumberFormat="1"/>
    <xf numFmtId="166" fontId="3" fillId="0" borderId="0" xfId="0" applyNumberFormat="1" applyFont="1" applyAlignment="1">
      <alignment horizontal="center" wrapText="1"/>
    </xf>
    <xf numFmtId="166" fontId="2" fillId="0" borderId="0" xfId="0" applyNumberFormat="1" applyFont="1"/>
    <xf numFmtId="166" fontId="0" fillId="0" borderId="0" xfId="0" applyNumberFormat="1"/>
    <xf numFmtId="166" fontId="0" fillId="6" borderId="6" xfId="0" applyNumberFormat="1" applyFont="1" applyFill="1" applyBorder="1"/>
    <xf numFmtId="165" fontId="0" fillId="0" borderId="7" xfId="0" applyNumberFormat="1" applyFont="1" applyBorder="1"/>
    <xf numFmtId="165" fontId="0" fillId="6" borderId="7" xfId="0" applyNumberFormat="1" applyFont="1" applyFill="1" applyBorder="1"/>
    <xf numFmtId="0" fontId="0" fillId="0" borderId="8" xfId="0" applyFont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0" fontId="0" fillId="3" borderId="0" xfId="0" applyFill="1"/>
    <xf numFmtId="0" fontId="2" fillId="3" borderId="0" xfId="0" applyFont="1" applyFill="1" applyBorder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left"/>
    </xf>
    <xf numFmtId="164" fontId="2" fillId="0" borderId="1" xfId="1" applyNumberFormat="1" applyFont="1" applyBorder="1"/>
    <xf numFmtId="0" fontId="2" fillId="0" borderId="1" xfId="1" applyFont="1" applyBorder="1"/>
    <xf numFmtId="165" fontId="2" fillId="0" borderId="1" xfId="0" applyNumberFormat="1" applyFont="1" applyFill="1" applyBorder="1"/>
    <xf numFmtId="0" fontId="0" fillId="7" borderId="0" xfId="0" applyFill="1"/>
    <xf numFmtId="0" fontId="0" fillId="0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0" fontId="7" fillId="0" borderId="0" xfId="0" applyFont="1"/>
    <xf numFmtId="14" fontId="0" fillId="0" borderId="0" xfId="0" applyNumberFormat="1"/>
    <xf numFmtId="0" fontId="2" fillId="0" borderId="0" xfId="0" applyFont="1" applyFill="1"/>
    <xf numFmtId="14" fontId="0" fillId="0" borderId="0" xfId="0" applyNumberFormat="1" applyAlignment="1">
      <alignment horizontal="left"/>
    </xf>
    <xf numFmtId="0" fontId="0" fillId="7" borderId="2" xfId="0" applyFill="1" applyBorder="1" applyAlignment="1">
      <alignment horizontal="center"/>
    </xf>
    <xf numFmtId="14" fontId="0" fillId="0" borderId="1" xfId="0" applyNumberFormat="1" applyBorder="1"/>
    <xf numFmtId="14" fontId="0" fillId="3" borderId="0" xfId="0" applyNumberFormat="1" applyFill="1"/>
    <xf numFmtId="0" fontId="10" fillId="10" borderId="0" xfId="0" applyFont="1" applyFill="1" applyAlignment="1">
      <alignment horizontal="center"/>
    </xf>
    <xf numFmtId="0" fontId="0" fillId="8" borderId="12" xfId="0" applyFill="1" applyBorder="1"/>
    <xf numFmtId="0" fontId="0" fillId="8" borderId="0" xfId="0" applyFill="1" applyBorder="1"/>
    <xf numFmtId="0" fontId="0" fillId="8" borderId="13" xfId="0" applyFill="1" applyBorder="1"/>
    <xf numFmtId="0" fontId="0" fillId="0" borderId="12" xfId="0" applyBorder="1"/>
    <xf numFmtId="0" fontId="0" fillId="7" borderId="0" xfId="0" applyFill="1" applyBorder="1"/>
    <xf numFmtId="0" fontId="0" fillId="0" borderId="13" xfId="0" applyBorder="1"/>
    <xf numFmtId="0" fontId="0" fillId="0" borderId="13" xfId="0" applyFill="1" applyBorder="1"/>
    <xf numFmtId="0" fontId="0" fillId="0" borderId="14" xfId="0" applyFill="1" applyBorder="1"/>
    <xf numFmtId="0" fontId="0" fillId="7" borderId="1" xfId="0" applyFill="1" applyBorder="1"/>
    <xf numFmtId="0" fontId="0" fillId="0" borderId="15" xfId="0" applyBorder="1"/>
    <xf numFmtId="0" fontId="0" fillId="0" borderId="14" xfId="0" applyBorder="1"/>
    <xf numFmtId="0" fontId="0" fillId="0" borderId="0" xfId="0" applyFill="1" applyBorder="1"/>
    <xf numFmtId="0" fontId="0" fillId="0" borderId="12" xfId="0" applyFill="1" applyBorder="1"/>
    <xf numFmtId="14" fontId="0" fillId="0" borderId="0" xfId="0" applyNumberFormat="1" applyFill="1"/>
    <xf numFmtId="14" fontId="0" fillId="11" borderId="0" xfId="0" applyNumberFormat="1" applyFill="1" applyAlignment="1">
      <alignment horizontal="left"/>
    </xf>
    <xf numFmtId="0" fontId="0" fillId="11" borderId="0" xfId="0" applyFill="1" applyAlignment="1">
      <alignment horizontal="left"/>
    </xf>
    <xf numFmtId="0" fontId="2" fillId="11" borderId="0" xfId="0" applyFont="1" applyFill="1"/>
    <xf numFmtId="165" fontId="2" fillId="11" borderId="0" xfId="0" applyNumberFormat="1" applyFont="1" applyFill="1"/>
    <xf numFmtId="166" fontId="2" fillId="11" borderId="0" xfId="0" applyNumberFormat="1" applyFont="1" applyFill="1"/>
    <xf numFmtId="14" fontId="0" fillId="11" borderId="0" xfId="0" applyNumberFormat="1" applyFill="1"/>
    <xf numFmtId="0" fontId="0" fillId="11" borderId="0" xfId="0" applyFill="1"/>
    <xf numFmtId="164" fontId="2" fillId="11" borderId="0" xfId="0" applyNumberFormat="1" applyFont="1" applyFill="1"/>
    <xf numFmtId="0" fontId="0" fillId="0" borderId="6" xfId="0" applyFont="1" applyFill="1" applyBorder="1"/>
    <xf numFmtId="167" fontId="0" fillId="6" borderId="6" xfId="0" applyNumberFormat="1" applyFont="1" applyFill="1" applyBorder="1"/>
    <xf numFmtId="0" fontId="0" fillId="0" borderId="16" xfId="0" applyFont="1" applyFill="1" applyBorder="1"/>
    <xf numFmtId="0" fontId="0" fillId="0" borderId="17" xfId="0" applyFont="1" applyFill="1" applyBorder="1"/>
    <xf numFmtId="0" fontId="0" fillId="11" borderId="0" xfId="0" applyFill="1" applyBorder="1"/>
    <xf numFmtId="164" fontId="2" fillId="11" borderId="0" xfId="0" applyNumberFormat="1" applyFont="1" applyFill="1" applyBorder="1"/>
    <xf numFmtId="0" fontId="2" fillId="11" borderId="0" xfId="0" applyFont="1" applyFill="1" applyBorder="1"/>
    <xf numFmtId="165" fontId="2" fillId="11" borderId="0" xfId="0" applyNumberFormat="1" applyFont="1" applyFill="1" applyBorder="1"/>
    <xf numFmtId="14" fontId="0" fillId="11" borderId="1" xfId="0" applyNumberFormat="1" applyFill="1" applyBorder="1" applyAlignment="1">
      <alignment horizontal="left"/>
    </xf>
    <xf numFmtId="164" fontId="2" fillId="11" borderId="1" xfId="0" applyNumberFormat="1" applyFont="1" applyFill="1" applyBorder="1"/>
    <xf numFmtId="0" fontId="2" fillId="11" borderId="1" xfId="0" applyFont="1" applyFill="1" applyBorder="1"/>
    <xf numFmtId="165" fontId="2" fillId="11" borderId="1" xfId="0" applyNumberFormat="1" applyFont="1" applyFill="1" applyBorder="1"/>
    <xf numFmtId="0" fontId="0" fillId="11" borderId="1" xfId="0" applyFill="1" applyBorder="1"/>
    <xf numFmtId="0" fontId="0" fillId="0" borderId="3" xfId="0" applyBorder="1"/>
    <xf numFmtId="0" fontId="0" fillId="7" borderId="4" xfId="0" applyFill="1" applyBorder="1"/>
    <xf numFmtId="0" fontId="0" fillId="0" borderId="4" xfId="0" applyBorder="1"/>
    <xf numFmtId="0" fontId="0" fillId="0" borderId="5" xfId="0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14" xfId="0" applyFill="1" applyBorder="1"/>
    <xf numFmtId="0" fontId="0" fillId="11" borderId="15" xfId="0" applyFill="1" applyBorder="1"/>
    <xf numFmtId="14" fontId="0" fillId="11" borderId="1" xfId="0" applyNumberFormat="1" applyFill="1" applyBorder="1"/>
    <xf numFmtId="0" fontId="8" fillId="9" borderId="0" xfId="0" applyFont="1" applyFill="1" applyAlignment="1">
      <alignment wrapText="1"/>
    </xf>
    <xf numFmtId="0" fontId="14" fillId="9" borderId="0" xfId="0" applyFont="1" applyFill="1"/>
    <xf numFmtId="0" fontId="8" fillId="9" borderId="0" xfId="0" applyFont="1" applyFill="1"/>
    <xf numFmtId="168" fontId="0" fillId="0" borderId="4" xfId="0" applyNumberFormat="1" applyBorder="1"/>
    <xf numFmtId="168" fontId="0" fillId="0" borderId="0" xfId="0" applyNumberFormat="1" applyBorder="1"/>
    <xf numFmtId="168" fontId="0" fillId="0" borderId="1" xfId="0" applyNumberFormat="1" applyBorder="1"/>
    <xf numFmtId="168" fontId="0" fillId="11" borderId="4" xfId="0" applyNumberFormat="1" applyFill="1" applyBorder="1"/>
    <xf numFmtId="168" fontId="0" fillId="11" borderId="1" xfId="0" applyNumberFormat="1" applyFill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1" xfId="0" applyNumberFormat="1" applyBorder="1"/>
    <xf numFmtId="2" fontId="0" fillId="11" borderId="4" xfId="0" applyNumberFormat="1" applyFill="1" applyBorder="1"/>
    <xf numFmtId="2" fontId="0" fillId="11" borderId="1" xfId="0" applyNumberFormat="1" applyFill="1" applyBorder="1"/>
    <xf numFmtId="14" fontId="0" fillId="12" borderId="0" xfId="0" applyNumberFormat="1" applyFill="1"/>
    <xf numFmtId="0" fontId="2" fillId="12" borderId="0" xfId="0" applyFont="1" applyFill="1"/>
    <xf numFmtId="165" fontId="2" fillId="12" borderId="0" xfId="0" applyNumberFormat="1" applyFont="1" applyFill="1"/>
    <xf numFmtId="14" fontId="0" fillId="0" borderId="0" xfId="0" applyNumberFormat="1" applyBorder="1"/>
    <xf numFmtId="0" fontId="0" fillId="0" borderId="1" xfId="0" applyFill="1" applyBorder="1"/>
    <xf numFmtId="0" fontId="2" fillId="0" borderId="1" xfId="0" applyFont="1" applyFill="1" applyBorder="1"/>
    <xf numFmtId="14" fontId="0" fillId="0" borderId="1" xfId="0" applyNumberFormat="1" applyFill="1" applyBorder="1"/>
    <xf numFmtId="14" fontId="0" fillId="11" borderId="0" xfId="0" applyNumberFormat="1" applyFill="1" applyBorder="1"/>
    <xf numFmtId="0" fontId="0" fillId="11" borderId="13" xfId="0" applyFill="1" applyBorder="1"/>
    <xf numFmtId="0" fontId="0" fillId="0" borderId="9" xfId="0" applyFont="1" applyFill="1" applyBorder="1"/>
    <xf numFmtId="0" fontId="0" fillId="0" borderId="0" xfId="0" applyFont="1" applyFill="1" applyBorder="1"/>
    <xf numFmtId="0" fontId="0" fillId="0" borderId="1" xfId="0" applyFont="1" applyFill="1" applyBorder="1"/>
    <xf numFmtId="165" fontId="0" fillId="6" borderId="17" xfId="0" applyNumberFormat="1" applyFont="1" applyFill="1" applyBorder="1"/>
    <xf numFmtId="0" fontId="0" fillId="6" borderId="19" xfId="0" applyFont="1" applyFill="1" applyBorder="1"/>
    <xf numFmtId="0" fontId="0" fillId="6" borderId="17" xfId="0" applyFont="1" applyFill="1" applyBorder="1"/>
    <xf numFmtId="165" fontId="0" fillId="0" borderId="0" xfId="0" applyNumberFormat="1" applyFont="1" applyFill="1" applyBorder="1"/>
    <xf numFmtId="0" fontId="13" fillId="10" borderId="0" xfId="0" applyFont="1" applyFill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10" fillId="1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0" fillId="7" borderId="11" xfId="0" applyFill="1" applyBorder="1" applyAlignment="1">
      <alignment horizontal="center"/>
    </xf>
    <xf numFmtId="0" fontId="1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3" fillId="10" borderId="0" xfId="0" applyFont="1" applyFill="1" applyAlignment="1">
      <alignment horizontal="center"/>
    </xf>
    <xf numFmtId="0" fontId="11" fillId="10" borderId="3" xfId="0" applyFon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13" fillId="10" borderId="3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  <xf numFmtId="0" fontId="13" fillId="10" borderId="5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10" fillId="10" borderId="5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% Ndfa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'T1 Tables'!$D$40:$D$62</c:f>
                <c:numCache>
                  <c:formatCode>General</c:formatCode>
                  <c:ptCount val="23"/>
                  <c:pt idx="0">
                    <c:v>4.145673179074382</c:v>
                  </c:pt>
                  <c:pt idx="1">
                    <c:v>2.538372922694031</c:v>
                  </c:pt>
                  <c:pt idx="2">
                    <c:v>2.218216387393312</c:v>
                  </c:pt>
                  <c:pt idx="3">
                    <c:v>5.229408548881548</c:v>
                  </c:pt>
                  <c:pt idx="4">
                    <c:v>2.77419631553533</c:v>
                  </c:pt>
                  <c:pt idx="5">
                    <c:v>5.963510806874289</c:v>
                  </c:pt>
                  <c:pt idx="6">
                    <c:v>3.119864828560605</c:v>
                  </c:pt>
                  <c:pt idx="7">
                    <c:v>1.07447992692169</c:v>
                  </c:pt>
                  <c:pt idx="8">
                    <c:v>4.354365614272004</c:v>
                  </c:pt>
                  <c:pt idx="9">
                    <c:v>3.506348716935068</c:v>
                  </c:pt>
                  <c:pt idx="10">
                    <c:v>8.334088385279159</c:v>
                  </c:pt>
                  <c:pt idx="11">
                    <c:v>4.884074048102485</c:v>
                  </c:pt>
                  <c:pt idx="12">
                    <c:v>3.759505589185123</c:v>
                  </c:pt>
                  <c:pt idx="13">
                    <c:v>2.675963227921411</c:v>
                  </c:pt>
                  <c:pt idx="14">
                    <c:v>2.537785218216321</c:v>
                  </c:pt>
                  <c:pt idx="15">
                    <c:v>23.09890465791624</c:v>
                  </c:pt>
                  <c:pt idx="16">
                    <c:v>5.69462908558981</c:v>
                  </c:pt>
                  <c:pt idx="17">
                    <c:v>4.068360770440048</c:v>
                  </c:pt>
                  <c:pt idx="18">
                    <c:v>3.971320206463332</c:v>
                  </c:pt>
                  <c:pt idx="19">
                    <c:v>3.440497906992858</c:v>
                  </c:pt>
                  <c:pt idx="20">
                    <c:v>4.637383318218357</c:v>
                  </c:pt>
                  <c:pt idx="21">
                    <c:v>3.733554329274625</c:v>
                  </c:pt>
                  <c:pt idx="22">
                    <c:v>2.461763144481468</c:v>
                  </c:pt>
                </c:numCache>
              </c:numRef>
            </c:plus>
            <c:minus>
              <c:numRef>
                <c:f>'T1 Tables'!$D$40:$D$62</c:f>
                <c:numCache>
                  <c:formatCode>General</c:formatCode>
                  <c:ptCount val="23"/>
                  <c:pt idx="0">
                    <c:v>4.145673179074382</c:v>
                  </c:pt>
                  <c:pt idx="1">
                    <c:v>2.538372922694031</c:v>
                  </c:pt>
                  <c:pt idx="2">
                    <c:v>2.218216387393312</c:v>
                  </c:pt>
                  <c:pt idx="3">
                    <c:v>5.229408548881548</c:v>
                  </c:pt>
                  <c:pt idx="4">
                    <c:v>2.77419631553533</c:v>
                  </c:pt>
                  <c:pt idx="5">
                    <c:v>5.963510806874289</c:v>
                  </c:pt>
                  <c:pt idx="6">
                    <c:v>3.119864828560605</c:v>
                  </c:pt>
                  <c:pt idx="7">
                    <c:v>1.07447992692169</c:v>
                  </c:pt>
                  <c:pt idx="8">
                    <c:v>4.354365614272004</c:v>
                  </c:pt>
                  <c:pt idx="9">
                    <c:v>3.506348716935068</c:v>
                  </c:pt>
                  <c:pt idx="10">
                    <c:v>8.334088385279159</c:v>
                  </c:pt>
                  <c:pt idx="11">
                    <c:v>4.884074048102485</c:v>
                  </c:pt>
                  <c:pt idx="12">
                    <c:v>3.759505589185123</c:v>
                  </c:pt>
                  <c:pt idx="13">
                    <c:v>2.675963227921411</c:v>
                  </c:pt>
                  <c:pt idx="14">
                    <c:v>2.537785218216321</c:v>
                  </c:pt>
                  <c:pt idx="15">
                    <c:v>23.09890465791624</c:v>
                  </c:pt>
                  <c:pt idx="16">
                    <c:v>5.69462908558981</c:v>
                  </c:pt>
                  <c:pt idx="17">
                    <c:v>4.068360770440048</c:v>
                  </c:pt>
                  <c:pt idx="18">
                    <c:v>3.971320206463332</c:v>
                  </c:pt>
                  <c:pt idx="19">
                    <c:v>3.440497906992858</c:v>
                  </c:pt>
                  <c:pt idx="20">
                    <c:v>4.637383318218357</c:v>
                  </c:pt>
                  <c:pt idx="21">
                    <c:v>3.733554329274625</c:v>
                  </c:pt>
                  <c:pt idx="22">
                    <c:v>2.461763144481468</c:v>
                  </c:pt>
                </c:numCache>
              </c:numRef>
            </c:minus>
          </c:errBars>
          <c:cat>
            <c:multiLvlStrRef>
              <c:f>'T1 Tables'!$A$40:$B$62</c:f>
              <c:multiLvlStrCache>
                <c:ptCount val="23"/>
                <c:lvl>
                  <c:pt idx="0">
                    <c:v>B73</c:v>
                  </c:pt>
                  <c:pt idx="1">
                    <c:v>Hickory King</c:v>
                  </c:pt>
                  <c:pt idx="2">
                    <c:v>Mo 17</c:v>
                  </c:pt>
                  <c:pt idx="3">
                    <c:v>Jala, Nayarit</c:v>
                  </c:pt>
                  <c:pt idx="4">
                    <c:v>Tipikal</c:v>
                  </c:pt>
                  <c:pt idx="5">
                    <c:v>Venustiano Carranza, Durango</c:v>
                  </c:pt>
                  <c:pt idx="6">
                    <c:v>Jalctepec de Candayoc </c:v>
                  </c:pt>
                  <c:pt idx="7">
                    <c:v>Moctum</c:v>
                  </c:pt>
                  <c:pt idx="8">
                    <c:v>San Cristobal Lachirioag</c:v>
                  </c:pt>
                  <c:pt idx="9">
                    <c:v>San Idelfenso Villa Alta</c:v>
                  </c:pt>
                  <c:pt idx="10">
                    <c:v>San Jose Chinantequilla</c:v>
                  </c:pt>
                  <c:pt idx="11">
                    <c:v>San Juan Comaltepec</c:v>
                  </c:pt>
                  <c:pt idx="12">
                    <c:v>San Miguel de Metepec</c:v>
                  </c:pt>
                  <c:pt idx="13">
                    <c:v>Santa Maria Tiltepec</c:v>
                  </c:pt>
                  <c:pt idx="14">
                    <c:v>Santa MariaTemaxcalapa</c:v>
                  </c:pt>
                  <c:pt idx="15">
                    <c:v>Santiago Choapam</c:v>
                  </c:pt>
                  <c:pt idx="16">
                    <c:v>Tepitongo</c:v>
                  </c:pt>
                  <c:pt idx="17">
                    <c:v>Tontotepec - Carmita</c:v>
                  </c:pt>
                  <c:pt idx="18">
                    <c:v>Totontepec - Vicente</c:v>
                  </c:pt>
                  <c:pt idx="19">
                    <c:v>Totontepec Vidal</c:v>
                  </c:pt>
                  <c:pt idx="20">
                    <c:v>Teosinte Diploperrenis</c:v>
                  </c:pt>
                  <c:pt idx="21">
                    <c:v>Teosinte Mexicana</c:v>
                  </c:pt>
                  <c:pt idx="22">
                    <c:v>Teosinte Parviglumis</c:v>
                  </c:pt>
                </c:lvl>
                <c:lvl>
                  <c:pt idx="0">
                    <c:v>Inbred Line</c:v>
                  </c:pt>
                  <c:pt idx="3">
                    <c:v>Non-Oaxaca Landrace</c:v>
                  </c:pt>
                  <c:pt idx="6">
                    <c:v>Oaxaca Landrace</c:v>
                  </c:pt>
                  <c:pt idx="20">
                    <c:v>Teosinte</c:v>
                  </c:pt>
                </c:lvl>
              </c:multiLvlStrCache>
            </c:multiLvlStrRef>
          </c:cat>
          <c:val>
            <c:numRef>
              <c:f>'T1 Tables'!$C$40:$C$62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 formatCode="0.000">
                  <c:v>11.45099611357249</c:v>
                </c:pt>
                <c:pt idx="3" formatCode="0.000">
                  <c:v>42.39575292333307</c:v>
                </c:pt>
                <c:pt idx="4" formatCode="0.000">
                  <c:v>114.1968124011502</c:v>
                </c:pt>
                <c:pt idx="5" formatCode="0.000">
                  <c:v>39.87193658984508</c:v>
                </c:pt>
                <c:pt idx="6" formatCode="0.00">
                  <c:v>115.756442380227</c:v>
                </c:pt>
                <c:pt idx="7" formatCode="0.00">
                  <c:v>107.9698739007494</c:v>
                </c:pt>
                <c:pt idx="8" formatCode="0.000">
                  <c:v>28.74472676164959</c:v>
                </c:pt>
                <c:pt idx="9" formatCode="0.000">
                  <c:v>71.8841301431283</c:v>
                </c:pt>
                <c:pt idx="10">
                  <c:v>0.0</c:v>
                </c:pt>
                <c:pt idx="11" formatCode="0.000">
                  <c:v>41.87806743176657</c:v>
                </c:pt>
                <c:pt idx="12">
                  <c:v>0.0</c:v>
                </c:pt>
                <c:pt idx="13" formatCode="0.000">
                  <c:v>71.85491968286737</c:v>
                </c:pt>
                <c:pt idx="14" formatCode="0.000">
                  <c:v>61.9438918285029</c:v>
                </c:pt>
                <c:pt idx="15" formatCode="0.000">
                  <c:v>22.61792295572023</c:v>
                </c:pt>
                <c:pt idx="16">
                  <c:v>0.0</c:v>
                </c:pt>
                <c:pt idx="17">
                  <c:v>0.0</c:v>
                </c:pt>
                <c:pt idx="18" formatCode="0.000">
                  <c:v>30.89922009290708</c:v>
                </c:pt>
                <c:pt idx="19" formatCode="0.000">
                  <c:v>68.5415298202481</c:v>
                </c:pt>
                <c:pt idx="20" formatCode="0.000">
                  <c:v>50.36446322350769</c:v>
                </c:pt>
                <c:pt idx="21" formatCode="0.000">
                  <c:v>72.6324285010114</c:v>
                </c:pt>
                <c:pt idx="22" formatCode="0.000">
                  <c:v>36.10122008308437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687064"/>
        <c:axId val="2136689976"/>
      </c:barChart>
      <c:catAx>
        <c:axId val="2136687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6689976"/>
        <c:crosses val="autoZero"/>
        <c:auto val="1"/>
        <c:lblAlgn val="ctr"/>
        <c:lblOffset val="100"/>
        <c:noMultiLvlLbl val="0"/>
      </c:catAx>
      <c:valAx>
        <c:axId val="2136689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668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%Ndfa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point 2</c:v>
          </c:tx>
          <c:invertIfNegative val="0"/>
          <c:errBars>
            <c:errBarType val="both"/>
            <c:errValType val="cust"/>
            <c:noEndCap val="0"/>
            <c:plus>
              <c:numRef>
                <c:f>'T2 Tables'!$D$28:$D$47</c:f>
                <c:numCache>
                  <c:formatCode>General</c:formatCode>
                  <c:ptCount val="20"/>
                  <c:pt idx="0">
                    <c:v>4.579735187336765</c:v>
                  </c:pt>
                  <c:pt idx="1">
                    <c:v>3.544844510694476</c:v>
                  </c:pt>
                  <c:pt idx="2">
                    <c:v>5.94937883832322</c:v>
                  </c:pt>
                  <c:pt idx="3">
                    <c:v>7.001008190273253</c:v>
                  </c:pt>
                  <c:pt idx="4">
                    <c:v>1.893102066029005</c:v>
                  </c:pt>
                  <c:pt idx="5">
                    <c:v>3.43446055173719</c:v>
                  </c:pt>
                  <c:pt idx="6">
                    <c:v>4.687722499666234</c:v>
                  </c:pt>
                  <c:pt idx="7">
                    <c:v>6.03198495045877</c:v>
                  </c:pt>
                  <c:pt idx="8">
                    <c:v>4.170912791242957</c:v>
                  </c:pt>
                  <c:pt idx="9">
                    <c:v>2.132644970019207</c:v>
                  </c:pt>
                  <c:pt idx="10">
                    <c:v>3.966928942532423</c:v>
                  </c:pt>
                  <c:pt idx="11">
                    <c:v>3.982703142504071</c:v>
                  </c:pt>
                  <c:pt idx="12">
                    <c:v>14.23352098119166</c:v>
                  </c:pt>
                  <c:pt idx="13">
                    <c:v>4.025059279253922</c:v>
                  </c:pt>
                  <c:pt idx="14">
                    <c:v>5.471195975023004</c:v>
                  </c:pt>
                  <c:pt idx="15">
                    <c:v>4.855221051159961</c:v>
                  </c:pt>
                  <c:pt idx="16">
                    <c:v>5.179354279561459</c:v>
                  </c:pt>
                  <c:pt idx="17">
                    <c:v>12.21307839142537</c:v>
                  </c:pt>
                  <c:pt idx="18">
                    <c:v>4.047334983773092</c:v>
                  </c:pt>
                  <c:pt idx="19">
                    <c:v>5.566714516186004</c:v>
                  </c:pt>
                </c:numCache>
              </c:numRef>
            </c:plus>
            <c:minus>
              <c:numRef>
                <c:f>'T2 Tables'!$D$28:$D$47</c:f>
                <c:numCache>
                  <c:formatCode>General</c:formatCode>
                  <c:ptCount val="20"/>
                  <c:pt idx="0">
                    <c:v>4.579735187336765</c:v>
                  </c:pt>
                  <c:pt idx="1">
                    <c:v>3.544844510694476</c:v>
                  </c:pt>
                  <c:pt idx="2">
                    <c:v>5.94937883832322</c:v>
                  </c:pt>
                  <c:pt idx="3">
                    <c:v>7.001008190273253</c:v>
                  </c:pt>
                  <c:pt idx="4">
                    <c:v>1.893102066029005</c:v>
                  </c:pt>
                  <c:pt idx="5">
                    <c:v>3.43446055173719</c:v>
                  </c:pt>
                  <c:pt idx="6">
                    <c:v>4.687722499666234</c:v>
                  </c:pt>
                  <c:pt idx="7">
                    <c:v>6.03198495045877</c:v>
                  </c:pt>
                  <c:pt idx="8">
                    <c:v>4.170912791242957</c:v>
                  </c:pt>
                  <c:pt idx="9">
                    <c:v>2.132644970019207</c:v>
                  </c:pt>
                  <c:pt idx="10">
                    <c:v>3.966928942532423</c:v>
                  </c:pt>
                  <c:pt idx="11">
                    <c:v>3.982703142504071</c:v>
                  </c:pt>
                  <c:pt idx="12">
                    <c:v>14.23352098119166</c:v>
                  </c:pt>
                  <c:pt idx="13">
                    <c:v>4.025059279253922</c:v>
                  </c:pt>
                  <c:pt idx="14">
                    <c:v>5.471195975023004</c:v>
                  </c:pt>
                  <c:pt idx="15">
                    <c:v>4.855221051159961</c:v>
                  </c:pt>
                  <c:pt idx="16">
                    <c:v>5.179354279561459</c:v>
                  </c:pt>
                  <c:pt idx="17">
                    <c:v>12.21307839142537</c:v>
                  </c:pt>
                  <c:pt idx="18">
                    <c:v>4.047334983773092</c:v>
                  </c:pt>
                  <c:pt idx="19">
                    <c:v>5.566714516186004</c:v>
                  </c:pt>
                </c:numCache>
              </c:numRef>
            </c:minus>
          </c:errBars>
          <c:cat>
            <c:strRef>
              <c:f>'T2 Tables'!$B$28:$B$47</c:f>
              <c:strCache>
                <c:ptCount val="20"/>
                <c:pt idx="0">
                  <c:v>Jala, Nayarit</c:v>
                </c:pt>
                <c:pt idx="1">
                  <c:v>Tipikal</c:v>
                </c:pt>
                <c:pt idx="2">
                  <c:v>Venustiano Carranza, Durango</c:v>
                </c:pt>
                <c:pt idx="3">
                  <c:v>Jalctepec de Candayoc </c:v>
                </c:pt>
                <c:pt idx="4">
                  <c:v>Moctum</c:v>
                </c:pt>
                <c:pt idx="5">
                  <c:v>San Cristobal Lachirioag</c:v>
                </c:pt>
                <c:pt idx="6">
                  <c:v>San Idelfenso Villa Alta</c:v>
                </c:pt>
                <c:pt idx="7">
                  <c:v>San Jose Chinantequilla</c:v>
                </c:pt>
                <c:pt idx="8">
                  <c:v>San Juan Comaltepec</c:v>
                </c:pt>
                <c:pt idx="9">
                  <c:v>San Miguel de Metepec</c:v>
                </c:pt>
                <c:pt idx="10">
                  <c:v>Santa Maria Tiltepec</c:v>
                </c:pt>
                <c:pt idx="11">
                  <c:v>Santa MariaTemaxcalapa</c:v>
                </c:pt>
                <c:pt idx="12">
                  <c:v>Santiago Choapam</c:v>
                </c:pt>
                <c:pt idx="13">
                  <c:v>Tepitongo</c:v>
                </c:pt>
                <c:pt idx="14">
                  <c:v>Tontotepec - Carmita</c:v>
                </c:pt>
                <c:pt idx="15">
                  <c:v>Totontepec - Vicente</c:v>
                </c:pt>
                <c:pt idx="16">
                  <c:v>Totontepec Vidal</c:v>
                </c:pt>
                <c:pt idx="17">
                  <c:v>Teosinte Diploperrenis</c:v>
                </c:pt>
                <c:pt idx="18">
                  <c:v>Teosinte Mexicana</c:v>
                </c:pt>
                <c:pt idx="19">
                  <c:v>Teosinte Parviglumis</c:v>
                </c:pt>
              </c:strCache>
            </c:strRef>
          </c:cat>
          <c:val>
            <c:numRef>
              <c:f>'T2 Tables'!$C$28:$C$47</c:f>
              <c:numCache>
                <c:formatCode>General</c:formatCode>
                <c:ptCount val="20"/>
                <c:pt idx="0">
                  <c:v>0.0</c:v>
                </c:pt>
                <c:pt idx="1">
                  <c:v>78.37483187949033</c:v>
                </c:pt>
                <c:pt idx="2">
                  <c:v>14.40519932875878</c:v>
                </c:pt>
                <c:pt idx="3">
                  <c:v>66.92367295873314</c:v>
                </c:pt>
                <c:pt idx="4">
                  <c:v>24.53457902499387</c:v>
                </c:pt>
                <c:pt idx="5">
                  <c:v>0.0</c:v>
                </c:pt>
                <c:pt idx="6">
                  <c:v>46.83277277071208</c:v>
                </c:pt>
                <c:pt idx="7">
                  <c:v>0.0</c:v>
                </c:pt>
                <c:pt idx="8">
                  <c:v>0.757881550638629</c:v>
                </c:pt>
                <c:pt idx="9">
                  <c:v>0.0</c:v>
                </c:pt>
                <c:pt idx="10">
                  <c:v>27.52475285388263</c:v>
                </c:pt>
                <c:pt idx="11">
                  <c:v>37.78137848727683</c:v>
                </c:pt>
                <c:pt idx="12">
                  <c:v>13.7552717540396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44.37274949226111</c:v>
                </c:pt>
                <c:pt idx="17">
                  <c:v>15.16195868277311</c:v>
                </c:pt>
                <c:pt idx="18">
                  <c:v>36.13210324373012</c:v>
                </c:pt>
                <c:pt idx="19">
                  <c:v>11.80006199409015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451512"/>
        <c:axId val="2133594824"/>
      </c:barChart>
      <c:catAx>
        <c:axId val="2133451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3594824"/>
        <c:crosses val="autoZero"/>
        <c:auto val="1"/>
        <c:lblAlgn val="ctr"/>
        <c:lblOffset val="100"/>
        <c:noMultiLvlLbl val="0"/>
      </c:catAx>
      <c:valAx>
        <c:axId val="21335948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345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Ndfa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Point 1</c:v>
          </c:tx>
          <c:invertIfNegative val="0"/>
          <c:dLbls>
            <c:dLbl>
              <c:idx val="0"/>
              <c:layout>
                <c:manualLayout>
                  <c:x val="0.0"/>
                  <c:y val="-0.01220043684608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0116158455132791"/>
                  <c:y val="-0.01016703070507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116158455132791"/>
                  <c:y val="-0.014233842987102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-0.012200436846087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51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24400873692175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0116158455132791"/>
                  <c:y val="-0.012200436846087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4.2590941534499E-17"/>
                  <c:y val="-0.01220043684608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.00232316910265581"/>
                  <c:y val="-0.008133784674778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.0"/>
                  <c:y val="-0.03253449825623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.0139390146159349"/>
                  <c:y val="0.16063908514015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0.00232316910265581"/>
                  <c:y val="-0.026434279833190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0.0"/>
                  <c:y val="-0.012200436846087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0.0"/>
                  <c:y val="-0.012200436846087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0.00116158455132799"/>
                  <c:y val="-0.097603494768702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0.00116158455132791"/>
                  <c:y val="-0.01830065526913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0.0"/>
                  <c:y val="-0.0162672491281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8.51818830689978E-17"/>
                  <c:y val="-0.012200436846087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0.00232316910265581"/>
                  <c:y val="-0.014233842987102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0.0"/>
                  <c:y val="-0.01626724912811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-0.00116158455132791"/>
                  <c:y val="-0.014233842987102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-0.00116158455132791"/>
                  <c:y val="-0.014233842987102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'T1 with T2 tables'!$D$42:$D$73</c:f>
                <c:numCache>
                  <c:formatCode>General</c:formatCode>
                  <c:ptCount val="32"/>
                  <c:pt idx="0">
                    <c:v>4.145673179074382</c:v>
                  </c:pt>
                  <c:pt idx="1">
                    <c:v>2.538372922694031</c:v>
                  </c:pt>
                  <c:pt idx="2">
                    <c:v>2.218216387393312</c:v>
                  </c:pt>
                  <c:pt idx="3">
                    <c:v>5.229408548881548</c:v>
                  </c:pt>
                  <c:pt idx="4">
                    <c:v>2.77419631553533</c:v>
                  </c:pt>
                  <c:pt idx="5">
                    <c:v>5.963510806874289</c:v>
                  </c:pt>
                  <c:pt idx="6">
                    <c:v>3.119864828560605</c:v>
                  </c:pt>
                  <c:pt idx="7">
                    <c:v>1.07447992692169</c:v>
                  </c:pt>
                  <c:pt idx="8">
                    <c:v>4.354365614272004</c:v>
                  </c:pt>
                  <c:pt idx="9">
                    <c:v>3.506348716935068</c:v>
                  </c:pt>
                  <c:pt idx="10">
                    <c:v>8.334088385279159</c:v>
                  </c:pt>
                  <c:pt idx="11">
                    <c:v>4.884074048102485</c:v>
                  </c:pt>
                  <c:pt idx="12">
                    <c:v>3.759505589185123</c:v>
                  </c:pt>
                  <c:pt idx="13">
                    <c:v>2.675963227921411</c:v>
                  </c:pt>
                  <c:pt idx="14">
                    <c:v>2.537785218216321</c:v>
                  </c:pt>
                  <c:pt idx="15">
                    <c:v>23.09890465791624</c:v>
                  </c:pt>
                  <c:pt idx="16">
                    <c:v>5.69462908558981</c:v>
                  </c:pt>
                  <c:pt idx="17">
                    <c:v>4.068360770440048</c:v>
                  </c:pt>
                  <c:pt idx="18">
                    <c:v>3.971320206463332</c:v>
                  </c:pt>
                  <c:pt idx="19">
                    <c:v>3.440497906992858</c:v>
                  </c:pt>
                  <c:pt idx="20">
                    <c:v>4.637383318218357</c:v>
                  </c:pt>
                  <c:pt idx="21">
                    <c:v>3.733554329274625</c:v>
                  </c:pt>
                  <c:pt idx="22">
                    <c:v>2.461763144481468</c:v>
                  </c:pt>
                  <c:pt idx="23">
                    <c:v>2.824537084113677</c:v>
                  </c:pt>
                  <c:pt idx="24">
                    <c:v>3.255252275161759</c:v>
                  </c:pt>
                  <c:pt idx="25">
                    <c:v>2.975420558494207</c:v>
                  </c:pt>
                  <c:pt idx="26">
                    <c:v>4.566584711172292</c:v>
                  </c:pt>
                  <c:pt idx="27">
                    <c:v>4.05935086777015</c:v>
                  </c:pt>
                  <c:pt idx="28">
                    <c:v>6.459625321881662</c:v>
                  </c:pt>
                  <c:pt idx="29">
                    <c:v>9.456131224379367</c:v>
                  </c:pt>
                  <c:pt idx="30">
                    <c:v>5.368294431288504</c:v>
                  </c:pt>
                  <c:pt idx="31">
                    <c:v>6.151907330824032</c:v>
                  </c:pt>
                </c:numCache>
              </c:numRef>
            </c:plus>
            <c:minus>
              <c:numRef>
                <c:f>'T1 with T2 tables'!$D$42:$D$73</c:f>
                <c:numCache>
                  <c:formatCode>General</c:formatCode>
                  <c:ptCount val="32"/>
                  <c:pt idx="0">
                    <c:v>4.145673179074382</c:v>
                  </c:pt>
                  <c:pt idx="1">
                    <c:v>2.538372922694031</c:v>
                  </c:pt>
                  <c:pt idx="2">
                    <c:v>2.218216387393312</c:v>
                  </c:pt>
                  <c:pt idx="3">
                    <c:v>5.229408548881548</c:v>
                  </c:pt>
                  <c:pt idx="4">
                    <c:v>2.77419631553533</c:v>
                  </c:pt>
                  <c:pt idx="5">
                    <c:v>5.963510806874289</c:v>
                  </c:pt>
                  <c:pt idx="6">
                    <c:v>3.119864828560605</c:v>
                  </c:pt>
                  <c:pt idx="7">
                    <c:v>1.07447992692169</c:v>
                  </c:pt>
                  <c:pt idx="8">
                    <c:v>4.354365614272004</c:v>
                  </c:pt>
                  <c:pt idx="9">
                    <c:v>3.506348716935068</c:v>
                  </c:pt>
                  <c:pt idx="10">
                    <c:v>8.334088385279159</c:v>
                  </c:pt>
                  <c:pt idx="11">
                    <c:v>4.884074048102485</c:v>
                  </c:pt>
                  <c:pt idx="12">
                    <c:v>3.759505589185123</c:v>
                  </c:pt>
                  <c:pt idx="13">
                    <c:v>2.675963227921411</c:v>
                  </c:pt>
                  <c:pt idx="14">
                    <c:v>2.537785218216321</c:v>
                  </c:pt>
                  <c:pt idx="15">
                    <c:v>23.09890465791624</c:v>
                  </c:pt>
                  <c:pt idx="16">
                    <c:v>5.69462908558981</c:v>
                  </c:pt>
                  <c:pt idx="17">
                    <c:v>4.068360770440048</c:v>
                  </c:pt>
                  <c:pt idx="18">
                    <c:v>3.971320206463332</c:v>
                  </c:pt>
                  <c:pt idx="19">
                    <c:v>3.440497906992858</c:v>
                  </c:pt>
                  <c:pt idx="20">
                    <c:v>4.637383318218357</c:v>
                  </c:pt>
                  <c:pt idx="21">
                    <c:v>3.733554329274625</c:v>
                  </c:pt>
                  <c:pt idx="22">
                    <c:v>2.461763144481468</c:v>
                  </c:pt>
                  <c:pt idx="23">
                    <c:v>2.824537084113677</c:v>
                  </c:pt>
                  <c:pt idx="24">
                    <c:v>3.255252275161759</c:v>
                  </c:pt>
                  <c:pt idx="25">
                    <c:v>2.975420558494207</c:v>
                  </c:pt>
                  <c:pt idx="26">
                    <c:v>4.566584711172292</c:v>
                  </c:pt>
                  <c:pt idx="27">
                    <c:v>4.05935086777015</c:v>
                  </c:pt>
                  <c:pt idx="28">
                    <c:v>6.459625321881662</c:v>
                  </c:pt>
                  <c:pt idx="29">
                    <c:v>9.456131224379367</c:v>
                  </c:pt>
                  <c:pt idx="30">
                    <c:v>5.368294431288504</c:v>
                  </c:pt>
                  <c:pt idx="31">
                    <c:v>6.151907330824032</c:v>
                  </c:pt>
                </c:numCache>
              </c:numRef>
            </c:minus>
          </c:errBars>
          <c:cat>
            <c:multiLvlStrRef>
              <c:f>'T1 with T2 tables'!$A$42:$B$65</c:f>
              <c:multiLvlStrCache>
                <c:ptCount val="24"/>
                <c:lvl>
                  <c:pt idx="0">
                    <c:v>B73</c:v>
                  </c:pt>
                  <c:pt idx="1">
                    <c:v>Hickory King</c:v>
                  </c:pt>
                  <c:pt idx="2">
                    <c:v>Mo 17</c:v>
                  </c:pt>
                  <c:pt idx="3">
                    <c:v>Jala, Nayarit</c:v>
                  </c:pt>
                  <c:pt idx="4">
                    <c:v>Tipikal</c:v>
                  </c:pt>
                  <c:pt idx="5">
                    <c:v>Venustiano Carranza, Durango</c:v>
                  </c:pt>
                  <c:pt idx="6">
                    <c:v>Jalctepec de Candayoc </c:v>
                  </c:pt>
                  <c:pt idx="7">
                    <c:v>Moctum</c:v>
                  </c:pt>
                  <c:pt idx="8">
                    <c:v>San Cristobal Lachirioag</c:v>
                  </c:pt>
                  <c:pt idx="9">
                    <c:v>San Idelfenso Villa Alta</c:v>
                  </c:pt>
                  <c:pt idx="10">
                    <c:v>San Jose Chinantequilla</c:v>
                  </c:pt>
                  <c:pt idx="11">
                    <c:v>San Juan Comaltepec</c:v>
                  </c:pt>
                  <c:pt idx="12">
                    <c:v>San Miguel de Metepec</c:v>
                  </c:pt>
                  <c:pt idx="13">
                    <c:v>Santa Maria Tiltepec</c:v>
                  </c:pt>
                  <c:pt idx="14">
                    <c:v>Santa MariaTemaxcalapa</c:v>
                  </c:pt>
                  <c:pt idx="15">
                    <c:v>Santiago Choapam</c:v>
                  </c:pt>
                  <c:pt idx="16">
                    <c:v>Tepitongo</c:v>
                  </c:pt>
                  <c:pt idx="17">
                    <c:v>Tontotepec - Carmita</c:v>
                  </c:pt>
                  <c:pt idx="18">
                    <c:v>Totontepec - Vicente</c:v>
                  </c:pt>
                  <c:pt idx="19">
                    <c:v>Totontepec Vidal</c:v>
                  </c:pt>
                  <c:pt idx="20">
                    <c:v>Teosinte Diploperrenis</c:v>
                  </c:pt>
                  <c:pt idx="21">
                    <c:v>Teosinte Mexicana</c:v>
                  </c:pt>
                  <c:pt idx="22">
                    <c:v>Teosinte Parviglumis</c:v>
                  </c:pt>
                  <c:pt idx="23">
                    <c:v>Teosinte M/P/D</c:v>
                  </c:pt>
                </c:lvl>
                <c:lvl>
                  <c:pt idx="0">
                    <c:v>Inbred Line</c:v>
                  </c:pt>
                  <c:pt idx="3">
                    <c:v>Non-Oaxaca Landrace</c:v>
                  </c:pt>
                  <c:pt idx="6">
                    <c:v>Oaxaca Landrace</c:v>
                  </c:pt>
                  <c:pt idx="20">
                    <c:v>Teosinte</c:v>
                  </c:pt>
                  <c:pt idx="23">
                    <c:v>Mixed Plots </c:v>
                  </c:pt>
                </c:lvl>
              </c:multiLvlStrCache>
            </c:multiLvlStrRef>
          </c:cat>
          <c:val>
            <c:numRef>
              <c:f>'T1 with T2 tables'!$C$42:$C$64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 formatCode="0.000">
                  <c:v>11.45099611357249</c:v>
                </c:pt>
                <c:pt idx="3" formatCode="0.000">
                  <c:v>42.39575292333307</c:v>
                </c:pt>
                <c:pt idx="4" formatCode="0.000">
                  <c:v>114.1968124011502</c:v>
                </c:pt>
                <c:pt idx="5" formatCode="0.000">
                  <c:v>39.87193658984508</c:v>
                </c:pt>
                <c:pt idx="6" formatCode="0.00">
                  <c:v>115.756442380227</c:v>
                </c:pt>
                <c:pt idx="7" formatCode="0.00">
                  <c:v>107.9698739007494</c:v>
                </c:pt>
                <c:pt idx="8" formatCode="0.000">
                  <c:v>28.74472676164959</c:v>
                </c:pt>
                <c:pt idx="9" formatCode="0.000">
                  <c:v>71.8841301431283</c:v>
                </c:pt>
                <c:pt idx="10">
                  <c:v>0.0</c:v>
                </c:pt>
                <c:pt idx="11" formatCode="0.000">
                  <c:v>41.87806743176657</c:v>
                </c:pt>
                <c:pt idx="12">
                  <c:v>0.0</c:v>
                </c:pt>
                <c:pt idx="13" formatCode="0.000">
                  <c:v>71.85491968286737</c:v>
                </c:pt>
                <c:pt idx="14" formatCode="0.000">
                  <c:v>61.9438918285029</c:v>
                </c:pt>
                <c:pt idx="15" formatCode="0.000">
                  <c:v>22.61792295572023</c:v>
                </c:pt>
                <c:pt idx="16">
                  <c:v>0.0</c:v>
                </c:pt>
                <c:pt idx="17">
                  <c:v>0.0</c:v>
                </c:pt>
                <c:pt idx="18" formatCode="0.000">
                  <c:v>30.89922009290708</c:v>
                </c:pt>
                <c:pt idx="19" formatCode="0.000">
                  <c:v>68.5415298202481</c:v>
                </c:pt>
                <c:pt idx="20" formatCode="0.000">
                  <c:v>50.36446322350769</c:v>
                </c:pt>
                <c:pt idx="21" formatCode="0.000">
                  <c:v>72.6324285010114</c:v>
                </c:pt>
                <c:pt idx="22" formatCode="0.000">
                  <c:v>36.10122008308437</c:v>
                </c:pt>
              </c:numCache>
            </c:numRef>
          </c:val>
        </c:ser>
        <c:ser>
          <c:idx val="4"/>
          <c:order val="1"/>
          <c:tx>
            <c:v>Time Point 2</c:v>
          </c:tx>
          <c:spPr>
            <a:solidFill>
              <a:schemeClr val="accent2"/>
            </a:solidFill>
          </c:spPr>
          <c:invertIfNegative val="0"/>
          <c:dLbls>
            <c:dLbl>
              <c:idx val="3"/>
              <c:layout>
                <c:manualLayout>
                  <c:x val="0.00232316910265581"/>
                  <c:y val="-0.0162672491281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0348475365398372"/>
                  <c:y val="-0.0081336245640585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0348475365398372"/>
                  <c:y val="-0.014233842987102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0116158455132791"/>
                  <c:y val="-0.024400873692175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.00464633820531163"/>
                  <c:y val="-0.0081336245640584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.00232316910265581"/>
                  <c:y val="-0.012200436846087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.00232316910265581"/>
                  <c:y val="-0.020334061410146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0.012777430064607"/>
                  <c:y val="-0.19520698953740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0.00464633820531163"/>
                  <c:y val="7.45573638775069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0.00464633820531163"/>
                  <c:y val="-0.0081336245640585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0.00464633820531163"/>
                  <c:y val="-0.0223674675511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0.00116158455132799"/>
                  <c:y val="-0.052868559666380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0.00464633820531163"/>
                  <c:y val="-0.0061002184230438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0.00348475365398372"/>
                  <c:y val="-0.014233842987102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0.00232316910265581"/>
                  <c:y val="-0.01830065526913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0.00464633820531163"/>
                  <c:y val="-0.01830065526913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0.00232316910265581"/>
                  <c:y val="-0.046768341243336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0.00348475365398372"/>
                  <c:y val="-0.014233842987102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0.00464633820531163"/>
                  <c:y val="0.0040668122820292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'T1 with T2 tables'!$J$41:$J$62</c:f>
                <c:numCache>
                  <c:formatCode>General</c:formatCode>
                  <c:ptCount val="22"/>
                  <c:pt idx="3">
                    <c:v>4.579735187336765</c:v>
                  </c:pt>
                  <c:pt idx="4">
                    <c:v>3.544844510694476</c:v>
                  </c:pt>
                  <c:pt idx="5">
                    <c:v>5.94937883832322</c:v>
                  </c:pt>
                  <c:pt idx="6">
                    <c:v>7.001008190273253</c:v>
                  </c:pt>
                  <c:pt idx="7">
                    <c:v>1.893102066029005</c:v>
                  </c:pt>
                  <c:pt idx="8">
                    <c:v>3.43446055173719</c:v>
                  </c:pt>
                  <c:pt idx="9">
                    <c:v>4.687722499666234</c:v>
                  </c:pt>
                  <c:pt idx="10">
                    <c:v>6.03198495045877</c:v>
                  </c:pt>
                  <c:pt idx="11">
                    <c:v>4.170912791242957</c:v>
                  </c:pt>
                  <c:pt idx="12">
                    <c:v>2.132644970019207</c:v>
                  </c:pt>
                  <c:pt idx="13">
                    <c:v>3.966928942532423</c:v>
                  </c:pt>
                  <c:pt idx="14">
                    <c:v>3.982703142504071</c:v>
                  </c:pt>
                  <c:pt idx="15">
                    <c:v>14.23352098119166</c:v>
                  </c:pt>
                  <c:pt idx="16">
                    <c:v>4.025059279253922</c:v>
                  </c:pt>
                  <c:pt idx="17">
                    <c:v>5.471195975023004</c:v>
                  </c:pt>
                  <c:pt idx="18">
                    <c:v>4.855221051159961</c:v>
                  </c:pt>
                  <c:pt idx="19">
                    <c:v>5.179354279561459</c:v>
                  </c:pt>
                  <c:pt idx="20">
                    <c:v>12.21307839142537</c:v>
                  </c:pt>
                  <c:pt idx="21">
                    <c:v>4.047334983773092</c:v>
                  </c:pt>
                </c:numCache>
              </c:numRef>
            </c:plus>
            <c:minus>
              <c:numRef>
                <c:f>'T1 with T2 tables'!$J$41:$J$59</c:f>
                <c:numCache>
                  <c:formatCode>General</c:formatCode>
                  <c:ptCount val="19"/>
                  <c:pt idx="3">
                    <c:v>4.579735187336765</c:v>
                  </c:pt>
                  <c:pt idx="4">
                    <c:v>3.544844510694476</c:v>
                  </c:pt>
                  <c:pt idx="5">
                    <c:v>5.94937883832322</c:v>
                  </c:pt>
                  <c:pt idx="6">
                    <c:v>7.001008190273253</c:v>
                  </c:pt>
                  <c:pt idx="7">
                    <c:v>1.893102066029005</c:v>
                  </c:pt>
                  <c:pt idx="8">
                    <c:v>3.43446055173719</c:v>
                  </c:pt>
                  <c:pt idx="9">
                    <c:v>4.687722499666234</c:v>
                  </c:pt>
                  <c:pt idx="10">
                    <c:v>6.03198495045877</c:v>
                  </c:pt>
                  <c:pt idx="11">
                    <c:v>4.170912791242957</c:v>
                  </c:pt>
                  <c:pt idx="12">
                    <c:v>2.132644970019207</c:v>
                  </c:pt>
                  <c:pt idx="13">
                    <c:v>3.966928942532423</c:v>
                  </c:pt>
                  <c:pt idx="14">
                    <c:v>3.982703142504071</c:v>
                  </c:pt>
                  <c:pt idx="15">
                    <c:v>14.23352098119166</c:v>
                  </c:pt>
                  <c:pt idx="16">
                    <c:v>4.025059279253922</c:v>
                  </c:pt>
                  <c:pt idx="17">
                    <c:v>5.471195975023004</c:v>
                  </c:pt>
                  <c:pt idx="18">
                    <c:v>4.855221051159961</c:v>
                  </c:pt>
                </c:numCache>
              </c:numRef>
            </c:minus>
          </c:errBars>
          <c:cat>
            <c:multiLvlStrRef>
              <c:f>'T1 with T2 tables'!$A$42:$B$65</c:f>
              <c:multiLvlStrCache>
                <c:ptCount val="24"/>
                <c:lvl>
                  <c:pt idx="0">
                    <c:v>B73</c:v>
                  </c:pt>
                  <c:pt idx="1">
                    <c:v>Hickory King</c:v>
                  </c:pt>
                  <c:pt idx="2">
                    <c:v>Mo 17</c:v>
                  </c:pt>
                  <c:pt idx="3">
                    <c:v>Jala, Nayarit</c:v>
                  </c:pt>
                  <c:pt idx="4">
                    <c:v>Tipikal</c:v>
                  </c:pt>
                  <c:pt idx="5">
                    <c:v>Venustiano Carranza, Durango</c:v>
                  </c:pt>
                  <c:pt idx="6">
                    <c:v>Jalctepec de Candayoc </c:v>
                  </c:pt>
                  <c:pt idx="7">
                    <c:v>Moctum</c:v>
                  </c:pt>
                  <c:pt idx="8">
                    <c:v>San Cristobal Lachirioag</c:v>
                  </c:pt>
                  <c:pt idx="9">
                    <c:v>San Idelfenso Villa Alta</c:v>
                  </c:pt>
                  <c:pt idx="10">
                    <c:v>San Jose Chinantequilla</c:v>
                  </c:pt>
                  <c:pt idx="11">
                    <c:v>San Juan Comaltepec</c:v>
                  </c:pt>
                  <c:pt idx="12">
                    <c:v>San Miguel de Metepec</c:v>
                  </c:pt>
                  <c:pt idx="13">
                    <c:v>Santa Maria Tiltepec</c:v>
                  </c:pt>
                  <c:pt idx="14">
                    <c:v>Santa MariaTemaxcalapa</c:v>
                  </c:pt>
                  <c:pt idx="15">
                    <c:v>Santiago Choapam</c:v>
                  </c:pt>
                  <c:pt idx="16">
                    <c:v>Tepitongo</c:v>
                  </c:pt>
                  <c:pt idx="17">
                    <c:v>Tontotepec - Carmita</c:v>
                  </c:pt>
                  <c:pt idx="18">
                    <c:v>Totontepec - Vicente</c:v>
                  </c:pt>
                  <c:pt idx="19">
                    <c:v>Totontepec Vidal</c:v>
                  </c:pt>
                  <c:pt idx="20">
                    <c:v>Teosinte Diploperrenis</c:v>
                  </c:pt>
                  <c:pt idx="21">
                    <c:v>Teosinte Mexicana</c:v>
                  </c:pt>
                  <c:pt idx="22">
                    <c:v>Teosinte Parviglumis</c:v>
                  </c:pt>
                  <c:pt idx="23">
                    <c:v>Teosinte M/P/D</c:v>
                  </c:pt>
                </c:lvl>
                <c:lvl>
                  <c:pt idx="0">
                    <c:v>Inbred Line</c:v>
                  </c:pt>
                  <c:pt idx="3">
                    <c:v>Non-Oaxaca Landrace</c:v>
                  </c:pt>
                  <c:pt idx="6">
                    <c:v>Oaxaca Landrace</c:v>
                  </c:pt>
                  <c:pt idx="20">
                    <c:v>Teosinte</c:v>
                  </c:pt>
                  <c:pt idx="23">
                    <c:v>Mixed Plots </c:v>
                  </c:pt>
                </c:lvl>
              </c:multiLvlStrCache>
            </c:multiLvlStrRef>
          </c:cat>
          <c:val>
            <c:numRef>
              <c:f>'T1 with T2 tables'!$I$41:$I$63</c:f>
              <c:numCache>
                <c:formatCode>General</c:formatCode>
                <c:ptCount val="23"/>
                <c:pt idx="3">
                  <c:v>0.0</c:v>
                </c:pt>
                <c:pt idx="4">
                  <c:v>78.37483187949033</c:v>
                </c:pt>
                <c:pt idx="5">
                  <c:v>14.40519932875878</c:v>
                </c:pt>
                <c:pt idx="6">
                  <c:v>66.92367295873314</c:v>
                </c:pt>
                <c:pt idx="7">
                  <c:v>24.53457902499387</c:v>
                </c:pt>
                <c:pt idx="8">
                  <c:v>0.0</c:v>
                </c:pt>
                <c:pt idx="9">
                  <c:v>46.83277277071208</c:v>
                </c:pt>
                <c:pt idx="10">
                  <c:v>0.0</c:v>
                </c:pt>
                <c:pt idx="11">
                  <c:v>0.757881550638629</c:v>
                </c:pt>
                <c:pt idx="12">
                  <c:v>0.0</c:v>
                </c:pt>
                <c:pt idx="13">
                  <c:v>27.52475285388263</c:v>
                </c:pt>
                <c:pt idx="14">
                  <c:v>37.78137848727683</c:v>
                </c:pt>
                <c:pt idx="15">
                  <c:v>13.7552717540396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44.37274949226111</c:v>
                </c:pt>
                <c:pt idx="20">
                  <c:v>15.16195868277311</c:v>
                </c:pt>
                <c:pt idx="21">
                  <c:v>36.13210324373012</c:v>
                </c:pt>
                <c:pt idx="22">
                  <c:v>11.80006199409015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6838360"/>
        <c:axId val="2136841480"/>
      </c:barChart>
      <c:catAx>
        <c:axId val="2136838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6841480"/>
        <c:crosses val="autoZero"/>
        <c:auto val="1"/>
        <c:lblAlgn val="ctr"/>
        <c:lblOffset val="100"/>
        <c:noMultiLvlLbl val="0"/>
      </c:catAx>
      <c:valAx>
        <c:axId val="21368414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683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68036</xdr:colOff>
      <xdr:row>36</xdr:row>
      <xdr:rowOff>261257</xdr:rowOff>
    </xdr:from>
    <xdr:to>
      <xdr:col>19</xdr:col>
      <xdr:colOff>40821</xdr:colOff>
      <xdr:row>63</xdr:row>
      <xdr:rowOff>176893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33336</xdr:colOff>
      <xdr:row>25</xdr:row>
      <xdr:rowOff>66674</xdr:rowOff>
    </xdr:from>
    <xdr:to>
      <xdr:col>18</xdr:col>
      <xdr:colOff>57149</xdr:colOff>
      <xdr:row>47</xdr:row>
      <xdr:rowOff>66674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210906</xdr:colOff>
      <xdr:row>39</xdr:row>
      <xdr:rowOff>394605</xdr:rowOff>
    </xdr:from>
    <xdr:to>
      <xdr:col>29</xdr:col>
      <xdr:colOff>122462</xdr:colOff>
      <xdr:row>71</xdr:row>
      <xdr:rowOff>136068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="85" zoomScaleNormal="85" zoomScalePageLayoutView="85" workbookViewId="0">
      <selection activeCell="A5" sqref="A5"/>
    </sheetView>
  </sheetViews>
  <sheetFormatPr baseColWidth="10" defaultColWidth="8.83203125" defaultRowHeight="14" x14ac:dyDescent="0"/>
  <sheetData>
    <row r="1" spans="1:13">
      <c r="A1" t="s">
        <v>3396</v>
      </c>
    </row>
    <row r="2" spans="1:13">
      <c r="A2" s="4" t="s">
        <v>3393</v>
      </c>
      <c r="B2" s="4"/>
      <c r="C2" s="4"/>
      <c r="D2" s="4"/>
      <c r="E2" s="4"/>
      <c r="F2" s="4"/>
    </row>
    <row r="3" spans="1:13">
      <c r="A3" s="5" t="s">
        <v>3394</v>
      </c>
      <c r="B3" s="5"/>
      <c r="C3" s="5"/>
      <c r="D3" s="5"/>
      <c r="E3" s="5"/>
      <c r="F3" s="5"/>
    </row>
    <row r="4" spans="1:13" s="68" customFormat="1">
      <c r="A4" s="24"/>
      <c r="B4" s="24"/>
      <c r="C4" s="24"/>
      <c r="D4" s="24"/>
      <c r="E4" s="24"/>
      <c r="F4" s="24"/>
    </row>
    <row r="5" spans="1:13" s="68" customFormat="1">
      <c r="A5" s="24" t="s">
        <v>3397</v>
      </c>
      <c r="B5" s="24"/>
      <c r="C5" s="24"/>
      <c r="D5" s="24"/>
      <c r="E5" s="24"/>
      <c r="F5" s="24"/>
    </row>
    <row r="6" spans="1:13" s="68" customFormat="1">
      <c r="A6" s="24"/>
      <c r="B6" s="24"/>
      <c r="C6" s="24"/>
      <c r="D6" s="24"/>
      <c r="E6" s="24"/>
      <c r="F6" s="24"/>
    </row>
    <row r="7" spans="1:13">
      <c r="A7" s="99" t="s">
        <v>3391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>
      <c r="A8" s="99" t="s">
        <v>3392</v>
      </c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11" spans="1:13">
      <c r="B11" t="s">
        <v>3395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topLeftCell="A13" zoomScale="85" zoomScaleNormal="85" zoomScalePageLayoutView="85" workbookViewId="0">
      <selection activeCell="I48" sqref="I48:L48"/>
    </sheetView>
  </sheetViews>
  <sheetFormatPr baseColWidth="10" defaultColWidth="8.83203125" defaultRowHeight="14" x14ac:dyDescent="0"/>
  <cols>
    <col min="3" max="3" width="14.6640625" customWidth="1"/>
    <col min="4" max="4" width="14.5" customWidth="1"/>
    <col min="6" max="6" width="16.5" customWidth="1"/>
    <col min="9" max="9" width="38" customWidth="1"/>
    <col min="12" max="12" width="14.1640625" customWidth="1"/>
  </cols>
  <sheetData>
    <row r="1" spans="1:12">
      <c r="A1" s="67" t="s">
        <v>2076</v>
      </c>
      <c r="B1" s="67"/>
      <c r="C1" s="67"/>
      <c r="D1" s="67"/>
      <c r="E1" s="67"/>
      <c r="F1" s="67"/>
      <c r="I1" s="69" t="s">
        <v>2070</v>
      </c>
      <c r="J1" s="69" t="s">
        <v>1</v>
      </c>
      <c r="K1" s="69" t="s">
        <v>2424</v>
      </c>
      <c r="L1" s="69" t="s">
        <v>2425</v>
      </c>
    </row>
    <row r="2" spans="1:12">
      <c r="B2" t="s">
        <v>2411</v>
      </c>
      <c r="C2" t="s">
        <v>2403</v>
      </c>
      <c r="D2" t="s">
        <v>2404</v>
      </c>
      <c r="E2" t="s">
        <v>2106</v>
      </c>
      <c r="F2" t="s">
        <v>2109</v>
      </c>
      <c r="I2" s="67" t="s">
        <v>2076</v>
      </c>
      <c r="J2">
        <v>5.1688221293690617</v>
      </c>
      <c r="K2">
        <v>0.2207219118811129</v>
      </c>
      <c r="L2">
        <v>75</v>
      </c>
    </row>
    <row r="3" spans="1:12">
      <c r="A3" t="s">
        <v>2107</v>
      </c>
      <c r="B3">
        <v>5.1688221293690617</v>
      </c>
      <c r="C3">
        <v>98.340476606718468</v>
      </c>
      <c r="D3">
        <v>5.799885450660195E-2</v>
      </c>
      <c r="E3">
        <v>-7.2473339017957032</v>
      </c>
      <c r="F3">
        <v>75</v>
      </c>
      <c r="I3" s="67" t="s">
        <v>3537</v>
      </c>
      <c r="J3">
        <v>1.5941249534995281</v>
      </c>
      <c r="K3">
        <v>0.33741599669894007</v>
      </c>
      <c r="L3">
        <v>9</v>
      </c>
    </row>
    <row r="4" spans="1:12">
      <c r="A4" t="s">
        <v>2408</v>
      </c>
      <c r="B4">
        <v>1.9115078286091409</v>
      </c>
      <c r="C4">
        <v>25.640963519748656</v>
      </c>
      <c r="D4">
        <v>2.9132244961299892E-2</v>
      </c>
      <c r="E4">
        <v>39.661670148391252</v>
      </c>
      <c r="I4" s="67" t="s">
        <v>2084</v>
      </c>
      <c r="J4">
        <v>5.6393791450763304</v>
      </c>
      <c r="K4">
        <v>0.16552500706935463</v>
      </c>
      <c r="L4">
        <v>75</v>
      </c>
    </row>
    <row r="5" spans="1:12">
      <c r="A5" t="s">
        <v>2409</v>
      </c>
      <c r="B5">
        <v>0.2207219118811129</v>
      </c>
      <c r="C5">
        <v>2.9607634380816519</v>
      </c>
      <c r="D5">
        <v>3.3639018941009221E-3</v>
      </c>
      <c r="E5">
        <v>4.579735187336766</v>
      </c>
      <c r="I5" s="67" t="s">
        <v>2093</v>
      </c>
      <c r="J5">
        <v>2.5624127953761238</v>
      </c>
      <c r="K5">
        <v>0.22592639752521046</v>
      </c>
      <c r="L5">
        <v>56</v>
      </c>
    </row>
    <row r="6" spans="1:12">
      <c r="I6" s="67" t="s">
        <v>2082</v>
      </c>
      <c r="J6">
        <v>7.7622538764681934</v>
      </c>
      <c r="K6">
        <v>0.29071358850283152</v>
      </c>
      <c r="L6">
        <v>72</v>
      </c>
    </row>
    <row r="7" spans="1:12">
      <c r="A7" s="67" t="s">
        <v>3539</v>
      </c>
      <c r="B7" s="67"/>
      <c r="C7" s="67"/>
      <c r="D7" s="67"/>
      <c r="E7" s="67"/>
      <c r="F7" s="67"/>
      <c r="I7" s="67" t="s">
        <v>2089</v>
      </c>
      <c r="J7">
        <v>4.7830080184206416</v>
      </c>
      <c r="K7">
        <v>0.20101857594694089</v>
      </c>
      <c r="L7">
        <v>72</v>
      </c>
    </row>
    <row r="8" spans="1:12">
      <c r="B8" t="s">
        <v>2411</v>
      </c>
      <c r="C8" t="s">
        <v>2403</v>
      </c>
      <c r="D8" t="s">
        <v>2404</v>
      </c>
      <c r="E8" t="s">
        <v>2106</v>
      </c>
      <c r="F8" t="s">
        <v>2109</v>
      </c>
      <c r="I8" s="67" t="s">
        <v>2075</v>
      </c>
      <c r="J8">
        <v>6.8833448827997552</v>
      </c>
      <c r="K8">
        <v>0.10278355754014867</v>
      </c>
      <c r="L8">
        <v>72</v>
      </c>
    </row>
    <row r="9" spans="1:12">
      <c r="A9" t="s">
        <v>2107</v>
      </c>
      <c r="B9">
        <v>1.5941249534995281</v>
      </c>
      <c r="C9">
        <v>123.14347703721367</v>
      </c>
      <c r="D9">
        <v>1.2975034131572156E-2</v>
      </c>
      <c r="E9">
        <v>66.923672958733135</v>
      </c>
      <c r="F9">
        <v>9</v>
      </c>
      <c r="I9" s="67" t="s">
        <v>2091</v>
      </c>
      <c r="J9">
        <v>3.4929694534259284</v>
      </c>
      <c r="K9">
        <v>0.19118750422804601</v>
      </c>
      <c r="L9">
        <v>75</v>
      </c>
    </row>
    <row r="10" spans="1:12">
      <c r="A10" t="s">
        <v>2408</v>
      </c>
      <c r="B10">
        <v>1.0122479900968202</v>
      </c>
      <c r="C10">
        <v>29.082493366200389</v>
      </c>
      <c r="D10">
        <v>7.9011057204303285E-3</v>
      </c>
      <c r="E10">
        <v>21.003024570819761</v>
      </c>
      <c r="I10" s="67" t="s">
        <v>2077</v>
      </c>
      <c r="J10">
        <v>2.9986478547642181</v>
      </c>
      <c r="K10">
        <v>0.19194774721889912</v>
      </c>
      <c r="L10">
        <v>81</v>
      </c>
    </row>
    <row r="11" spans="1:12">
      <c r="A11" t="s">
        <v>2409</v>
      </c>
      <c r="B11">
        <v>0.33741599669894007</v>
      </c>
      <c r="C11">
        <v>9.6941644554001289</v>
      </c>
      <c r="D11">
        <v>2.6337019068101097E-3</v>
      </c>
      <c r="E11">
        <v>7.0010081902732537</v>
      </c>
      <c r="I11" s="67" t="s">
        <v>2078</v>
      </c>
      <c r="J11">
        <v>4.1565943290239415</v>
      </c>
      <c r="K11">
        <v>0.68598943721798633</v>
      </c>
      <c r="L11">
        <v>9</v>
      </c>
    </row>
    <row r="12" spans="1:12" ht="15" thickBot="1">
      <c r="I12" s="67" t="s">
        <v>2090</v>
      </c>
      <c r="J12">
        <v>4.0887985688702209</v>
      </c>
      <c r="K12">
        <v>0.5886135119696585</v>
      </c>
      <c r="L12">
        <v>18</v>
      </c>
    </row>
    <row r="13" spans="1:12">
      <c r="A13" s="161" t="s">
        <v>3536</v>
      </c>
      <c r="B13" s="161"/>
      <c r="C13" s="161"/>
      <c r="D13" s="161"/>
      <c r="E13" s="161"/>
      <c r="F13" s="161"/>
      <c r="G13" s="161"/>
      <c r="I13" s="99" t="s">
        <v>2095</v>
      </c>
      <c r="J13" s="99">
        <v>2.5361689159908503</v>
      </c>
      <c r="K13" s="99">
        <v>0.17318919270696401</v>
      </c>
      <c r="L13" s="99">
        <v>48</v>
      </c>
    </row>
    <row r="14" spans="1:12">
      <c r="B14" t="s">
        <v>2411</v>
      </c>
      <c r="C14" t="s">
        <v>2403</v>
      </c>
      <c r="D14" t="s">
        <v>2404</v>
      </c>
      <c r="E14" t="s">
        <v>2106</v>
      </c>
      <c r="F14" t="s">
        <v>2109</v>
      </c>
      <c r="I14" s="67" t="s">
        <v>2081</v>
      </c>
      <c r="J14">
        <v>3.0781352421529871</v>
      </c>
      <c r="K14">
        <v>0.19506270102949061</v>
      </c>
      <c r="L14">
        <v>75</v>
      </c>
    </row>
    <row r="15" spans="1:12">
      <c r="A15" t="s">
        <v>2107</v>
      </c>
      <c r="B15">
        <v>3.6370819091404258</v>
      </c>
      <c r="C15">
        <v>125.70924017458394</v>
      </c>
      <c r="D15">
        <v>2.9663724598235363E-2</v>
      </c>
      <c r="E15">
        <v>24.534579024993871</v>
      </c>
      <c r="F15">
        <v>3</v>
      </c>
      <c r="I15" s="67" t="s">
        <v>2080</v>
      </c>
      <c r="J15">
        <v>4.2508263356119933</v>
      </c>
      <c r="K15">
        <v>0.26828971996161166</v>
      </c>
      <c r="L15">
        <v>72</v>
      </c>
    </row>
    <row r="16" spans="1:12">
      <c r="A16" t="s">
        <v>2408</v>
      </c>
      <c r="B16">
        <v>0.15803007254989224</v>
      </c>
      <c r="C16">
        <v>22.753605161273995</v>
      </c>
      <c r="D16">
        <v>6.121483005579513E-3</v>
      </c>
      <c r="E16">
        <v>3.2789489622758476</v>
      </c>
      <c r="I16" s="67" t="s">
        <v>2083</v>
      </c>
      <c r="J16">
        <v>8.9073356080598067</v>
      </c>
      <c r="K16">
        <v>0.19398911579173411</v>
      </c>
      <c r="L16">
        <v>75</v>
      </c>
    </row>
    <row r="17" spans="1:12">
      <c r="A17" t="s">
        <v>2409</v>
      </c>
      <c r="B17">
        <v>9.1238704926736372E-2</v>
      </c>
      <c r="C17">
        <v>13.136800064896001</v>
      </c>
      <c r="D17">
        <v>3.5342398611110516E-3</v>
      </c>
      <c r="E17">
        <v>1.8931020660290048</v>
      </c>
      <c r="I17" s="67" t="s">
        <v>2085</v>
      </c>
      <c r="J17">
        <v>1.0422324123690436</v>
      </c>
      <c r="K17">
        <v>0.17084499992165597</v>
      </c>
      <c r="L17">
        <v>51</v>
      </c>
    </row>
    <row r="18" spans="1:12">
      <c r="A18" s="152"/>
      <c r="B18" s="152"/>
      <c r="C18" s="152"/>
      <c r="D18" s="152"/>
      <c r="E18" s="152"/>
      <c r="F18" s="68"/>
      <c r="I18" s="67" t="s">
        <v>2079</v>
      </c>
      <c r="J18">
        <v>8.4136483745601041</v>
      </c>
      <c r="K18">
        <v>0.26368617103068526</v>
      </c>
      <c r="L18">
        <v>42</v>
      </c>
    </row>
    <row r="19" spans="1:12">
      <c r="A19" s="67" t="s">
        <v>2084</v>
      </c>
      <c r="B19" s="67"/>
      <c r="C19" s="67"/>
      <c r="D19" s="67"/>
      <c r="E19" s="67"/>
      <c r="F19" s="67"/>
      <c r="I19" s="99" t="s">
        <v>2094</v>
      </c>
      <c r="J19" s="99">
        <v>2.6882299125666016</v>
      </c>
      <c r="K19" s="99">
        <v>0.16255014729124584</v>
      </c>
      <c r="L19" s="99">
        <v>111</v>
      </c>
    </row>
    <row r="20" spans="1:12">
      <c r="B20" t="s">
        <v>2411</v>
      </c>
      <c r="C20" t="s">
        <v>2403</v>
      </c>
      <c r="D20" t="s">
        <v>2404</v>
      </c>
      <c r="E20" t="s">
        <v>2106</v>
      </c>
      <c r="F20" t="s">
        <v>2109</v>
      </c>
      <c r="I20" s="67" t="s">
        <v>2087</v>
      </c>
      <c r="J20">
        <v>5.1943278488834741</v>
      </c>
      <c r="K20">
        <v>0.23399904780098085</v>
      </c>
      <c r="L20">
        <v>52</v>
      </c>
    </row>
    <row r="21" spans="1:12">
      <c r="A21" t="s">
        <v>2107</v>
      </c>
      <c r="B21">
        <v>5.6393791450763304</v>
      </c>
      <c r="C21">
        <v>91.839671818194034</v>
      </c>
      <c r="D21">
        <v>6.7319168930692494E-2</v>
      </c>
      <c r="E21">
        <v>-17.010870761894612</v>
      </c>
      <c r="F21">
        <v>75</v>
      </c>
      <c r="I21" s="67" t="s">
        <v>2088</v>
      </c>
      <c r="J21">
        <v>2.6809744630448384</v>
      </c>
      <c r="K21">
        <v>0.24962076018181914</v>
      </c>
      <c r="L21">
        <v>34</v>
      </c>
    </row>
    <row r="22" spans="1:12">
      <c r="A22" t="s">
        <v>2408</v>
      </c>
      <c r="B22">
        <v>1.4334886108365992</v>
      </c>
      <c r="C22">
        <v>25.099764786357866</v>
      </c>
      <c r="D22">
        <v>3.0145794787053478E-2</v>
      </c>
      <c r="E22">
        <v>29.743300860999259</v>
      </c>
      <c r="I22" s="67" t="s">
        <v>2086</v>
      </c>
      <c r="J22">
        <v>4.1252708461131986</v>
      </c>
      <c r="K22">
        <v>0.2867323585282166</v>
      </c>
      <c r="L22">
        <v>18</v>
      </c>
    </row>
    <row r="23" spans="1:12">
      <c r="A23" t="s">
        <v>2409</v>
      </c>
      <c r="B23">
        <v>0.16552500706935463</v>
      </c>
      <c r="C23">
        <v>2.8982711912000005</v>
      </c>
      <c r="D23">
        <v>3.4809365470481082E-3</v>
      </c>
      <c r="E23">
        <v>3.4344605517371898</v>
      </c>
      <c r="I23" s="67" t="s">
        <v>3536</v>
      </c>
      <c r="J23">
        <v>3.6370819091404258</v>
      </c>
      <c r="K23">
        <v>9.1238704926736372E-2</v>
      </c>
      <c r="L23">
        <v>3</v>
      </c>
    </row>
    <row r="25" spans="1:12">
      <c r="A25" s="67" t="s">
        <v>2093</v>
      </c>
      <c r="B25" s="67"/>
      <c r="C25" s="67"/>
      <c r="D25" s="67"/>
      <c r="E25" s="67"/>
      <c r="F25" s="67"/>
    </row>
    <row r="26" spans="1:12">
      <c r="B26" t="s">
        <v>2411</v>
      </c>
      <c r="C26" t="s">
        <v>2403</v>
      </c>
      <c r="D26" t="s">
        <v>2404</v>
      </c>
      <c r="E26" t="s">
        <v>2106</v>
      </c>
      <c r="F26" t="s">
        <v>2109</v>
      </c>
      <c r="I26" s="69" t="s">
        <v>2070</v>
      </c>
      <c r="J26" s="69" t="s">
        <v>2106</v>
      </c>
      <c r="K26" s="69" t="s">
        <v>2424</v>
      </c>
      <c r="L26" s="69" t="s">
        <v>2425</v>
      </c>
    </row>
    <row r="27" spans="1:12">
      <c r="A27" t="s">
        <v>2107</v>
      </c>
      <c r="B27">
        <v>2.5624127953761238</v>
      </c>
      <c r="C27">
        <v>90.873062659961874</v>
      </c>
      <c r="D27">
        <v>2.9825699110659881E-2</v>
      </c>
      <c r="E27">
        <v>46.832772770712076</v>
      </c>
      <c r="F27">
        <v>56</v>
      </c>
      <c r="I27" s="67" t="s">
        <v>2076</v>
      </c>
      <c r="J27">
        <v>-7.2473339017957032</v>
      </c>
      <c r="K27">
        <v>4.579735187336766</v>
      </c>
      <c r="L27">
        <v>75</v>
      </c>
    </row>
    <row r="28" spans="1:12">
      <c r="A28" t="s">
        <v>2408</v>
      </c>
      <c r="B28">
        <v>1.6906783483348593</v>
      </c>
      <c r="C28">
        <v>17.123598237594756</v>
      </c>
      <c r="D28">
        <v>2.1153454566180098E-2</v>
      </c>
      <c r="E28">
        <v>35.079703036045139</v>
      </c>
      <c r="I28" s="67" t="s">
        <v>3537</v>
      </c>
      <c r="J28">
        <v>66.923672958733135</v>
      </c>
      <c r="K28">
        <v>7.0010081902732537</v>
      </c>
      <c r="L28">
        <v>9</v>
      </c>
    </row>
    <row r="29" spans="1:12">
      <c r="A29" t="s">
        <v>2409</v>
      </c>
      <c r="B29">
        <v>0.22592639752521046</v>
      </c>
      <c r="C29">
        <v>2.2882370654944881</v>
      </c>
      <c r="D29">
        <v>2.8267492690476686E-3</v>
      </c>
      <c r="E29">
        <v>4.6877224996662337</v>
      </c>
      <c r="I29" s="67" t="s">
        <v>2084</v>
      </c>
      <c r="J29">
        <v>-17.010870761894612</v>
      </c>
      <c r="K29">
        <v>3.4344605517371898</v>
      </c>
      <c r="L29">
        <v>75</v>
      </c>
    </row>
    <row r="30" spans="1:12">
      <c r="I30" s="67" t="s">
        <v>2093</v>
      </c>
      <c r="J30">
        <v>46.832772770712076</v>
      </c>
      <c r="K30">
        <v>4.6877224996662337</v>
      </c>
      <c r="L30">
        <v>56</v>
      </c>
    </row>
    <row r="31" spans="1:12">
      <c r="A31" s="67" t="s">
        <v>2082</v>
      </c>
      <c r="B31" s="67"/>
      <c r="C31" s="67"/>
      <c r="D31" s="67"/>
      <c r="E31" s="67"/>
      <c r="F31" s="67"/>
      <c r="I31" s="67" t="s">
        <v>2082</v>
      </c>
      <c r="J31">
        <v>-61.058170020973456</v>
      </c>
      <c r="K31">
        <v>6.0319849504587699</v>
      </c>
      <c r="L31">
        <v>72</v>
      </c>
    </row>
    <row r="32" spans="1:12">
      <c r="B32" t="s">
        <v>2411</v>
      </c>
      <c r="C32" t="s">
        <v>2403</v>
      </c>
      <c r="D32" t="s">
        <v>2404</v>
      </c>
      <c r="E32" t="s">
        <v>2106</v>
      </c>
      <c r="F32" t="s">
        <v>2109</v>
      </c>
      <c r="I32" s="67" t="s">
        <v>2089</v>
      </c>
      <c r="J32">
        <v>0.75788155063862894</v>
      </c>
      <c r="K32">
        <v>4.1709127912429569</v>
      </c>
      <c r="L32">
        <v>72</v>
      </c>
    </row>
    <row r="33" spans="1:12">
      <c r="A33" t="s">
        <v>2107</v>
      </c>
      <c r="B33">
        <v>7.7622538764681934</v>
      </c>
      <c r="C33">
        <v>81.76734940978767</v>
      </c>
      <c r="D33">
        <v>0.10094002272311824</v>
      </c>
      <c r="E33">
        <v>-61.058170020973456</v>
      </c>
      <c r="F33">
        <v>72</v>
      </c>
      <c r="I33" s="67" t="s">
        <v>2075</v>
      </c>
      <c r="J33">
        <v>-42.821781932154394</v>
      </c>
      <c r="K33">
        <v>2.1326449700192072</v>
      </c>
      <c r="L33">
        <v>72</v>
      </c>
    </row>
    <row r="34" spans="1:12">
      <c r="A34" t="s">
        <v>2408</v>
      </c>
      <c r="B34">
        <v>2.4667865977611321</v>
      </c>
      <c r="C34">
        <v>16.499963462115936</v>
      </c>
      <c r="D34">
        <v>4.4298029999983779E-2</v>
      </c>
      <c r="E34">
        <v>51.183089549815158</v>
      </c>
      <c r="I34" s="67" t="s">
        <v>2091</v>
      </c>
      <c r="J34">
        <v>27.524752853882632</v>
      </c>
      <c r="K34">
        <v>3.9669289425324235</v>
      </c>
      <c r="L34">
        <v>75</v>
      </c>
    </row>
    <row r="35" spans="1:12">
      <c r="A35" t="s">
        <v>2409</v>
      </c>
      <c r="B35">
        <v>0.29071358850283152</v>
      </c>
      <c r="C35">
        <v>1.9445393422320738</v>
      </c>
      <c r="D35">
        <v>5.2205729010322754E-3</v>
      </c>
      <c r="E35">
        <v>6.0319849504587699</v>
      </c>
      <c r="I35" s="67" t="s">
        <v>2077</v>
      </c>
      <c r="J35">
        <v>37.781378487276825</v>
      </c>
      <c r="K35">
        <v>3.9827031425040706</v>
      </c>
      <c r="L35">
        <v>81</v>
      </c>
    </row>
    <row r="36" spans="1:12">
      <c r="I36" s="67" t="s">
        <v>2078</v>
      </c>
      <c r="J36">
        <v>13.755271754039603</v>
      </c>
      <c r="K36">
        <v>14.233520981191662</v>
      </c>
      <c r="L36">
        <v>9</v>
      </c>
    </row>
    <row r="37" spans="1:12">
      <c r="A37" s="67" t="s">
        <v>2089</v>
      </c>
      <c r="B37" s="67"/>
      <c r="C37" s="67"/>
      <c r="D37" s="67"/>
      <c r="E37" s="67"/>
      <c r="F37" s="67"/>
      <c r="I37" s="67" t="s">
        <v>2090</v>
      </c>
      <c r="J37">
        <v>15.161958682773111</v>
      </c>
      <c r="K37">
        <v>12.213078391425368</v>
      </c>
      <c r="L37">
        <v>18</v>
      </c>
    </row>
    <row r="38" spans="1:12">
      <c r="B38" t="s">
        <v>2411</v>
      </c>
      <c r="C38" t="s">
        <v>2403</v>
      </c>
      <c r="D38" t="s">
        <v>2404</v>
      </c>
      <c r="E38" t="s">
        <v>2106</v>
      </c>
      <c r="F38" t="s">
        <v>2109</v>
      </c>
      <c r="I38" s="99" t="s">
        <v>2095</v>
      </c>
      <c r="J38" s="99">
        <v>47.377304198736731</v>
      </c>
      <c r="K38" s="99">
        <v>3.5934839144278095</v>
      </c>
      <c r="L38" s="99">
        <v>48</v>
      </c>
    </row>
    <row r="39" spans="1:12">
      <c r="A39" t="s">
        <v>2107</v>
      </c>
      <c r="B39">
        <v>4.7830080184206416</v>
      </c>
      <c r="C39">
        <v>93.012844207281262</v>
      </c>
      <c r="D39">
        <v>5.4019250674733454E-2</v>
      </c>
      <c r="E39">
        <v>0.75788155063862894</v>
      </c>
      <c r="F39">
        <v>72</v>
      </c>
      <c r="I39" s="67" t="s">
        <v>2081</v>
      </c>
      <c r="J39">
        <v>36.132103243730128</v>
      </c>
      <c r="K39">
        <v>4.0473349837730916</v>
      </c>
      <c r="L39">
        <v>75</v>
      </c>
    </row>
    <row r="40" spans="1:12">
      <c r="A40" t="s">
        <v>2408</v>
      </c>
      <c r="B40">
        <v>1.7056991783585389</v>
      </c>
      <c r="C40">
        <v>17.786980370024789</v>
      </c>
      <c r="D40">
        <v>2.3246856560473476E-2</v>
      </c>
      <c r="E40">
        <v>35.391368621107262</v>
      </c>
      <c r="I40" s="67" t="s">
        <v>2080</v>
      </c>
      <c r="J40">
        <v>11.800061994090154</v>
      </c>
      <c r="K40">
        <v>5.5667145161860043</v>
      </c>
      <c r="L40">
        <v>72</v>
      </c>
    </row>
    <row r="41" spans="1:12">
      <c r="A41" t="s">
        <v>2409</v>
      </c>
      <c r="B41">
        <v>0.20101857594694089</v>
      </c>
      <c r="C41">
        <v>2.0962157394127559</v>
      </c>
      <c r="D41">
        <v>2.7396683191969629E-3</v>
      </c>
      <c r="E41">
        <v>4.1709127912429569</v>
      </c>
      <c r="I41" s="67" t="s">
        <v>2083</v>
      </c>
      <c r="J41">
        <v>-84.817347593571185</v>
      </c>
      <c r="K41">
        <v>4.0250592792539219</v>
      </c>
      <c r="L41">
        <v>75</v>
      </c>
    </row>
    <row r="42" spans="1:12">
      <c r="I42" s="67" t="s">
        <v>2085</v>
      </c>
      <c r="J42">
        <v>78.37483187949033</v>
      </c>
      <c r="K42">
        <v>3.5448445106944759</v>
      </c>
      <c r="L42">
        <v>51</v>
      </c>
    </row>
    <row r="43" spans="1:12">
      <c r="A43" s="67" t="s">
        <v>2075</v>
      </c>
      <c r="B43" s="67"/>
      <c r="C43" s="67"/>
      <c r="D43" s="67"/>
      <c r="E43" s="67"/>
      <c r="F43" s="67"/>
      <c r="I43" s="67" t="s">
        <v>2079</v>
      </c>
      <c r="J43">
        <v>-74.573884334629525</v>
      </c>
      <c r="K43">
        <v>5.4711959750230044</v>
      </c>
      <c r="L43">
        <v>42</v>
      </c>
    </row>
    <row r="44" spans="1:12">
      <c r="B44" t="s">
        <v>2411</v>
      </c>
      <c r="C44" t="s">
        <v>2403</v>
      </c>
      <c r="D44" t="s">
        <v>2404</v>
      </c>
      <c r="E44" t="s">
        <v>2106</v>
      </c>
      <c r="F44" t="s">
        <v>2109</v>
      </c>
      <c r="I44" s="99" t="s">
        <v>2094</v>
      </c>
      <c r="J44" s="99">
        <v>44.222206951234817</v>
      </c>
      <c r="K44" s="99">
        <v>3.3727355064660234</v>
      </c>
      <c r="L44" s="99">
        <v>111</v>
      </c>
    </row>
    <row r="45" spans="1:12">
      <c r="A45" t="s">
        <v>2107</v>
      </c>
      <c r="B45">
        <v>6.8833448827997552</v>
      </c>
      <c r="C45">
        <v>94.162386662387931</v>
      </c>
      <c r="D45">
        <v>8.0951021991746572E-2</v>
      </c>
      <c r="E45">
        <v>-42.821781932154394</v>
      </c>
      <c r="F45">
        <v>72</v>
      </c>
      <c r="I45" s="67" t="s">
        <v>2087</v>
      </c>
      <c r="J45">
        <v>78.143219329714995</v>
      </c>
      <c r="K45">
        <v>1.9739602854181939</v>
      </c>
      <c r="L45">
        <v>52</v>
      </c>
    </row>
    <row r="46" spans="1:12">
      <c r="A46" t="s">
        <v>2408</v>
      </c>
      <c r="B46">
        <v>0.87214740637340182</v>
      </c>
      <c r="C46">
        <v>26.725044210686775</v>
      </c>
      <c r="D46">
        <v>3.0391808684135241E-2</v>
      </c>
      <c r="E46">
        <v>18.096092641967552</v>
      </c>
      <c r="I46" s="67" t="s">
        <v>2088</v>
      </c>
      <c r="J46">
        <v>96.354999514606604</v>
      </c>
      <c r="K46">
        <v>0.34745019218686601</v>
      </c>
      <c r="L46">
        <v>34</v>
      </c>
    </row>
    <row r="47" spans="1:12">
      <c r="A47" t="s">
        <v>2409</v>
      </c>
      <c r="B47">
        <v>0.10278355754014867</v>
      </c>
      <c r="C47">
        <v>3.1495766648144841</v>
      </c>
      <c r="D47">
        <v>3.5817090021793723E-3</v>
      </c>
      <c r="E47">
        <v>2.1326449700192072</v>
      </c>
      <c r="I47" s="67" t="s">
        <v>2086</v>
      </c>
      <c r="J47">
        <v>14.40519932875878</v>
      </c>
      <c r="K47">
        <v>5.9493788383232191</v>
      </c>
      <c r="L47">
        <v>18</v>
      </c>
    </row>
    <row r="48" spans="1:12">
      <c r="I48" s="67" t="s">
        <v>3536</v>
      </c>
      <c r="J48">
        <v>24.534579024993871</v>
      </c>
      <c r="K48">
        <v>1.8931020660290048</v>
      </c>
      <c r="L48">
        <v>3</v>
      </c>
    </row>
    <row r="49" spans="1:12">
      <c r="A49" s="67" t="s">
        <v>2091</v>
      </c>
      <c r="B49" s="67"/>
      <c r="C49" s="67"/>
      <c r="D49" s="67"/>
      <c r="E49" s="67"/>
      <c r="F49" s="67"/>
    </row>
    <row r="50" spans="1:12">
      <c r="B50" t="s">
        <v>2411</v>
      </c>
      <c r="C50" t="s">
        <v>2403</v>
      </c>
      <c r="D50" t="s">
        <v>2404</v>
      </c>
      <c r="E50" t="s">
        <v>2106</v>
      </c>
      <c r="F50" t="s">
        <v>2109</v>
      </c>
    </row>
    <row r="51" spans="1:12">
      <c r="A51" t="s">
        <v>2107</v>
      </c>
      <c r="B51">
        <v>3.4929694534259284</v>
      </c>
      <c r="C51">
        <v>90.663058526926974</v>
      </c>
      <c r="D51">
        <v>4.3808582669511202E-2</v>
      </c>
      <c r="E51">
        <v>27.524752853882632</v>
      </c>
      <c r="F51">
        <v>75</v>
      </c>
      <c r="L51" s="68"/>
    </row>
    <row r="52" spans="1:12">
      <c r="A52" t="s">
        <v>2408</v>
      </c>
      <c r="B52">
        <v>1.6557323554763264</v>
      </c>
      <c r="C52">
        <v>23.90703005367758</v>
      </c>
      <c r="D52">
        <v>3.2106032626045812E-2</v>
      </c>
      <c r="E52">
        <v>34.354612392408185</v>
      </c>
    </row>
    <row r="53" spans="1:12">
      <c r="A53" t="s">
        <v>2409</v>
      </c>
      <c r="B53">
        <v>0.19118750422804601</v>
      </c>
      <c r="C53">
        <v>2.7605460474030448</v>
      </c>
      <c r="D53">
        <v>3.707285315851691E-3</v>
      </c>
      <c r="E53">
        <v>3.9669289425324235</v>
      </c>
    </row>
    <row r="55" spans="1:12">
      <c r="A55" s="67" t="s">
        <v>3021</v>
      </c>
      <c r="B55" s="67"/>
      <c r="C55" s="67"/>
      <c r="D55" s="67"/>
      <c r="E55" s="67"/>
      <c r="F55" s="67"/>
      <c r="L55" s="68"/>
    </row>
    <row r="56" spans="1:12">
      <c r="B56" t="s">
        <v>2411</v>
      </c>
      <c r="C56" t="s">
        <v>2403</v>
      </c>
      <c r="D56" t="s">
        <v>2404</v>
      </c>
      <c r="E56" t="s">
        <v>2106</v>
      </c>
      <c r="F56" t="s">
        <v>2109</v>
      </c>
    </row>
    <row r="57" spans="1:12">
      <c r="A57" t="s">
        <v>2107</v>
      </c>
      <c r="B57">
        <v>2.9986478547642181</v>
      </c>
      <c r="C57">
        <v>93.273522357857416</v>
      </c>
      <c r="D57">
        <v>3.4330455834429265E-2</v>
      </c>
      <c r="E57">
        <v>37.781378487276825</v>
      </c>
      <c r="F57">
        <v>81</v>
      </c>
    </row>
    <row r="58" spans="1:12">
      <c r="A58" t="s">
        <v>2408</v>
      </c>
      <c r="B58">
        <v>1.7275297249700921</v>
      </c>
      <c r="C58">
        <v>19.08486506355219</v>
      </c>
      <c r="D58">
        <v>2.1844281743051135E-2</v>
      </c>
      <c r="E58">
        <v>35.844328282536637</v>
      </c>
    </row>
    <row r="59" spans="1:12">
      <c r="A59" t="s">
        <v>2409</v>
      </c>
      <c r="B59">
        <v>0.19194774721889912</v>
      </c>
      <c r="C59">
        <v>2.12054056261691</v>
      </c>
      <c r="D59">
        <v>2.4271424158945707E-3</v>
      </c>
      <c r="E59">
        <v>3.9827031425040706</v>
      </c>
    </row>
    <row r="61" spans="1:12">
      <c r="A61" s="67" t="s">
        <v>2078</v>
      </c>
      <c r="B61" s="67"/>
      <c r="C61" s="67"/>
      <c r="D61" s="67"/>
      <c r="E61" s="67"/>
      <c r="F61" s="67"/>
    </row>
    <row r="62" spans="1:12">
      <c r="B62" t="s">
        <v>2411</v>
      </c>
      <c r="C62" t="s">
        <v>2403</v>
      </c>
      <c r="D62" t="s">
        <v>2404</v>
      </c>
      <c r="E62" t="s">
        <v>2106</v>
      </c>
      <c r="F62" t="s">
        <v>2109</v>
      </c>
      <c r="L62" s="68"/>
    </row>
    <row r="63" spans="1:12">
      <c r="A63" t="s">
        <v>2107</v>
      </c>
      <c r="B63">
        <v>4.1565943290239415</v>
      </c>
      <c r="C63">
        <v>114.27731168968009</v>
      </c>
      <c r="D63">
        <v>3.8193875122655721E-2</v>
      </c>
      <c r="E63">
        <v>13.755271754039603</v>
      </c>
      <c r="F63">
        <v>9</v>
      </c>
    </row>
    <row r="64" spans="1:12">
      <c r="A64" t="s">
        <v>2408</v>
      </c>
      <c r="B64">
        <v>2.0579683116539589</v>
      </c>
      <c r="C64">
        <v>18.435436953754547</v>
      </c>
      <c r="D64">
        <v>2.0711980915082726E-2</v>
      </c>
      <c r="E64">
        <v>42.700562943574987</v>
      </c>
    </row>
    <row r="65" spans="1:6">
      <c r="A65" t="s">
        <v>2409</v>
      </c>
      <c r="B65">
        <v>0.68598943721798633</v>
      </c>
      <c r="C65">
        <v>6.1451456512515152</v>
      </c>
      <c r="D65">
        <v>6.903993638360909E-3</v>
      </c>
      <c r="E65">
        <v>14.233520981191662</v>
      </c>
    </row>
    <row r="67" spans="1:6">
      <c r="A67" s="67" t="s">
        <v>2090</v>
      </c>
      <c r="B67" s="67"/>
      <c r="C67" s="67"/>
      <c r="D67" s="67"/>
      <c r="E67" s="67"/>
      <c r="F67" s="67"/>
    </row>
    <row r="68" spans="1:6">
      <c r="B68" t="s">
        <v>2411</v>
      </c>
      <c r="C68" t="s">
        <v>2403</v>
      </c>
      <c r="D68" t="s">
        <v>2404</v>
      </c>
      <c r="E68" t="s">
        <v>2106</v>
      </c>
      <c r="F68" t="s">
        <v>2109</v>
      </c>
    </row>
    <row r="69" spans="1:6">
      <c r="A69" t="s">
        <v>2107</v>
      </c>
      <c r="B69">
        <v>4.0887985688702209</v>
      </c>
      <c r="C69">
        <v>114.36105824017937</v>
      </c>
      <c r="D69">
        <v>3.7340052113127055E-2</v>
      </c>
      <c r="E69">
        <v>15.161958682773111</v>
      </c>
      <c r="F69">
        <v>18</v>
      </c>
    </row>
    <row r="70" spans="1:6">
      <c r="A70" t="s">
        <v>2408</v>
      </c>
      <c r="B70">
        <v>2.4972756348706473</v>
      </c>
      <c r="C70">
        <v>21.542978979697061</v>
      </c>
      <c r="D70">
        <v>2.4782883540557753E-2</v>
      </c>
      <c r="E70">
        <v>51.815703298438613</v>
      </c>
    </row>
    <row r="71" spans="1:6">
      <c r="A71" t="s">
        <v>2409</v>
      </c>
      <c r="B71">
        <v>0.5886135119696585</v>
      </c>
      <c r="C71">
        <v>5.0777288411676809</v>
      </c>
      <c r="D71">
        <v>5.8413816696282874E-3</v>
      </c>
      <c r="E71">
        <v>12.213078391425368</v>
      </c>
    </row>
    <row r="73" spans="1:6">
      <c r="A73" s="67" t="s">
        <v>2095</v>
      </c>
      <c r="B73" s="67"/>
      <c r="C73" s="67"/>
      <c r="D73" s="67"/>
      <c r="E73" s="67"/>
      <c r="F73" s="67"/>
    </row>
    <row r="74" spans="1:6">
      <c r="A74" s="99"/>
      <c r="B74" s="99" t="s">
        <v>2411</v>
      </c>
      <c r="C74" s="99" t="s">
        <v>2403</v>
      </c>
      <c r="D74" s="99" t="s">
        <v>2404</v>
      </c>
      <c r="E74" s="99" t="s">
        <v>2106</v>
      </c>
      <c r="F74" s="99" t="s">
        <v>2109</v>
      </c>
    </row>
    <row r="75" spans="1:6">
      <c r="A75" s="99" t="s">
        <v>2107</v>
      </c>
      <c r="B75" s="99">
        <v>2.5361689159908503</v>
      </c>
      <c r="C75" s="99">
        <v>100.83812771009717</v>
      </c>
      <c r="D75" s="99">
        <v>2.7591433097797768E-2</v>
      </c>
      <c r="E75" s="99">
        <v>47.377304198736731</v>
      </c>
      <c r="F75" s="99">
        <v>48</v>
      </c>
    </row>
    <row r="76" spans="1:6">
      <c r="A76" s="99" t="s">
        <v>2408</v>
      </c>
      <c r="B76" s="99">
        <v>1.1998899243611956</v>
      </c>
      <c r="C76" s="99">
        <v>22.906170216815838</v>
      </c>
      <c r="D76" s="99">
        <v>1.6150401498244087E-2</v>
      </c>
      <c r="E76" s="99">
        <v>24.89638686388183</v>
      </c>
      <c r="F76" s="99"/>
    </row>
    <row r="77" spans="1:6">
      <c r="A77" s="99" t="s">
        <v>2409</v>
      </c>
      <c r="B77" s="99">
        <v>0.17318919270696401</v>
      </c>
      <c r="C77" s="99">
        <v>3.3062208851955033</v>
      </c>
      <c r="D77" s="99">
        <v>2.3311096631329397E-3</v>
      </c>
      <c r="E77" s="99">
        <v>3.5934839144278095</v>
      </c>
      <c r="F77" s="99"/>
    </row>
    <row r="79" spans="1:6">
      <c r="A79" s="67" t="s">
        <v>2081</v>
      </c>
      <c r="B79" s="67"/>
      <c r="C79" s="67"/>
      <c r="D79" s="67"/>
      <c r="E79" s="67"/>
      <c r="F79" s="67"/>
    </row>
    <row r="80" spans="1:6">
      <c r="B80" t="s">
        <v>2411</v>
      </c>
      <c r="C80" t="s">
        <v>2403</v>
      </c>
      <c r="D80" t="s">
        <v>2404</v>
      </c>
      <c r="E80" t="s">
        <v>2106</v>
      </c>
      <c r="F80" t="s">
        <v>2109</v>
      </c>
    </row>
    <row r="81" spans="1:6">
      <c r="A81" t="s">
        <v>2107</v>
      </c>
      <c r="B81">
        <v>3.0781352421529871</v>
      </c>
      <c r="C81">
        <v>91.461514988515859</v>
      </c>
      <c r="D81">
        <v>3.7058510812891632E-2</v>
      </c>
      <c r="E81">
        <v>36.132103243730128</v>
      </c>
      <c r="F81">
        <v>75</v>
      </c>
    </row>
    <row r="82" spans="1:6">
      <c r="A82" t="s">
        <v>2408</v>
      </c>
      <c r="B82">
        <v>1.6892925442234785</v>
      </c>
      <c r="C82">
        <v>21.275032922841877</v>
      </c>
      <c r="D82">
        <v>2.3495092759360785E-2</v>
      </c>
      <c r="E82">
        <v>35.050949135729766</v>
      </c>
    </row>
    <row r="83" spans="1:6">
      <c r="A83" t="s">
        <v>2409</v>
      </c>
      <c r="B83">
        <v>0.19506270102949061</v>
      </c>
      <c r="C83">
        <v>2.4566291970041814</v>
      </c>
      <c r="D83">
        <v>2.7129796258504352E-3</v>
      </c>
      <c r="E83">
        <v>4.0473349837730916</v>
      </c>
    </row>
    <row r="85" spans="1:6">
      <c r="A85" s="67" t="s">
        <v>2080</v>
      </c>
      <c r="B85" s="67"/>
      <c r="C85" s="67"/>
      <c r="D85" s="67"/>
      <c r="E85" s="67"/>
      <c r="F85" s="67"/>
    </row>
    <row r="86" spans="1:6">
      <c r="B86" t="s">
        <v>2411</v>
      </c>
      <c r="C86" t="s">
        <v>2403</v>
      </c>
      <c r="D86" t="s">
        <v>2404</v>
      </c>
      <c r="E86" t="s">
        <v>2106</v>
      </c>
      <c r="F86" t="s">
        <v>2109</v>
      </c>
    </row>
    <row r="87" spans="1:6">
      <c r="A87" t="s">
        <v>2107</v>
      </c>
      <c r="B87">
        <v>4.2508263356119933</v>
      </c>
      <c r="C87">
        <v>86.072795360979811</v>
      </c>
      <c r="D87">
        <v>5.3735115157831241E-2</v>
      </c>
      <c r="E87">
        <v>11.800061994090154</v>
      </c>
      <c r="F87">
        <v>72</v>
      </c>
    </row>
    <row r="88" spans="1:6">
      <c r="A88" t="s">
        <v>2408</v>
      </c>
      <c r="B88">
        <v>2.2765137636899451</v>
      </c>
      <c r="C88">
        <v>18.00122525342368</v>
      </c>
      <c r="D88">
        <v>3.4692411153333588E-2</v>
      </c>
      <c r="E88">
        <v>47.23513899989657</v>
      </c>
    </row>
    <row r="89" spans="1:6">
      <c r="A89" t="s">
        <v>2409</v>
      </c>
      <c r="B89">
        <v>0.26828971996161166</v>
      </c>
      <c r="C89">
        <v>2.1214647410604019</v>
      </c>
      <c r="D89">
        <v>4.0885398637056664E-3</v>
      </c>
      <c r="E89">
        <v>5.5667145161860043</v>
      </c>
    </row>
    <row r="91" spans="1:6">
      <c r="A91" s="67" t="s">
        <v>2083</v>
      </c>
      <c r="B91" s="67"/>
      <c r="C91" s="67"/>
      <c r="D91" s="67"/>
      <c r="E91" s="67"/>
      <c r="F91" s="67"/>
    </row>
    <row r="92" spans="1:6">
      <c r="B92" t="s">
        <v>2411</v>
      </c>
      <c r="C92" t="s">
        <v>2403</v>
      </c>
      <c r="D92" t="s">
        <v>2404</v>
      </c>
      <c r="E92" t="s">
        <v>2106</v>
      </c>
      <c r="F92" t="s">
        <v>2109</v>
      </c>
    </row>
    <row r="93" spans="1:6">
      <c r="A93" t="s">
        <v>2107</v>
      </c>
      <c r="B93">
        <v>8.9073356080598067</v>
      </c>
      <c r="C93">
        <v>90.999102543049787</v>
      </c>
      <c r="D93">
        <v>0.10289757173414181</v>
      </c>
      <c r="E93">
        <v>-84.817347593571185</v>
      </c>
      <c r="F93">
        <v>75</v>
      </c>
    </row>
    <row r="94" spans="1:6">
      <c r="A94" t="s">
        <v>2408</v>
      </c>
      <c r="B94">
        <v>1.6799950233332277</v>
      </c>
      <c r="C94">
        <v>19.246704944728869</v>
      </c>
      <c r="D94">
        <v>3.1441772524133951E-2</v>
      </c>
      <c r="E94">
        <v>34.858035875721797</v>
      </c>
    </row>
    <row r="95" spans="1:6">
      <c r="A95" t="s">
        <v>2409</v>
      </c>
      <c r="B95">
        <v>0.19398911579173411</v>
      </c>
      <c r="C95">
        <v>2.2224180561705027</v>
      </c>
      <c r="D95">
        <v>3.6305831661215429E-3</v>
      </c>
      <c r="E95">
        <v>4.0250592792539219</v>
      </c>
    </row>
    <row r="97" spans="1:6">
      <c r="A97" s="67" t="s">
        <v>2085</v>
      </c>
      <c r="B97" s="67"/>
      <c r="C97" s="67"/>
      <c r="D97" s="67"/>
      <c r="E97" s="67"/>
      <c r="F97" s="67"/>
    </row>
    <row r="98" spans="1:6">
      <c r="B98" t="s">
        <v>2411</v>
      </c>
      <c r="C98" t="s">
        <v>2403</v>
      </c>
      <c r="D98" t="s">
        <v>2404</v>
      </c>
      <c r="E98" t="s">
        <v>2106</v>
      </c>
      <c r="F98" t="s">
        <v>2109</v>
      </c>
    </row>
    <row r="99" spans="1:6">
      <c r="A99" t="s">
        <v>2107</v>
      </c>
      <c r="B99">
        <v>1.0422324123690436</v>
      </c>
      <c r="C99">
        <v>84.208374899468311</v>
      </c>
      <c r="D99">
        <v>1.2676605996233473E-2</v>
      </c>
      <c r="E99">
        <v>78.37483187949033</v>
      </c>
      <c r="F99">
        <v>51</v>
      </c>
    </row>
    <row r="100" spans="1:6">
      <c r="A100" t="s">
        <v>2408</v>
      </c>
      <c r="B100">
        <v>1.2200773393149149</v>
      </c>
      <c r="C100">
        <v>14.350503377353222</v>
      </c>
      <c r="D100">
        <v>1.4711918437999247E-2</v>
      </c>
      <c r="E100">
        <v>25.315253363437602</v>
      </c>
    </row>
    <row r="101" spans="1:6">
      <c r="A101" t="s">
        <v>2409</v>
      </c>
      <c r="B101">
        <v>0.17084499992165597</v>
      </c>
      <c r="C101">
        <v>2.0094724075084409</v>
      </c>
      <c r="D101">
        <v>2.0600806386574812E-3</v>
      </c>
      <c r="E101">
        <v>3.5448445106944759</v>
      </c>
    </row>
    <row r="103" spans="1:6">
      <c r="A103" s="67" t="s">
        <v>2079</v>
      </c>
      <c r="B103" s="67"/>
      <c r="C103" s="67"/>
      <c r="D103" s="67"/>
      <c r="E103" s="67"/>
      <c r="F103" s="67"/>
    </row>
    <row r="104" spans="1:6">
      <c r="B104" t="s">
        <v>2411</v>
      </c>
      <c r="C104" t="s">
        <v>2403</v>
      </c>
      <c r="D104" t="s">
        <v>2404</v>
      </c>
      <c r="E104" t="s">
        <v>2106</v>
      </c>
      <c r="F104" t="s">
        <v>2109</v>
      </c>
    </row>
    <row r="105" spans="1:6">
      <c r="A105" t="s">
        <v>2107</v>
      </c>
      <c r="B105">
        <v>8.4136483745601041</v>
      </c>
      <c r="C105">
        <v>77.685833071632359</v>
      </c>
      <c r="D105">
        <v>0.11703372559478381</v>
      </c>
      <c r="E105">
        <v>-74.573884334629525</v>
      </c>
      <c r="F105">
        <v>42</v>
      </c>
    </row>
    <row r="106" spans="1:6">
      <c r="A106" t="s">
        <v>2408</v>
      </c>
      <c r="B106">
        <v>1.7088817002058976</v>
      </c>
      <c r="C106">
        <v>19.195025396583191</v>
      </c>
      <c r="D106">
        <v>4.4231825721442054E-2</v>
      </c>
      <c r="E106">
        <v>35.457402424296859</v>
      </c>
    </row>
    <row r="107" spans="1:6">
      <c r="A107" t="s">
        <v>2409</v>
      </c>
      <c r="B107">
        <v>0.26368617103068526</v>
      </c>
      <c r="C107">
        <v>2.9618567213002178</v>
      </c>
      <c r="D107">
        <v>6.8251188837579312E-3</v>
      </c>
      <c r="E107">
        <v>5.4711959750230044</v>
      </c>
    </row>
    <row r="109" spans="1:6">
      <c r="A109" s="67" t="s">
        <v>2094</v>
      </c>
      <c r="B109" s="67"/>
      <c r="C109" s="67"/>
      <c r="D109" s="67"/>
      <c r="E109" s="67"/>
      <c r="F109" s="67"/>
    </row>
    <row r="110" spans="1:6">
      <c r="A110" s="99"/>
      <c r="B110" s="99" t="s">
        <v>2411</v>
      </c>
      <c r="C110" s="99" t="s">
        <v>2403</v>
      </c>
      <c r="D110" s="99" t="s">
        <v>2404</v>
      </c>
      <c r="E110" s="99" t="s">
        <v>2106</v>
      </c>
      <c r="F110" s="99" t="s">
        <v>2109</v>
      </c>
    </row>
    <row r="111" spans="1:6">
      <c r="A111" s="99" t="s">
        <v>2107</v>
      </c>
      <c r="B111" s="99">
        <v>2.6882299125666016</v>
      </c>
      <c r="C111" s="99">
        <v>93.418013629758775</v>
      </c>
      <c r="D111" s="99">
        <v>3.0919971041024414E-2</v>
      </c>
      <c r="E111" s="99">
        <v>44.222206951234817</v>
      </c>
      <c r="F111" s="99">
        <v>111</v>
      </c>
    </row>
    <row r="112" spans="1:6">
      <c r="A112" s="99" t="s">
        <v>2408</v>
      </c>
      <c r="B112" s="99">
        <v>1.7125720693357795</v>
      </c>
      <c r="C112" s="99">
        <v>18.318440264176939</v>
      </c>
      <c r="D112" s="99">
        <v>2.1711101395447383E-2</v>
      </c>
      <c r="E112" s="99">
        <v>35.533973496078438</v>
      </c>
      <c r="F112" s="99"/>
    </row>
    <row r="113" spans="1:6">
      <c r="A113" s="99" t="s">
        <v>2409</v>
      </c>
      <c r="B113" s="99">
        <v>0.16255014729124584</v>
      </c>
      <c r="C113" s="99">
        <v>1.7387094046458063</v>
      </c>
      <c r="D113" s="99">
        <v>2.0607265486082124E-3</v>
      </c>
      <c r="E113" s="99">
        <v>3.3727355064660234</v>
      </c>
      <c r="F113" s="99"/>
    </row>
    <row r="115" spans="1:6">
      <c r="A115" s="67" t="s">
        <v>2087</v>
      </c>
      <c r="B115" s="67"/>
      <c r="C115" s="67"/>
      <c r="D115" s="67"/>
      <c r="E115" s="67"/>
      <c r="F115" s="67"/>
    </row>
    <row r="116" spans="1:6">
      <c r="B116" t="s">
        <v>2411</v>
      </c>
      <c r="C116" t="s">
        <v>2403</v>
      </c>
      <c r="D116" t="s">
        <v>2404</v>
      </c>
      <c r="E116" t="s">
        <v>2106</v>
      </c>
      <c r="F116" t="s">
        <v>2109</v>
      </c>
    </row>
    <row r="117" spans="1:6">
      <c r="A117" t="s">
        <v>2107</v>
      </c>
      <c r="B117">
        <v>5.1943278488834741</v>
      </c>
      <c r="C117">
        <v>72.267924793504889</v>
      </c>
      <c r="D117">
        <v>7.7614431258313604E-2</v>
      </c>
      <c r="E117">
        <v>-7.7765493301280122</v>
      </c>
      <c r="F117">
        <v>52</v>
      </c>
    </row>
    <row r="118" spans="1:6">
      <c r="A118" t="s">
        <v>2408</v>
      </c>
      <c r="B118">
        <v>1.687391130512371</v>
      </c>
      <c r="C118">
        <v>17.868791787894047</v>
      </c>
      <c r="D118">
        <v>3.5900597136231747E-2</v>
      </c>
      <c r="E118">
        <v>35.011496907338817</v>
      </c>
    </row>
    <row r="119" spans="1:6">
      <c r="A119" t="s">
        <v>2409</v>
      </c>
      <c r="B119">
        <v>0.23399904780098085</v>
      </c>
      <c r="C119">
        <v>2.4779555777631477</v>
      </c>
      <c r="D119">
        <v>4.9785170690176623E-3</v>
      </c>
      <c r="E119">
        <v>4.8552210511599609</v>
      </c>
    </row>
    <row r="121" spans="1:6">
      <c r="A121" s="67" t="s">
        <v>2088</v>
      </c>
      <c r="B121" s="67"/>
      <c r="C121" s="67"/>
      <c r="D121" s="67"/>
      <c r="E121" s="67"/>
      <c r="F121" s="67"/>
    </row>
    <row r="122" spans="1:6">
      <c r="B122" t="s">
        <v>2411</v>
      </c>
      <c r="C122" t="s">
        <v>2403</v>
      </c>
      <c r="D122" t="s">
        <v>2404</v>
      </c>
      <c r="E122" t="s">
        <v>2106</v>
      </c>
      <c r="F122" t="s">
        <v>2109</v>
      </c>
    </row>
    <row r="123" spans="1:6">
      <c r="A123" t="s">
        <v>2107</v>
      </c>
      <c r="B123">
        <v>2.6809744630448384</v>
      </c>
      <c r="C123">
        <v>71.964214855175058</v>
      </c>
      <c r="D123">
        <v>3.9971795221595691E-2</v>
      </c>
      <c r="E123">
        <v>44.372749492261107</v>
      </c>
      <c r="F123">
        <v>34</v>
      </c>
    </row>
    <row r="124" spans="1:6">
      <c r="A124" t="s">
        <v>2408</v>
      </c>
      <c r="B124">
        <v>1.4555266445749027</v>
      </c>
      <c r="C124">
        <v>14.391062780630984</v>
      </c>
      <c r="D124">
        <v>2.5246965191706949E-2</v>
      </c>
      <c r="E124">
        <v>30.200565650484009</v>
      </c>
    </row>
    <row r="125" spans="1:6">
      <c r="A125" t="s">
        <v>2409</v>
      </c>
      <c r="B125">
        <v>0.24962076018181914</v>
      </c>
      <c r="C125">
        <v>2.4680469055752328</v>
      </c>
      <c r="D125">
        <v>4.3298188095199112E-3</v>
      </c>
      <c r="E125">
        <v>5.1793542795614593</v>
      </c>
    </row>
    <row r="127" spans="1:6">
      <c r="A127" s="67" t="s">
        <v>2086</v>
      </c>
      <c r="B127" s="67"/>
      <c r="C127" s="67"/>
      <c r="D127" s="67"/>
      <c r="E127" s="67"/>
      <c r="F127" s="67"/>
    </row>
    <row r="128" spans="1:6">
      <c r="B128" t="s">
        <v>2411</v>
      </c>
      <c r="C128" t="s">
        <v>2403</v>
      </c>
      <c r="D128" t="s">
        <v>2404</v>
      </c>
      <c r="E128" t="s">
        <v>2106</v>
      </c>
      <c r="F128" t="s">
        <v>2109</v>
      </c>
    </row>
    <row r="129" spans="1:6">
      <c r="A129" t="s">
        <v>2107</v>
      </c>
      <c r="B129">
        <v>4.1252708461131986</v>
      </c>
      <c r="C129">
        <v>135.11025580836341</v>
      </c>
      <c r="D129">
        <v>3.2286962818744769E-2</v>
      </c>
      <c r="E129">
        <v>14.40519932875878</v>
      </c>
      <c r="F129">
        <v>18</v>
      </c>
    </row>
    <row r="130" spans="1:6">
      <c r="A130" t="s">
        <v>2408</v>
      </c>
      <c r="B130">
        <v>1.216502370605486</v>
      </c>
      <c r="C130">
        <v>32.409839822707383</v>
      </c>
      <c r="D130">
        <v>1.2868755912362239E-2</v>
      </c>
      <c r="E130">
        <v>25.241076722556556</v>
      </c>
    </row>
    <row r="131" spans="1:6">
      <c r="A131" t="s">
        <v>2409</v>
      </c>
      <c r="B131">
        <v>0.2867323585282166</v>
      </c>
      <c r="C131">
        <v>7.6390725052687349</v>
      </c>
      <c r="D131">
        <v>3.0331948570219386E-3</v>
      </c>
      <c r="E131">
        <v>5.9493788383232191</v>
      </c>
    </row>
  </sheetData>
  <mergeCells count="1">
    <mergeCell ref="A13:G1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B1" workbookViewId="0">
      <selection sqref="A1:E24"/>
    </sheetView>
  </sheetViews>
  <sheetFormatPr baseColWidth="10" defaultColWidth="8.83203125" defaultRowHeight="14" x14ac:dyDescent="0"/>
  <cols>
    <col min="1" max="1" width="20.5" customWidth="1"/>
    <col min="2" max="2" width="35.33203125" customWidth="1"/>
    <col min="3" max="3" width="12.33203125" customWidth="1"/>
    <col min="4" max="4" width="13.5" customWidth="1"/>
    <col min="5" max="5" width="12" customWidth="1"/>
  </cols>
  <sheetData>
    <row r="1" spans="1:17" ht="33" customHeight="1">
      <c r="A1" s="162" t="s">
        <v>3385</v>
      </c>
      <c r="B1" s="163"/>
      <c r="C1" s="163"/>
      <c r="D1" s="163"/>
      <c r="E1" s="163"/>
    </row>
    <row r="2" spans="1:17">
      <c r="A2" s="69" t="s">
        <v>2426</v>
      </c>
      <c r="B2" s="69" t="s">
        <v>2070</v>
      </c>
      <c r="C2" s="69" t="s">
        <v>1</v>
      </c>
      <c r="D2" s="69" t="s">
        <v>2424</v>
      </c>
      <c r="E2" s="69" t="s">
        <v>2425</v>
      </c>
      <c r="G2" s="160" t="s">
        <v>3535</v>
      </c>
      <c r="H2" s="160"/>
      <c r="I2" s="160"/>
      <c r="J2" s="160"/>
      <c r="K2" s="160"/>
      <c r="L2" s="160"/>
      <c r="M2" s="160"/>
      <c r="N2" s="160"/>
      <c r="O2" s="160"/>
      <c r="P2" s="160"/>
      <c r="Q2" s="160"/>
    </row>
    <row r="3" spans="1:17">
      <c r="A3" t="s">
        <v>2428</v>
      </c>
      <c r="B3" s="67" t="s">
        <v>2076</v>
      </c>
      <c r="C3">
        <v>5.1688221293690617</v>
      </c>
      <c r="D3">
        <v>0.2207219118811129</v>
      </c>
      <c r="E3">
        <v>75</v>
      </c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</row>
    <row r="4" spans="1:17">
      <c r="B4" s="67" t="s">
        <v>2085</v>
      </c>
      <c r="C4">
        <v>1.0422324123690436</v>
      </c>
      <c r="D4">
        <v>0.17084499992165597</v>
      </c>
      <c r="E4">
        <v>51</v>
      </c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</row>
    <row r="5" spans="1:17">
      <c r="A5" s="68"/>
      <c r="B5" s="67" t="s">
        <v>2086</v>
      </c>
      <c r="C5">
        <v>4.1252708461131986</v>
      </c>
      <c r="D5">
        <v>0.2867323585282166</v>
      </c>
      <c r="E5">
        <v>18</v>
      </c>
    </row>
    <row r="6" spans="1:17">
      <c r="A6" t="s">
        <v>2427</v>
      </c>
      <c r="B6" s="67" t="s">
        <v>3537</v>
      </c>
      <c r="C6">
        <v>1.5941249534995281</v>
      </c>
      <c r="D6">
        <v>0.33741599669894007</v>
      </c>
      <c r="E6">
        <v>9</v>
      </c>
    </row>
    <row r="7" spans="1:17">
      <c r="B7" s="67" t="s">
        <v>3536</v>
      </c>
      <c r="C7">
        <v>3.6370819091404258</v>
      </c>
      <c r="D7">
        <v>9.1238704926736372E-2</v>
      </c>
      <c r="E7">
        <v>3</v>
      </c>
    </row>
    <row r="8" spans="1:17">
      <c r="B8" s="67" t="s">
        <v>2084</v>
      </c>
      <c r="C8">
        <v>5.6393791450763304</v>
      </c>
      <c r="D8">
        <v>0.16552500706935463</v>
      </c>
      <c r="E8">
        <v>75</v>
      </c>
    </row>
    <row r="9" spans="1:17">
      <c r="B9" s="67" t="s">
        <v>2093</v>
      </c>
      <c r="C9">
        <v>2.5624127953761238</v>
      </c>
      <c r="D9">
        <v>0.22592639752521046</v>
      </c>
      <c r="E9">
        <v>56</v>
      </c>
    </row>
    <row r="10" spans="1:17">
      <c r="B10" s="67" t="s">
        <v>2082</v>
      </c>
      <c r="C10">
        <v>7.7622538764681934</v>
      </c>
      <c r="D10">
        <v>0.29071358850283152</v>
      </c>
      <c r="E10">
        <v>72</v>
      </c>
    </row>
    <row r="11" spans="1:17">
      <c r="B11" s="67" t="s">
        <v>2089</v>
      </c>
      <c r="C11">
        <v>4.7830080184206416</v>
      </c>
      <c r="D11">
        <v>0.20101857594694089</v>
      </c>
      <c r="E11">
        <v>72</v>
      </c>
    </row>
    <row r="12" spans="1:17">
      <c r="B12" s="67" t="s">
        <v>2075</v>
      </c>
      <c r="C12">
        <v>6.8833448827997552</v>
      </c>
      <c r="D12">
        <v>0.10278355754014867</v>
      </c>
      <c r="E12">
        <v>72</v>
      </c>
    </row>
    <row r="13" spans="1:17">
      <c r="B13" s="67" t="s">
        <v>2091</v>
      </c>
      <c r="C13">
        <v>3.4929694534259284</v>
      </c>
      <c r="D13">
        <v>0.19118750422804601</v>
      </c>
      <c r="E13">
        <v>75</v>
      </c>
    </row>
    <row r="14" spans="1:17">
      <c r="B14" s="67" t="s">
        <v>2077</v>
      </c>
      <c r="C14">
        <v>2.9986478547642181</v>
      </c>
      <c r="D14">
        <v>0.19194774721889912</v>
      </c>
      <c r="E14">
        <v>81</v>
      </c>
    </row>
    <row r="15" spans="1:17">
      <c r="B15" s="67" t="s">
        <v>2078</v>
      </c>
      <c r="C15">
        <v>4.1565943290239415</v>
      </c>
      <c r="D15">
        <v>0.68598943721798633</v>
      </c>
      <c r="E15">
        <v>9</v>
      </c>
    </row>
    <row r="16" spans="1:17">
      <c r="B16" s="67" t="s">
        <v>2083</v>
      </c>
      <c r="C16">
        <v>8.9073356080598067</v>
      </c>
      <c r="D16">
        <v>0.19398911579173411</v>
      </c>
      <c r="E16">
        <v>75</v>
      </c>
    </row>
    <row r="17" spans="1:5">
      <c r="B17" s="67" t="s">
        <v>2079</v>
      </c>
      <c r="C17">
        <v>8.4136483745601041</v>
      </c>
      <c r="D17">
        <v>0.26368617103068526</v>
      </c>
      <c r="E17">
        <v>42</v>
      </c>
    </row>
    <row r="18" spans="1:5">
      <c r="A18" s="68"/>
      <c r="B18" s="67" t="s">
        <v>2087</v>
      </c>
      <c r="C18">
        <v>5.1943278488834741</v>
      </c>
      <c r="D18">
        <v>0.23399904780098085</v>
      </c>
      <c r="E18">
        <v>52</v>
      </c>
    </row>
    <row r="19" spans="1:5">
      <c r="A19" t="s">
        <v>2429</v>
      </c>
      <c r="B19" s="67" t="s">
        <v>2088</v>
      </c>
      <c r="C19">
        <v>2.6809744630448384</v>
      </c>
      <c r="D19">
        <v>0.24962076018181914</v>
      </c>
      <c r="E19">
        <v>34</v>
      </c>
    </row>
    <row r="20" spans="1:5">
      <c r="B20" s="67" t="s">
        <v>2090</v>
      </c>
      <c r="C20">
        <v>4.0887985688702209</v>
      </c>
      <c r="D20">
        <v>0.5886135119696585</v>
      </c>
      <c r="E20">
        <v>18</v>
      </c>
    </row>
    <row r="21" spans="1:5">
      <c r="B21" s="67" t="s">
        <v>2081</v>
      </c>
      <c r="C21">
        <v>3.0781352421529871</v>
      </c>
      <c r="D21">
        <v>0.19506270102949061</v>
      </c>
      <c r="E21">
        <v>75</v>
      </c>
    </row>
    <row r="22" spans="1:5">
      <c r="A22" t="s">
        <v>3399</v>
      </c>
      <c r="B22" s="67" t="s">
        <v>2080</v>
      </c>
      <c r="C22">
        <v>4.2508263356119933</v>
      </c>
      <c r="D22">
        <v>0.26828971996161166</v>
      </c>
      <c r="E22">
        <v>72</v>
      </c>
    </row>
    <row r="23" spans="1:5" s="68" customFormat="1">
      <c r="A23"/>
      <c r="B23" s="99" t="s">
        <v>2095</v>
      </c>
      <c r="C23" s="99">
        <v>2.5361689159908503</v>
      </c>
      <c r="D23" s="99">
        <v>0.17318919270696401</v>
      </c>
      <c r="E23" s="99">
        <v>48</v>
      </c>
    </row>
    <row r="24" spans="1:5" s="68" customFormat="1">
      <c r="A24"/>
      <c r="B24" s="99" t="s">
        <v>2094</v>
      </c>
      <c r="C24" s="99">
        <v>2.6882299125666016</v>
      </c>
      <c r="D24" s="99">
        <v>0.16255014729124584</v>
      </c>
      <c r="E24" s="99">
        <v>111</v>
      </c>
    </row>
    <row r="25" spans="1:5" s="68" customFormat="1" ht="30">
      <c r="A25" s="153" t="s">
        <v>2106</v>
      </c>
      <c r="B25"/>
      <c r="C25"/>
      <c r="D25"/>
      <c r="E25"/>
    </row>
    <row r="26" spans="1:5" s="68" customFormat="1" ht="30">
      <c r="A26" s="69" t="s">
        <v>2426</v>
      </c>
      <c r="B26" s="164" t="s">
        <v>2106</v>
      </c>
      <c r="C26" s="164"/>
      <c r="D26" s="164"/>
      <c r="E26" s="164"/>
    </row>
    <row r="27" spans="1:5">
      <c r="A27" t="s">
        <v>2428</v>
      </c>
      <c r="B27" s="69" t="s">
        <v>2070</v>
      </c>
      <c r="C27" s="69" t="s">
        <v>2106</v>
      </c>
      <c r="D27" s="69" t="s">
        <v>2424</v>
      </c>
      <c r="E27" s="69" t="s">
        <v>2425</v>
      </c>
    </row>
    <row r="28" spans="1:5" ht="14.25" customHeight="1">
      <c r="B28" s="67" t="s">
        <v>2076</v>
      </c>
      <c r="C28" t="s">
        <v>3386</v>
      </c>
      <c r="D28">
        <v>4.579735187336766</v>
      </c>
      <c r="E28">
        <v>75</v>
      </c>
    </row>
    <row r="29" spans="1:5">
      <c r="B29" s="67" t="s">
        <v>2085</v>
      </c>
      <c r="C29">
        <v>78.37483187949033</v>
      </c>
      <c r="D29">
        <v>3.5448445106944759</v>
      </c>
      <c r="E29">
        <v>51</v>
      </c>
    </row>
    <row r="30" spans="1:5">
      <c r="A30" t="s">
        <v>2427</v>
      </c>
      <c r="B30" s="67" t="s">
        <v>2086</v>
      </c>
      <c r="C30">
        <v>14.40519932875878</v>
      </c>
      <c r="D30">
        <v>5.9493788383232191</v>
      </c>
      <c r="E30">
        <v>18</v>
      </c>
    </row>
    <row r="31" spans="1:5">
      <c r="B31" s="67" t="s">
        <v>3537</v>
      </c>
      <c r="C31">
        <v>66.923672958733135</v>
      </c>
      <c r="D31">
        <v>7.0010081902732537</v>
      </c>
      <c r="E31">
        <v>9</v>
      </c>
    </row>
    <row r="32" spans="1:5">
      <c r="B32" s="67" t="s">
        <v>3536</v>
      </c>
      <c r="C32">
        <v>24.534579024993871</v>
      </c>
      <c r="D32">
        <v>1.8931020660290048</v>
      </c>
      <c r="E32">
        <v>3</v>
      </c>
    </row>
    <row r="33" spans="1:5">
      <c r="B33" s="67" t="s">
        <v>2084</v>
      </c>
      <c r="C33" t="s">
        <v>3386</v>
      </c>
      <c r="D33">
        <v>3.4344605517371898</v>
      </c>
      <c r="E33">
        <v>75</v>
      </c>
    </row>
    <row r="34" spans="1:5">
      <c r="B34" s="67" t="s">
        <v>2093</v>
      </c>
      <c r="C34">
        <v>46.832772770712076</v>
      </c>
      <c r="D34">
        <v>4.6877224996662337</v>
      </c>
      <c r="E34">
        <v>56</v>
      </c>
    </row>
    <row r="35" spans="1:5">
      <c r="B35" s="67" t="s">
        <v>2082</v>
      </c>
      <c r="C35" t="s">
        <v>3386</v>
      </c>
      <c r="D35">
        <v>6.0319849504587699</v>
      </c>
      <c r="E35">
        <v>72</v>
      </c>
    </row>
    <row r="36" spans="1:5">
      <c r="B36" s="67" t="s">
        <v>2089</v>
      </c>
      <c r="C36">
        <v>0.75788155063862894</v>
      </c>
      <c r="D36">
        <v>4.1709127912429569</v>
      </c>
      <c r="E36">
        <v>72</v>
      </c>
    </row>
    <row r="37" spans="1:5">
      <c r="B37" s="67" t="s">
        <v>2075</v>
      </c>
      <c r="C37" t="s">
        <v>3386</v>
      </c>
      <c r="D37">
        <v>2.1326449700192072</v>
      </c>
      <c r="E37">
        <v>72</v>
      </c>
    </row>
    <row r="38" spans="1:5">
      <c r="B38" s="67" t="s">
        <v>2091</v>
      </c>
      <c r="C38">
        <v>27.524752853882632</v>
      </c>
      <c r="D38">
        <v>3.9669289425324235</v>
      </c>
      <c r="E38">
        <v>75</v>
      </c>
    </row>
    <row r="39" spans="1:5">
      <c r="B39" s="67" t="s">
        <v>2077</v>
      </c>
      <c r="C39">
        <v>37.781378487276825</v>
      </c>
      <c r="D39">
        <v>3.9827031425040706</v>
      </c>
      <c r="E39">
        <v>81</v>
      </c>
    </row>
    <row r="40" spans="1:5">
      <c r="B40" s="67" t="s">
        <v>2078</v>
      </c>
      <c r="C40">
        <v>13.755271754039603</v>
      </c>
      <c r="D40">
        <v>14.233520981191662</v>
      </c>
      <c r="E40">
        <v>9</v>
      </c>
    </row>
    <row r="41" spans="1:5">
      <c r="B41" s="67" t="s">
        <v>2083</v>
      </c>
      <c r="C41" t="s">
        <v>3386</v>
      </c>
      <c r="D41">
        <v>4.0250592792539219</v>
      </c>
      <c r="E41">
        <v>75</v>
      </c>
    </row>
    <row r="42" spans="1:5">
      <c r="B42" s="67" t="s">
        <v>2079</v>
      </c>
      <c r="C42" t="s">
        <v>3386</v>
      </c>
      <c r="D42">
        <v>5.4711959750230044</v>
      </c>
      <c r="E42">
        <v>42</v>
      </c>
    </row>
    <row r="43" spans="1:5">
      <c r="A43" t="s">
        <v>2429</v>
      </c>
      <c r="B43" s="67" t="s">
        <v>2087</v>
      </c>
      <c r="C43" t="s">
        <v>3386</v>
      </c>
      <c r="D43">
        <v>4.8552210511599609</v>
      </c>
      <c r="E43">
        <v>52</v>
      </c>
    </row>
    <row r="44" spans="1:5">
      <c r="B44" s="67" t="s">
        <v>2088</v>
      </c>
      <c r="C44">
        <v>44.372749492261107</v>
      </c>
      <c r="D44">
        <v>5.1793542795614593</v>
      </c>
      <c r="E44">
        <v>34</v>
      </c>
    </row>
    <row r="45" spans="1:5">
      <c r="B45" s="67" t="s">
        <v>2090</v>
      </c>
      <c r="C45">
        <v>15.161958682773111</v>
      </c>
      <c r="D45">
        <v>12.213078391425368</v>
      </c>
      <c r="E45">
        <v>18</v>
      </c>
    </row>
    <row r="46" spans="1:5">
      <c r="A46" t="s">
        <v>3399</v>
      </c>
      <c r="B46" s="67" t="s">
        <v>2081</v>
      </c>
      <c r="C46">
        <v>36.132103243730128</v>
      </c>
      <c r="D46">
        <v>4.0473349837730916</v>
      </c>
      <c r="E46">
        <v>75</v>
      </c>
    </row>
    <row r="47" spans="1:5">
      <c r="B47" s="67" t="s">
        <v>2080</v>
      </c>
      <c r="C47">
        <v>11.800061994090154</v>
      </c>
      <c r="D47">
        <v>5.5667145161860043</v>
      </c>
      <c r="E47">
        <v>72</v>
      </c>
    </row>
    <row r="48" spans="1:5">
      <c r="B48" s="99" t="s">
        <v>2095</v>
      </c>
      <c r="C48" s="99">
        <v>47.377304198736731</v>
      </c>
      <c r="D48" s="99">
        <v>3.5934839144278095</v>
      </c>
      <c r="E48" s="99">
        <v>48</v>
      </c>
    </row>
    <row r="49" spans="2:5">
      <c r="B49" s="99" t="s">
        <v>2094</v>
      </c>
      <c r="C49" s="99">
        <v>44.222206951234817</v>
      </c>
      <c r="D49" s="99">
        <v>3.3727355064660234</v>
      </c>
      <c r="E49" s="99">
        <v>111</v>
      </c>
    </row>
  </sheetData>
  <mergeCells count="3">
    <mergeCell ref="A1:E1"/>
    <mergeCell ref="G2:Q4"/>
    <mergeCell ref="B26:E2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"/>
  <sheetViews>
    <sheetView tabSelected="1" topLeftCell="H1" zoomScale="70" zoomScaleNormal="70" zoomScalePageLayoutView="70" workbookViewId="0">
      <selection activeCell="N37" sqref="N37:Q37"/>
    </sheetView>
  </sheetViews>
  <sheetFormatPr baseColWidth="10" defaultColWidth="8.83203125" defaultRowHeight="14" x14ac:dyDescent="0"/>
  <cols>
    <col min="1" max="1" width="20.5" customWidth="1"/>
    <col min="2" max="2" width="35.33203125" customWidth="1"/>
    <col min="3" max="3" width="12.33203125" customWidth="1"/>
    <col min="4" max="4" width="13.5" customWidth="1"/>
    <col min="5" max="5" width="12" customWidth="1"/>
    <col min="7" max="7" width="23.1640625" customWidth="1"/>
    <col min="8" max="8" width="36.33203125" customWidth="1"/>
    <col min="11" max="11" width="13.5" customWidth="1"/>
  </cols>
  <sheetData>
    <row r="1" spans="1:23" ht="36">
      <c r="A1" s="171" t="s">
        <v>3389</v>
      </c>
      <c r="B1" s="172"/>
      <c r="C1" s="172"/>
      <c r="D1" s="172"/>
      <c r="E1" s="173"/>
      <c r="G1" s="165" t="s">
        <v>3387</v>
      </c>
      <c r="H1" s="166"/>
      <c r="I1" s="166"/>
      <c r="J1" s="166"/>
      <c r="K1" s="167"/>
    </row>
    <row r="2" spans="1:23" ht="15" thickBot="1">
      <c r="A2" s="70" t="s">
        <v>2426</v>
      </c>
      <c r="B2" s="69" t="s">
        <v>2070</v>
      </c>
      <c r="C2" s="69" t="s">
        <v>1</v>
      </c>
      <c r="D2" s="69" t="s">
        <v>2424</v>
      </c>
      <c r="E2" s="69" t="s">
        <v>2425</v>
      </c>
      <c r="G2" s="79" t="s">
        <v>2426</v>
      </c>
      <c r="H2" s="80" t="s">
        <v>2070</v>
      </c>
      <c r="I2" s="80" t="s">
        <v>1</v>
      </c>
      <c r="J2" s="80" t="s">
        <v>2424</v>
      </c>
      <c r="K2" s="81" t="s">
        <v>2425</v>
      </c>
      <c r="M2" s="160" t="s">
        <v>3535</v>
      </c>
      <c r="N2" s="160"/>
      <c r="O2" s="160"/>
      <c r="P2" s="160"/>
      <c r="Q2" s="160"/>
      <c r="R2" s="160"/>
      <c r="S2" s="160"/>
      <c r="T2" s="160"/>
      <c r="U2" s="160"/>
      <c r="V2" s="160"/>
      <c r="W2" s="160"/>
    </row>
    <row r="3" spans="1:23">
      <c r="A3" s="114" t="s">
        <v>2430</v>
      </c>
      <c r="B3" s="115" t="s">
        <v>2072</v>
      </c>
      <c r="C3" s="132">
        <v>6.5401299325219489</v>
      </c>
      <c r="D3" s="132">
        <v>0.21306508678856823</v>
      </c>
      <c r="E3" s="117">
        <v>76</v>
      </c>
      <c r="G3" s="82"/>
      <c r="H3" s="83"/>
      <c r="I3" s="33"/>
      <c r="J3" s="33"/>
      <c r="K3" s="84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</row>
    <row r="4" spans="1:23">
      <c r="A4" s="82"/>
      <c r="B4" s="83" t="s">
        <v>2074</v>
      </c>
      <c r="C4" s="133">
        <v>8.3952478712853313</v>
      </c>
      <c r="D4" s="133">
        <v>0.13045858265081881</v>
      </c>
      <c r="E4" s="84">
        <v>84</v>
      </c>
      <c r="G4" s="82"/>
      <c r="H4" s="83"/>
      <c r="I4" s="33"/>
      <c r="J4" s="33"/>
      <c r="K4" s="84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</row>
    <row r="5" spans="1:23" ht="15" thickBot="1">
      <c r="A5" s="89"/>
      <c r="B5" s="87" t="s">
        <v>2099</v>
      </c>
      <c r="C5" s="134">
        <v>4.5509379015533629</v>
      </c>
      <c r="D5" s="134">
        <v>0.11400427546517293</v>
      </c>
      <c r="E5" s="88">
        <v>69</v>
      </c>
      <c r="G5" s="91"/>
      <c r="H5" s="83"/>
      <c r="I5" s="33"/>
      <c r="J5" s="33"/>
      <c r="K5" s="84"/>
    </row>
    <row r="6" spans="1:23">
      <c r="A6" s="114" t="s">
        <v>2428</v>
      </c>
      <c r="B6" s="115" t="s">
        <v>2076</v>
      </c>
      <c r="C6" s="132">
        <v>2.9605454585111377</v>
      </c>
      <c r="D6" s="132">
        <v>0.26876319916976477</v>
      </c>
      <c r="E6" s="117">
        <v>75</v>
      </c>
      <c r="G6" s="114" t="s">
        <v>2428</v>
      </c>
      <c r="H6" s="115" t="s">
        <v>2076</v>
      </c>
      <c r="I6" s="116">
        <v>5.1688221293690617</v>
      </c>
      <c r="J6" s="116">
        <v>0.2207219118811129</v>
      </c>
      <c r="K6" s="117">
        <v>75</v>
      </c>
    </row>
    <row r="7" spans="1:23">
      <c r="A7" s="82"/>
      <c r="B7" s="83" t="s">
        <v>2085</v>
      </c>
      <c r="C7" s="133">
        <v>-0.72963905636368454</v>
      </c>
      <c r="D7" s="133">
        <v>0.14257862431645996</v>
      </c>
      <c r="E7" s="84">
        <v>51</v>
      </c>
      <c r="G7" s="82"/>
      <c r="H7" s="83" t="s">
        <v>2085</v>
      </c>
      <c r="I7" s="33">
        <v>1.0422324123690436</v>
      </c>
      <c r="J7" s="33">
        <v>0.17084499992165597</v>
      </c>
      <c r="K7" s="84">
        <v>51</v>
      </c>
    </row>
    <row r="8" spans="1:23" ht="15" thickBot="1">
      <c r="A8" s="89"/>
      <c r="B8" s="87" t="s">
        <v>2086</v>
      </c>
      <c r="C8" s="134">
        <v>3.0902559115317225</v>
      </c>
      <c r="D8" s="134">
        <v>0.30649206841599658</v>
      </c>
      <c r="E8" s="88">
        <v>18</v>
      </c>
      <c r="G8" s="86"/>
      <c r="H8" s="87" t="s">
        <v>2086</v>
      </c>
      <c r="I8" s="8">
        <v>4.1252708461131986</v>
      </c>
      <c r="J8" s="8">
        <v>0.2867323585282166</v>
      </c>
      <c r="K8" s="88">
        <v>18</v>
      </c>
    </row>
    <row r="9" spans="1:23">
      <c r="A9" s="114" t="s">
        <v>2427</v>
      </c>
      <c r="B9" s="83" t="s">
        <v>3537</v>
      </c>
      <c r="C9" s="133">
        <v>-0.80979556713915501</v>
      </c>
      <c r="D9" s="133">
        <v>0.16034410860488529</v>
      </c>
      <c r="E9" s="84">
        <v>9</v>
      </c>
      <c r="G9" s="114" t="s">
        <v>2427</v>
      </c>
      <c r="H9" s="115" t="s">
        <v>3537</v>
      </c>
      <c r="I9" s="116">
        <v>1.5941249534995281</v>
      </c>
      <c r="J9" s="116">
        <v>0.33741599669894007</v>
      </c>
      <c r="K9" s="117">
        <v>9</v>
      </c>
    </row>
    <row r="10" spans="1:23">
      <c r="A10" s="82"/>
      <c r="B10" s="83" t="s">
        <v>3540</v>
      </c>
      <c r="C10" s="133">
        <v>-0.40960823514222233</v>
      </c>
      <c r="D10" s="133">
        <v>5.5222432882000266E-2</v>
      </c>
      <c r="E10" s="84">
        <v>3</v>
      </c>
      <c r="G10" s="82"/>
      <c r="H10" s="83" t="s">
        <v>3536</v>
      </c>
      <c r="I10" s="33">
        <v>3.6370819091404258</v>
      </c>
      <c r="J10" s="33">
        <v>9.1238704926736372E-2</v>
      </c>
      <c r="K10" s="84">
        <v>3</v>
      </c>
    </row>
    <row r="11" spans="1:23">
      <c r="A11" s="82"/>
      <c r="B11" s="83" t="s">
        <v>2084</v>
      </c>
      <c r="C11" s="133">
        <v>3.6621340662608426</v>
      </c>
      <c r="D11" s="133">
        <v>0.22379074457604972</v>
      </c>
      <c r="E11" s="84">
        <v>75</v>
      </c>
      <c r="G11" s="82"/>
      <c r="H11" s="83" t="s">
        <v>2084</v>
      </c>
      <c r="I11" s="33">
        <v>5.6393791450763304</v>
      </c>
      <c r="J11" s="33">
        <v>0.16552500706935463</v>
      </c>
      <c r="K11" s="84">
        <v>75</v>
      </c>
    </row>
    <row r="12" spans="1:23">
      <c r="A12" s="82"/>
      <c r="B12" s="83" t="s">
        <v>2093</v>
      </c>
      <c r="C12" s="133">
        <v>1.4450030169835868</v>
      </c>
      <c r="D12" s="133">
        <v>0.18020728152322713</v>
      </c>
      <c r="E12" s="84">
        <v>57</v>
      </c>
      <c r="G12" s="82"/>
      <c r="H12" s="83" t="s">
        <v>2093</v>
      </c>
      <c r="I12" s="33">
        <v>2.5624127953761238</v>
      </c>
      <c r="J12" s="33">
        <v>0.22592639752521046</v>
      </c>
      <c r="K12" s="84">
        <v>56</v>
      </c>
    </row>
    <row r="13" spans="1:23">
      <c r="A13" s="82"/>
      <c r="B13" s="83" t="s">
        <v>2082</v>
      </c>
      <c r="C13" s="133">
        <v>7.0263853734150841</v>
      </c>
      <c r="D13" s="133">
        <v>0.42832688164520438</v>
      </c>
      <c r="E13" s="84">
        <v>74</v>
      </c>
      <c r="G13" s="82"/>
      <c r="H13" s="83" t="s">
        <v>2082</v>
      </c>
      <c r="I13" s="33">
        <v>7.7622538764681934</v>
      </c>
      <c r="J13" s="33">
        <v>0.29071358850283152</v>
      </c>
      <c r="K13" s="84">
        <v>72</v>
      </c>
    </row>
    <row r="14" spans="1:23">
      <c r="A14" s="82"/>
      <c r="B14" s="83" t="s">
        <v>2089</v>
      </c>
      <c r="C14" s="133">
        <v>2.987151681294582</v>
      </c>
      <c r="D14" s="133">
        <v>0.25101488129681432</v>
      </c>
      <c r="E14" s="84">
        <v>71</v>
      </c>
      <c r="G14" s="82"/>
      <c r="H14" s="83" t="s">
        <v>2089</v>
      </c>
      <c r="I14" s="33">
        <v>4.7830080184206416</v>
      </c>
      <c r="J14" s="33">
        <v>0.20101857594694089</v>
      </c>
      <c r="K14" s="84">
        <v>72</v>
      </c>
    </row>
    <row r="15" spans="1:23">
      <c r="A15" s="82"/>
      <c r="B15" s="83" t="s">
        <v>2075</v>
      </c>
      <c r="C15" s="133">
        <v>5.8943048359038794</v>
      </c>
      <c r="D15" s="133">
        <v>0.19321816989458779</v>
      </c>
      <c r="E15" s="84">
        <v>71</v>
      </c>
      <c r="G15" s="82"/>
      <c r="H15" s="83" t="s">
        <v>2075</v>
      </c>
      <c r="I15" s="33">
        <v>6.8833448827997552</v>
      </c>
      <c r="J15" s="33">
        <v>0.10278355754014867</v>
      </c>
      <c r="K15" s="84">
        <v>72</v>
      </c>
    </row>
    <row r="16" spans="1:23">
      <c r="A16" s="82"/>
      <c r="B16" s="83" t="s">
        <v>2091</v>
      </c>
      <c r="C16" s="133">
        <v>1.4465042760027609</v>
      </c>
      <c r="D16" s="133">
        <v>0.1375299771043188</v>
      </c>
      <c r="E16" s="85">
        <v>70</v>
      </c>
      <c r="G16" s="82"/>
      <c r="H16" s="83" t="s">
        <v>2091</v>
      </c>
      <c r="I16" s="33">
        <v>3.4929694534259284</v>
      </c>
      <c r="J16" s="33">
        <v>0.19118750422804601</v>
      </c>
      <c r="K16" s="84">
        <v>75</v>
      </c>
    </row>
    <row r="17" spans="1:11">
      <c r="A17" s="82"/>
      <c r="B17" s="83" t="s">
        <v>2077</v>
      </c>
      <c r="C17" s="133">
        <v>1.9558772822042654</v>
      </c>
      <c r="D17" s="133">
        <v>0.13042837783240999</v>
      </c>
      <c r="E17" s="84">
        <v>84</v>
      </c>
      <c r="G17" s="82"/>
      <c r="H17" s="83" t="s">
        <v>2077</v>
      </c>
      <c r="I17" s="33">
        <v>2.9986478547642181</v>
      </c>
      <c r="J17" s="33">
        <v>0.19194774721889912</v>
      </c>
      <c r="K17" s="84">
        <v>81</v>
      </c>
    </row>
    <row r="18" spans="1:11">
      <c r="A18" s="82"/>
      <c r="B18" s="83" t="s">
        <v>2078</v>
      </c>
      <c r="C18" s="133">
        <v>3.977018508005072</v>
      </c>
      <c r="D18" s="133">
        <v>1.1871582522476152</v>
      </c>
      <c r="E18" s="84">
        <v>9</v>
      </c>
      <c r="G18" s="82"/>
      <c r="H18" s="83" t="s">
        <v>2078</v>
      </c>
      <c r="I18" s="33">
        <v>4.1565943290239415</v>
      </c>
      <c r="J18" s="33">
        <v>0.68598943721798633</v>
      </c>
      <c r="K18" s="84">
        <v>9</v>
      </c>
    </row>
    <row r="19" spans="1:11">
      <c r="A19" s="82"/>
      <c r="B19" s="83" t="s">
        <v>2083</v>
      </c>
      <c r="C19" s="133">
        <v>8.5627137454874696</v>
      </c>
      <c r="D19" s="133">
        <v>0.29267300820389164</v>
      </c>
      <c r="E19" s="84">
        <v>75</v>
      </c>
      <c r="G19" s="82"/>
      <c r="H19" s="83" t="s">
        <v>2083</v>
      </c>
      <c r="I19" s="33">
        <v>8.9073356080598067</v>
      </c>
      <c r="J19" s="33">
        <v>0.19398911579173411</v>
      </c>
      <c r="K19" s="84">
        <v>75</v>
      </c>
    </row>
    <row r="20" spans="1:11">
      <c r="A20" s="82"/>
      <c r="B20" s="83" t="s">
        <v>3383</v>
      </c>
      <c r="C20" s="133">
        <v>7.582375495531581</v>
      </c>
      <c r="D20" s="133">
        <v>0.20909164885847403</v>
      </c>
      <c r="E20" s="84">
        <v>42</v>
      </c>
      <c r="G20" s="82"/>
      <c r="H20" s="83" t="s">
        <v>2079</v>
      </c>
      <c r="I20" s="33">
        <v>8.4136483745601041</v>
      </c>
      <c r="J20" s="33">
        <v>0.26368617103068526</v>
      </c>
      <c r="K20" s="84">
        <v>42</v>
      </c>
    </row>
    <row r="21" spans="1:11">
      <c r="A21" s="82"/>
      <c r="B21" s="83" t="s">
        <v>2087</v>
      </c>
      <c r="C21" s="133">
        <v>3.5514048098093594</v>
      </c>
      <c r="D21" s="133">
        <v>0.20410429088484508</v>
      </c>
      <c r="E21" s="84">
        <v>75</v>
      </c>
      <c r="G21" s="91"/>
      <c r="H21" s="83" t="s">
        <v>2087</v>
      </c>
      <c r="I21" s="33">
        <v>5.1943278488834741</v>
      </c>
      <c r="J21" s="33">
        <v>0.23399904780098085</v>
      </c>
      <c r="K21" s="84">
        <v>52</v>
      </c>
    </row>
    <row r="22" spans="1:11" ht="15" thickBot="1">
      <c r="A22" s="89"/>
      <c r="B22" s="87" t="s">
        <v>2088</v>
      </c>
      <c r="C22" s="134">
        <v>1.6167945203487837</v>
      </c>
      <c r="D22" s="134">
        <v>0.17682290751944615</v>
      </c>
      <c r="E22" s="88">
        <v>63</v>
      </c>
      <c r="G22" s="89"/>
      <c r="H22" s="87" t="s">
        <v>2088</v>
      </c>
      <c r="I22" s="8">
        <v>2.6809744630448384</v>
      </c>
      <c r="J22" s="8">
        <v>0.24962076018181914</v>
      </c>
      <c r="K22" s="88">
        <v>34</v>
      </c>
    </row>
    <row r="23" spans="1:11">
      <c r="A23" s="82" t="s">
        <v>2429</v>
      </c>
      <c r="B23" s="83" t="s">
        <v>2090</v>
      </c>
      <c r="C23" s="133">
        <v>2.5509970261190946</v>
      </c>
      <c r="D23" s="133">
        <v>0.23833631752627887</v>
      </c>
      <c r="E23" s="84">
        <v>15</v>
      </c>
      <c r="G23" s="114" t="s">
        <v>2429</v>
      </c>
      <c r="H23" s="115" t="s">
        <v>2090</v>
      </c>
      <c r="I23" s="116">
        <v>4.0887985688702209</v>
      </c>
      <c r="J23" s="116">
        <v>0.5886135119696585</v>
      </c>
      <c r="K23" s="117">
        <v>18</v>
      </c>
    </row>
    <row r="24" spans="1:11">
      <c r="A24" s="82"/>
      <c r="B24" s="83" t="s">
        <v>2081</v>
      </c>
      <c r="C24" s="133">
        <v>1.4065445453001784</v>
      </c>
      <c r="D24" s="133">
        <v>0.19188441607313111</v>
      </c>
      <c r="E24" s="84">
        <v>75</v>
      </c>
      <c r="G24" s="82"/>
      <c r="H24" s="83" t="s">
        <v>2081</v>
      </c>
      <c r="I24" s="33">
        <v>3.0781352421529871</v>
      </c>
      <c r="J24" s="33">
        <v>0.19506270102949061</v>
      </c>
      <c r="K24" s="84">
        <v>75</v>
      </c>
    </row>
    <row r="25" spans="1:11" ht="15" thickBot="1">
      <c r="A25" s="82"/>
      <c r="B25" s="83" t="s">
        <v>2080</v>
      </c>
      <c r="C25" s="133">
        <v>3.2840502617046474</v>
      </c>
      <c r="D25" s="133">
        <v>0.12652125610850715</v>
      </c>
      <c r="E25" s="84">
        <v>70</v>
      </c>
      <c r="G25" s="89"/>
      <c r="H25" s="87" t="s">
        <v>2080</v>
      </c>
      <c r="I25" s="8">
        <v>4.2508263356119933</v>
      </c>
      <c r="J25" s="8">
        <v>0.26828971996161166</v>
      </c>
      <c r="K25" s="88">
        <v>72</v>
      </c>
    </row>
    <row r="26" spans="1:11">
      <c r="A26" s="118" t="s">
        <v>3399</v>
      </c>
      <c r="B26" s="119" t="s">
        <v>2095</v>
      </c>
      <c r="C26" s="135">
        <v>1.9926534439802106</v>
      </c>
      <c r="D26" s="135">
        <v>0.11695573534428379</v>
      </c>
      <c r="E26" s="120">
        <v>46</v>
      </c>
      <c r="G26" s="114" t="s">
        <v>3399</v>
      </c>
      <c r="H26" s="119" t="s">
        <v>2095</v>
      </c>
      <c r="I26" s="119">
        <v>2.5361689159908503</v>
      </c>
      <c r="J26" s="119">
        <v>0.17318919270696401</v>
      </c>
      <c r="K26" s="120">
        <v>48</v>
      </c>
    </row>
    <row r="27" spans="1:11" ht="15" thickBot="1">
      <c r="A27" s="121"/>
      <c r="B27" s="113" t="s">
        <v>2094</v>
      </c>
      <c r="C27" s="136">
        <v>1.7844735897671311</v>
      </c>
      <c r="D27" s="136">
        <v>0.16730228808843964</v>
      </c>
      <c r="E27" s="122">
        <v>73</v>
      </c>
      <c r="G27" s="89"/>
      <c r="H27" s="113" t="s">
        <v>2094</v>
      </c>
      <c r="I27" s="113">
        <v>2.6882299125666016</v>
      </c>
      <c r="J27" s="113">
        <v>0.16255014729124584</v>
      </c>
      <c r="K27" s="122">
        <v>111</v>
      </c>
    </row>
    <row r="28" spans="1:11">
      <c r="A28" s="114" t="s">
        <v>3439</v>
      </c>
      <c r="B28" s="115" t="s">
        <v>2415</v>
      </c>
      <c r="C28" s="132">
        <v>4.37945221766513</v>
      </c>
      <c r="D28" s="132">
        <v>0.15292045758165637</v>
      </c>
      <c r="E28" s="117">
        <v>9</v>
      </c>
      <c r="G28" s="82"/>
      <c r="H28" s="83"/>
      <c r="I28" s="33"/>
      <c r="J28" s="33"/>
      <c r="K28" s="84"/>
    </row>
    <row r="29" spans="1:11">
      <c r="A29" s="82"/>
      <c r="B29" s="83" t="s">
        <v>2416</v>
      </c>
      <c r="C29" s="133">
        <v>4.1824939294794801</v>
      </c>
      <c r="D29" s="133">
        <v>0.23469765362220674</v>
      </c>
      <c r="E29" s="84">
        <v>9</v>
      </c>
      <c r="G29" s="91"/>
      <c r="H29" s="83"/>
      <c r="I29" s="33"/>
      <c r="J29" s="33"/>
      <c r="K29" s="84"/>
    </row>
    <row r="30" spans="1:11">
      <c r="A30" s="82"/>
      <c r="B30" s="83" t="s">
        <v>2422</v>
      </c>
      <c r="C30" s="133">
        <v>4.7733694626455749</v>
      </c>
      <c r="D30" s="133">
        <v>0.20862858879285873</v>
      </c>
      <c r="E30" s="84">
        <v>9</v>
      </c>
      <c r="G30" s="82"/>
      <c r="H30" s="83"/>
      <c r="I30" s="33"/>
      <c r="J30" s="33"/>
      <c r="K30" s="84"/>
    </row>
    <row r="31" spans="1:11">
      <c r="A31" s="82"/>
      <c r="B31" s="83" t="s">
        <v>2417</v>
      </c>
      <c r="C31" s="133">
        <v>3.4061968931958626</v>
      </c>
      <c r="D31" s="133">
        <v>0.33198966015348885</v>
      </c>
      <c r="E31" s="84">
        <v>9</v>
      </c>
      <c r="G31" s="82"/>
      <c r="H31" s="83"/>
      <c r="I31" s="33"/>
      <c r="J31" s="33"/>
      <c r="K31" s="84"/>
    </row>
    <row r="32" spans="1:11" ht="15" thickBot="1">
      <c r="A32" s="82"/>
      <c r="B32" s="83" t="s">
        <v>2421</v>
      </c>
      <c r="C32" s="133">
        <v>2.7461988015547343</v>
      </c>
      <c r="D32" s="133">
        <v>0.48599378990514436</v>
      </c>
      <c r="E32" s="84">
        <v>9</v>
      </c>
      <c r="G32" s="89"/>
      <c r="H32" s="87"/>
      <c r="I32" s="8"/>
      <c r="J32" s="8"/>
      <c r="K32" s="88"/>
    </row>
    <row r="33" spans="1:11">
      <c r="A33" s="82"/>
      <c r="B33" s="83" t="s">
        <v>2418</v>
      </c>
      <c r="C33" s="133">
        <v>3.5960047618174764</v>
      </c>
      <c r="D33" s="133">
        <v>0.27590117925418234</v>
      </c>
      <c r="E33" s="84">
        <v>9</v>
      </c>
    </row>
    <row r="34" spans="1:11">
      <c r="A34" s="82"/>
      <c r="B34" s="83" t="s">
        <v>2419</v>
      </c>
      <c r="C34" s="133">
        <v>3.4113939813718237</v>
      </c>
      <c r="D34" s="133">
        <v>0.31617462658981232</v>
      </c>
      <c r="E34" s="84">
        <v>9</v>
      </c>
    </row>
    <row r="35" spans="1:11" ht="15" thickBot="1">
      <c r="A35" s="89"/>
      <c r="B35" s="87" t="s">
        <v>2420</v>
      </c>
      <c r="C35" s="134">
        <v>0.46776002423474089</v>
      </c>
      <c r="D35" s="134">
        <v>0.32881491407112112</v>
      </c>
      <c r="E35" s="88">
        <v>9</v>
      </c>
    </row>
    <row r="36" spans="1:11">
      <c r="A36" s="68"/>
    </row>
    <row r="37" spans="1:11">
      <c r="A37" s="68"/>
      <c r="B37" s="68"/>
      <c r="C37" s="68"/>
      <c r="D37" s="68"/>
      <c r="E37" s="68"/>
    </row>
    <row r="38" spans="1:11" ht="15" thickBot="1">
      <c r="A38" s="68"/>
      <c r="B38" s="68"/>
      <c r="C38" s="68"/>
      <c r="D38" s="68"/>
      <c r="E38" s="68"/>
    </row>
    <row r="39" spans="1:11" ht="30">
      <c r="G39" s="168" t="s">
        <v>3388</v>
      </c>
      <c r="H39" s="169"/>
      <c r="I39" s="169"/>
      <c r="J39" s="169"/>
      <c r="K39" s="170"/>
    </row>
    <row r="40" spans="1:11" ht="36">
      <c r="A40" s="159" t="s">
        <v>3390</v>
      </c>
      <c r="B40" s="159"/>
      <c r="C40" s="159"/>
      <c r="D40" s="159"/>
      <c r="E40" s="159"/>
      <c r="G40" s="79" t="s">
        <v>2426</v>
      </c>
      <c r="H40" s="80" t="s">
        <v>2070</v>
      </c>
      <c r="I40" s="80" t="s">
        <v>2106</v>
      </c>
      <c r="J40" s="80" t="s">
        <v>2424</v>
      </c>
      <c r="K40" s="81" t="s">
        <v>2425</v>
      </c>
    </row>
    <row r="41" spans="1:11" ht="15" thickBot="1">
      <c r="A41" s="70" t="s">
        <v>2426</v>
      </c>
      <c r="B41" s="69" t="s">
        <v>2070</v>
      </c>
      <c r="C41" s="69" t="s">
        <v>2106</v>
      </c>
      <c r="D41" s="69" t="s">
        <v>2424</v>
      </c>
      <c r="E41" s="69" t="s">
        <v>2425</v>
      </c>
      <c r="G41" s="82"/>
      <c r="H41" s="33"/>
      <c r="I41" s="33"/>
      <c r="J41" s="33"/>
      <c r="K41" s="84"/>
    </row>
    <row r="42" spans="1:11">
      <c r="A42" s="114" t="s">
        <v>2430</v>
      </c>
      <c r="B42" s="115" t="s">
        <v>2072</v>
      </c>
      <c r="C42" s="116" t="s">
        <v>2431</v>
      </c>
      <c r="D42" s="132">
        <v>4.1456731790743824</v>
      </c>
      <c r="E42" s="117">
        <v>76</v>
      </c>
      <c r="G42" s="82"/>
      <c r="H42" s="33"/>
      <c r="I42" s="33"/>
      <c r="J42" s="33"/>
      <c r="K42" s="84"/>
    </row>
    <row r="43" spans="1:11" ht="15" thickBot="1">
      <c r="A43" s="82"/>
      <c r="B43" s="83" t="s">
        <v>2074</v>
      </c>
      <c r="C43" s="33" t="s">
        <v>2431</v>
      </c>
      <c r="D43" s="133">
        <v>2.5383729226940308</v>
      </c>
      <c r="E43" s="84">
        <v>84</v>
      </c>
      <c r="G43" s="82"/>
      <c r="H43" s="33"/>
      <c r="I43" s="33"/>
      <c r="J43" s="33"/>
      <c r="K43" s="84"/>
    </row>
    <row r="44" spans="1:11" ht="15" thickBot="1">
      <c r="A44" s="89"/>
      <c r="B44" s="87" t="s">
        <v>2099</v>
      </c>
      <c r="C44" s="129">
        <v>11.450996113572486</v>
      </c>
      <c r="D44" s="134">
        <v>2.2182163873933116</v>
      </c>
      <c r="E44" s="88">
        <v>69</v>
      </c>
      <c r="G44" s="114" t="s">
        <v>2428</v>
      </c>
      <c r="H44" s="115" t="s">
        <v>2076</v>
      </c>
      <c r="I44" s="116" t="s">
        <v>3386</v>
      </c>
      <c r="J44" s="116">
        <v>4.579735187336766</v>
      </c>
      <c r="K44" s="117">
        <v>75</v>
      </c>
    </row>
    <row r="45" spans="1:11">
      <c r="A45" s="114" t="s">
        <v>2428</v>
      </c>
      <c r="B45" s="115" t="s">
        <v>2076</v>
      </c>
      <c r="C45" s="127">
        <v>42.395752923333077</v>
      </c>
      <c r="D45" s="132">
        <v>5.2294085488815485</v>
      </c>
      <c r="E45" s="117">
        <v>75</v>
      </c>
      <c r="G45" s="82"/>
      <c r="H45" s="83" t="s">
        <v>2085</v>
      </c>
      <c r="I45" s="33">
        <v>78.37483187949033</v>
      </c>
      <c r="J45" s="33">
        <v>3.5448445106944759</v>
      </c>
      <c r="K45" s="84">
        <v>51</v>
      </c>
    </row>
    <row r="46" spans="1:11" ht="15" thickBot="1">
      <c r="A46" s="82"/>
      <c r="B46" s="83" t="s">
        <v>2085</v>
      </c>
      <c r="C46" s="128">
        <v>114.19681240115024</v>
      </c>
      <c r="D46" s="133">
        <v>2.7741963155353297</v>
      </c>
      <c r="E46" s="84">
        <v>51</v>
      </c>
      <c r="G46" s="89"/>
      <c r="H46" s="87" t="s">
        <v>2086</v>
      </c>
      <c r="I46" s="8">
        <v>14.40519932875878</v>
      </c>
      <c r="J46" s="8">
        <v>5.9493788383232191</v>
      </c>
      <c r="K46" s="88">
        <v>18</v>
      </c>
    </row>
    <row r="47" spans="1:11" ht="15" thickBot="1">
      <c r="A47" s="89"/>
      <c r="B47" s="87" t="s">
        <v>2086</v>
      </c>
      <c r="C47" s="129">
        <v>39.871936589845077</v>
      </c>
      <c r="D47" s="134">
        <v>5.9635108068742886</v>
      </c>
      <c r="E47" s="88">
        <v>18</v>
      </c>
      <c r="G47" s="114" t="s">
        <v>2427</v>
      </c>
      <c r="H47" s="115" t="s">
        <v>3537</v>
      </c>
      <c r="I47" s="116">
        <v>66.923672958733135</v>
      </c>
      <c r="J47" s="116">
        <v>7.0010081902732537</v>
      </c>
      <c r="K47" s="117">
        <v>9</v>
      </c>
    </row>
    <row r="48" spans="1:11">
      <c r="A48" s="114" t="s">
        <v>2427</v>
      </c>
      <c r="B48" s="83" t="s">
        <v>3537</v>
      </c>
      <c r="C48" s="133">
        <v>115.756442380227</v>
      </c>
      <c r="D48" s="133">
        <v>3.1198648285606052</v>
      </c>
      <c r="E48" s="84">
        <v>9</v>
      </c>
      <c r="G48" s="82"/>
      <c r="H48" s="83" t="s">
        <v>3536</v>
      </c>
      <c r="I48" s="33">
        <v>24.534579024993871</v>
      </c>
      <c r="J48" s="33">
        <v>1.8931020660290048</v>
      </c>
      <c r="K48" s="84">
        <v>3</v>
      </c>
    </row>
    <row r="49" spans="1:11">
      <c r="A49" s="82"/>
      <c r="B49" s="83" t="s">
        <v>3536</v>
      </c>
      <c r="C49" s="133">
        <v>107.96987390074939</v>
      </c>
      <c r="D49" s="133">
        <v>1.0744799269216898</v>
      </c>
      <c r="E49" s="84">
        <v>3</v>
      </c>
      <c r="G49" s="82"/>
      <c r="H49" s="83" t="s">
        <v>2084</v>
      </c>
      <c r="I49" s="33" t="s">
        <v>3386</v>
      </c>
      <c r="J49" s="33">
        <v>3.4344605517371898</v>
      </c>
      <c r="K49" s="84">
        <v>75</v>
      </c>
    </row>
    <row r="50" spans="1:11">
      <c r="A50" s="82"/>
      <c r="B50" s="83" t="s">
        <v>2084</v>
      </c>
      <c r="C50" s="128">
        <v>28.744726761649588</v>
      </c>
      <c r="D50" s="133">
        <v>4.3543656142720044</v>
      </c>
      <c r="E50" s="84">
        <v>75</v>
      </c>
      <c r="G50" s="82"/>
      <c r="H50" s="83" t="s">
        <v>2093</v>
      </c>
      <c r="I50" s="33">
        <v>46.832772770712076</v>
      </c>
      <c r="J50" s="33">
        <v>4.6877224996662337</v>
      </c>
      <c r="K50" s="84">
        <v>56</v>
      </c>
    </row>
    <row r="51" spans="1:11">
      <c r="A51" s="82"/>
      <c r="B51" s="83" t="s">
        <v>2093</v>
      </c>
      <c r="C51" s="128">
        <v>71.884130143128303</v>
      </c>
      <c r="D51" s="133">
        <v>3.5063487169350678</v>
      </c>
      <c r="E51" s="84">
        <v>57</v>
      </c>
      <c r="G51" s="82"/>
      <c r="H51" s="83" t="s">
        <v>2082</v>
      </c>
      <c r="I51" s="33" t="s">
        <v>3386</v>
      </c>
      <c r="J51" s="33">
        <v>6.0319849504587699</v>
      </c>
      <c r="K51" s="84">
        <v>72</v>
      </c>
    </row>
    <row r="52" spans="1:11">
      <c r="A52" s="82"/>
      <c r="B52" s="83" t="s">
        <v>2082</v>
      </c>
      <c r="C52" s="33" t="s">
        <v>2431</v>
      </c>
      <c r="D52" s="133">
        <v>8.3340883852791592</v>
      </c>
      <c r="E52" s="84">
        <v>74</v>
      </c>
      <c r="G52" s="82"/>
      <c r="H52" s="83" t="s">
        <v>2089</v>
      </c>
      <c r="I52" s="33">
        <v>0.75788155063862894</v>
      </c>
      <c r="J52" s="33">
        <v>4.1709127912429569</v>
      </c>
      <c r="K52" s="84">
        <v>72</v>
      </c>
    </row>
    <row r="53" spans="1:11">
      <c r="A53" s="82"/>
      <c r="B53" s="83" t="s">
        <v>2089</v>
      </c>
      <c r="C53" s="128">
        <v>41.878067431766567</v>
      </c>
      <c r="D53" s="133">
        <v>4.8840740481024847</v>
      </c>
      <c r="E53" s="84">
        <v>71</v>
      </c>
      <c r="G53" s="82"/>
      <c r="H53" s="83" t="s">
        <v>2075</v>
      </c>
      <c r="I53" s="33" t="s">
        <v>3386</v>
      </c>
      <c r="J53" s="33">
        <v>2.1326449700192072</v>
      </c>
      <c r="K53" s="84">
        <v>72</v>
      </c>
    </row>
    <row r="54" spans="1:11">
      <c r="A54" s="82"/>
      <c r="B54" s="83" t="s">
        <v>2075</v>
      </c>
      <c r="C54" s="33" t="s">
        <v>2431</v>
      </c>
      <c r="D54" s="133">
        <v>3.7595055891851228</v>
      </c>
      <c r="E54" s="84">
        <v>71</v>
      </c>
      <c r="G54" s="82"/>
      <c r="H54" s="83" t="s">
        <v>2091</v>
      </c>
      <c r="I54" s="33">
        <v>27.524752853882632</v>
      </c>
      <c r="J54" s="33">
        <v>3.9669289425324235</v>
      </c>
      <c r="K54" s="84">
        <v>75</v>
      </c>
    </row>
    <row r="55" spans="1:11">
      <c r="A55" s="82"/>
      <c r="B55" s="83" t="s">
        <v>2091</v>
      </c>
      <c r="C55" s="128">
        <v>71.854919682867376</v>
      </c>
      <c r="D55" s="133">
        <v>2.6759632279214109</v>
      </c>
      <c r="E55" s="85">
        <v>70</v>
      </c>
      <c r="G55" s="82"/>
      <c r="H55" s="83" t="s">
        <v>2077</v>
      </c>
      <c r="I55" s="33">
        <v>37.781378487276825</v>
      </c>
      <c r="J55" s="33">
        <v>3.9827031425040706</v>
      </c>
      <c r="K55" s="84">
        <v>81</v>
      </c>
    </row>
    <row r="56" spans="1:11">
      <c r="A56" s="82"/>
      <c r="B56" s="83" t="s">
        <v>2077</v>
      </c>
      <c r="C56" s="128">
        <v>61.943891828502899</v>
      </c>
      <c r="D56" s="133">
        <v>2.537785218216321</v>
      </c>
      <c r="E56" s="84">
        <v>84</v>
      </c>
      <c r="G56" s="82"/>
      <c r="H56" s="83" t="s">
        <v>2078</v>
      </c>
      <c r="I56" s="33">
        <v>13.755271754039603</v>
      </c>
      <c r="J56" s="33">
        <v>14.233520981191662</v>
      </c>
      <c r="K56" s="84">
        <v>9</v>
      </c>
    </row>
    <row r="57" spans="1:11">
      <c r="A57" s="82"/>
      <c r="B57" s="83" t="s">
        <v>2078</v>
      </c>
      <c r="C57" s="128">
        <v>22.617922955720228</v>
      </c>
      <c r="D57" s="133">
        <v>23.09890465791624</v>
      </c>
      <c r="E57" s="84">
        <v>9</v>
      </c>
      <c r="G57" s="82"/>
      <c r="H57" s="83" t="s">
        <v>2083</v>
      </c>
      <c r="I57" s="33" t="s">
        <v>3386</v>
      </c>
      <c r="J57" s="33">
        <v>4.0250592792539219</v>
      </c>
      <c r="K57" s="84">
        <v>75</v>
      </c>
    </row>
    <row r="58" spans="1:11">
      <c r="A58" s="82"/>
      <c r="B58" s="83" t="s">
        <v>2083</v>
      </c>
      <c r="C58" s="33" t="s">
        <v>2431</v>
      </c>
      <c r="D58" s="133">
        <v>5.6946290855898098</v>
      </c>
      <c r="E58" s="84">
        <v>75</v>
      </c>
      <c r="G58" s="82"/>
      <c r="H58" s="83" t="s">
        <v>2079</v>
      </c>
      <c r="I58" s="33" t="s">
        <v>3386</v>
      </c>
      <c r="J58" s="33">
        <v>5.4711959750230044</v>
      </c>
      <c r="K58" s="84">
        <v>42</v>
      </c>
    </row>
    <row r="59" spans="1:11">
      <c r="A59" s="82"/>
      <c r="B59" s="83" t="s">
        <v>2079</v>
      </c>
      <c r="C59" s="33" t="s">
        <v>2431</v>
      </c>
      <c r="D59" s="133">
        <v>4.068360770440048</v>
      </c>
      <c r="E59" s="84">
        <v>42</v>
      </c>
      <c r="G59" s="82"/>
      <c r="H59" s="83" t="s">
        <v>2087</v>
      </c>
      <c r="I59" s="33" t="s">
        <v>3386</v>
      </c>
      <c r="J59" s="33">
        <v>4.8552210511599609</v>
      </c>
      <c r="K59" s="84">
        <v>52</v>
      </c>
    </row>
    <row r="60" spans="1:11" ht="15" thickBot="1">
      <c r="A60" s="82"/>
      <c r="B60" s="83" t="s">
        <v>2087</v>
      </c>
      <c r="C60" s="128">
        <v>30.899220092907083</v>
      </c>
      <c r="D60" s="133">
        <v>3.9713202064633326</v>
      </c>
      <c r="E60" s="84">
        <v>75</v>
      </c>
      <c r="G60" s="89"/>
      <c r="H60" s="87" t="s">
        <v>2088</v>
      </c>
      <c r="I60" s="8">
        <v>44.372749492261107</v>
      </c>
      <c r="J60" s="8">
        <v>5.1793542795614593</v>
      </c>
      <c r="K60" s="88">
        <v>34</v>
      </c>
    </row>
    <row r="61" spans="1:11" ht="15" thickBot="1">
      <c r="A61" s="89"/>
      <c r="B61" s="87" t="s">
        <v>2088</v>
      </c>
      <c r="C61" s="129">
        <v>68.54152982024813</v>
      </c>
      <c r="D61" s="134">
        <v>3.4404979069928583</v>
      </c>
      <c r="E61" s="88">
        <v>63</v>
      </c>
      <c r="G61" s="114" t="s">
        <v>2429</v>
      </c>
      <c r="H61" s="115" t="s">
        <v>2090</v>
      </c>
      <c r="I61" s="116">
        <v>15.161958682773111</v>
      </c>
      <c r="J61" s="116">
        <v>12.213078391425368</v>
      </c>
      <c r="K61" s="117">
        <v>18</v>
      </c>
    </row>
    <row r="62" spans="1:11">
      <c r="A62" s="114" t="s">
        <v>2429</v>
      </c>
      <c r="B62" s="115" t="s">
        <v>2090</v>
      </c>
      <c r="C62" s="127">
        <v>50.364463223507691</v>
      </c>
      <c r="D62" s="132">
        <v>4.6373833182183573</v>
      </c>
      <c r="E62" s="117">
        <v>15</v>
      </c>
      <c r="G62" s="82"/>
      <c r="H62" s="83" t="s">
        <v>2081</v>
      </c>
      <c r="I62" s="33">
        <v>36.132103243730128</v>
      </c>
      <c r="J62" s="33">
        <v>4.0473349837730916</v>
      </c>
      <c r="K62" s="84">
        <v>75</v>
      </c>
    </row>
    <row r="63" spans="1:11">
      <c r="A63" s="82"/>
      <c r="B63" s="83" t="s">
        <v>2081</v>
      </c>
      <c r="C63" s="128">
        <v>72.632428501011404</v>
      </c>
      <c r="D63" s="133">
        <v>3.7335543292746252</v>
      </c>
      <c r="E63" s="84">
        <v>75</v>
      </c>
      <c r="G63" s="82"/>
      <c r="H63" s="83" t="s">
        <v>2080</v>
      </c>
      <c r="I63" s="33">
        <v>11.800061994090154</v>
      </c>
      <c r="J63" s="33">
        <v>5.5667145161860043</v>
      </c>
      <c r="K63" s="84">
        <v>72</v>
      </c>
    </row>
    <row r="64" spans="1:11" ht="15" thickBot="1">
      <c r="A64" s="89"/>
      <c r="B64" s="87" t="s">
        <v>2080</v>
      </c>
      <c r="C64" s="129">
        <v>36.101220083084371</v>
      </c>
      <c r="D64" s="134">
        <v>2.461763144481468</v>
      </c>
      <c r="E64" s="88">
        <v>70</v>
      </c>
      <c r="G64" s="82" t="s">
        <v>3399</v>
      </c>
      <c r="H64" s="105" t="s">
        <v>2095</v>
      </c>
      <c r="I64" s="105">
        <v>47.377304198736731</v>
      </c>
      <c r="J64" s="105">
        <v>3.5934839144278095</v>
      </c>
      <c r="K64" s="145">
        <v>48</v>
      </c>
    </row>
    <row r="65" spans="1:11" ht="15" thickBot="1">
      <c r="A65" s="118" t="s">
        <v>3398</v>
      </c>
      <c r="B65" s="119" t="s">
        <v>2095</v>
      </c>
      <c r="C65" s="130">
        <v>65.254947834382563</v>
      </c>
      <c r="D65" s="135">
        <v>2.8245370841136772</v>
      </c>
      <c r="E65" s="120">
        <v>46</v>
      </c>
      <c r="G65" s="89"/>
      <c r="H65" s="113" t="s">
        <v>2094</v>
      </c>
      <c r="I65" s="113">
        <v>44.222206951234817</v>
      </c>
      <c r="J65" s="113">
        <v>3.3727355064660234</v>
      </c>
      <c r="K65" s="122">
        <v>111</v>
      </c>
    </row>
    <row r="66" spans="1:11" ht="15" thickBot="1">
      <c r="A66" s="121"/>
      <c r="B66" s="113" t="s">
        <v>2094</v>
      </c>
      <c r="C66" s="131">
        <v>65.278946394416323</v>
      </c>
      <c r="D66" s="136">
        <v>3.2552522751617587</v>
      </c>
      <c r="E66" s="122">
        <v>73</v>
      </c>
      <c r="G66" s="82"/>
      <c r="H66" s="83"/>
      <c r="I66" s="33"/>
      <c r="J66" s="33"/>
      <c r="K66" s="84"/>
    </row>
    <row r="67" spans="1:11">
      <c r="A67" s="114" t="s">
        <v>3400</v>
      </c>
      <c r="B67" s="115" t="s">
        <v>2415</v>
      </c>
      <c r="C67" s="127">
        <v>14.787646012465371</v>
      </c>
      <c r="D67" s="132">
        <v>2.9754205584942075</v>
      </c>
      <c r="E67" s="117">
        <v>9</v>
      </c>
      <c r="G67" s="82"/>
      <c r="H67" s="83"/>
      <c r="I67" s="33"/>
      <c r="J67" s="33"/>
      <c r="K67" s="84"/>
    </row>
    <row r="68" spans="1:11">
      <c r="A68" s="82"/>
      <c r="B68" s="83" t="s">
        <v>2416</v>
      </c>
      <c r="C68" s="128">
        <v>18.619924238029014</v>
      </c>
      <c r="D68" s="133">
        <v>4.5665847111722924</v>
      </c>
      <c r="E68" s="84">
        <v>9</v>
      </c>
      <c r="G68" s="82"/>
      <c r="H68" s="83"/>
      <c r="I68" s="33"/>
      <c r="J68" s="33"/>
      <c r="K68" s="84"/>
    </row>
    <row r="69" spans="1:11">
      <c r="A69" s="82"/>
      <c r="B69" s="83" t="s">
        <v>2422</v>
      </c>
      <c r="C69" s="128">
        <v>7.1230765520035293</v>
      </c>
      <c r="D69" s="133">
        <v>4.0593508677701502</v>
      </c>
      <c r="E69" s="84">
        <v>9</v>
      </c>
      <c r="G69" s="82"/>
      <c r="H69" s="83"/>
      <c r="I69" s="33"/>
      <c r="J69" s="33"/>
      <c r="K69" s="84"/>
    </row>
    <row r="70" spans="1:11">
      <c r="A70" s="82"/>
      <c r="B70" s="83" t="s">
        <v>2417</v>
      </c>
      <c r="C70" s="128">
        <v>33.724575360479449</v>
      </c>
      <c r="D70" s="133">
        <v>6.4596253218816626</v>
      </c>
      <c r="E70" s="84">
        <v>9</v>
      </c>
      <c r="G70" s="82"/>
      <c r="H70" s="83"/>
      <c r="I70" s="33"/>
      <c r="J70" s="33"/>
      <c r="K70" s="84"/>
    </row>
    <row r="71" spans="1:11">
      <c r="A71" s="82"/>
      <c r="B71" s="83" t="s">
        <v>2421</v>
      </c>
      <c r="C71" s="128">
        <v>46.566362008857375</v>
      </c>
      <c r="D71" s="133">
        <v>9.4561312243793676</v>
      </c>
      <c r="E71" s="84">
        <v>9</v>
      </c>
      <c r="G71" s="82"/>
      <c r="H71" s="83"/>
      <c r="I71" s="33"/>
      <c r="J71" s="33"/>
      <c r="K71" s="84"/>
    </row>
    <row r="72" spans="1:11" ht="15" thickBot="1">
      <c r="A72" s="82"/>
      <c r="B72" s="83" t="s">
        <v>2418</v>
      </c>
      <c r="C72" s="128">
        <v>30.031425056118465</v>
      </c>
      <c r="D72" s="133">
        <v>5.3682944312885041</v>
      </c>
      <c r="E72" s="84">
        <v>9</v>
      </c>
      <c r="G72" s="89"/>
      <c r="H72" s="87"/>
      <c r="I72" s="8"/>
      <c r="J72" s="8"/>
      <c r="K72" s="88"/>
    </row>
    <row r="73" spans="1:11">
      <c r="A73" s="82"/>
      <c r="B73" s="83" t="s">
        <v>2419</v>
      </c>
      <c r="C73" s="128">
        <v>33.623454011200167</v>
      </c>
      <c r="D73" s="133">
        <v>6.1519073308240317</v>
      </c>
      <c r="E73" s="84">
        <v>9</v>
      </c>
    </row>
    <row r="74" spans="1:11" ht="15" thickBot="1">
      <c r="A74" s="89"/>
      <c r="B74" s="87" t="s">
        <v>2420</v>
      </c>
      <c r="C74" s="129">
        <v>90.898648784080351</v>
      </c>
      <c r="D74" s="134">
        <v>6.3978533071305472</v>
      </c>
      <c r="E74" s="88">
        <v>9</v>
      </c>
    </row>
    <row r="104" spans="1:5" ht="36">
      <c r="A104" s="159" t="s">
        <v>3390</v>
      </c>
      <c r="B104" s="159"/>
      <c r="C104" s="159"/>
      <c r="D104" s="159"/>
      <c r="E104" s="159"/>
    </row>
    <row r="105" spans="1:5">
      <c r="A105" s="70" t="s">
        <v>2426</v>
      </c>
      <c r="B105" s="69" t="s">
        <v>2070</v>
      </c>
      <c r="C105" s="69" t="s">
        <v>2106</v>
      </c>
      <c r="D105" s="69" t="s">
        <v>2424</v>
      </c>
      <c r="E105" s="69" t="s">
        <v>2425</v>
      </c>
    </row>
    <row r="106" spans="1:5">
      <c r="A106" t="s">
        <v>2430</v>
      </c>
      <c r="B106" s="67" t="s">
        <v>2072</v>
      </c>
      <c r="C106" t="s">
        <v>2431</v>
      </c>
      <c r="D106">
        <v>3.9863799183880615</v>
      </c>
      <c r="E106">
        <v>76</v>
      </c>
    </row>
    <row r="107" spans="1:5">
      <c r="B107" s="67" t="s">
        <v>2074</v>
      </c>
      <c r="C107" t="s">
        <v>2431</v>
      </c>
      <c r="D107">
        <v>2.4408385338920682</v>
      </c>
      <c r="E107">
        <v>84</v>
      </c>
    </row>
    <row r="108" spans="1:5">
      <c r="B108" s="67" t="s">
        <v>2422</v>
      </c>
      <c r="C108">
        <v>10.691777542043564</v>
      </c>
      <c r="D108">
        <v>3.903374453792114</v>
      </c>
      <c r="E108">
        <v>9</v>
      </c>
    </row>
    <row r="109" spans="1:5">
      <c r="B109" s="67" t="s">
        <v>2099</v>
      </c>
      <c r="C109">
        <v>14.853401211685904</v>
      </c>
      <c r="D109">
        <v>2.1329836866972562</v>
      </c>
      <c r="E109">
        <v>69</v>
      </c>
    </row>
    <row r="110" spans="1:5">
      <c r="B110" s="67" t="s">
        <v>2417</v>
      </c>
      <c r="C110">
        <v>36.271140909227533</v>
      </c>
      <c r="D110">
        <v>6.211420811808769</v>
      </c>
      <c r="E110">
        <v>9</v>
      </c>
    </row>
    <row r="111" spans="1:5">
      <c r="A111" t="s">
        <v>2428</v>
      </c>
      <c r="B111" s="67" t="s">
        <v>2076</v>
      </c>
      <c r="C111">
        <v>44.609137324336807</v>
      </c>
      <c r="D111">
        <v>5.0284738627087568</v>
      </c>
      <c r="E111">
        <v>75</v>
      </c>
    </row>
    <row r="112" spans="1:5">
      <c r="B112" s="67" t="s">
        <v>2085</v>
      </c>
      <c r="C112">
        <v>113.65131437440122</v>
      </c>
      <c r="D112">
        <v>2.6676006535530967</v>
      </c>
      <c r="E112">
        <v>51</v>
      </c>
    </row>
    <row r="113" spans="1:5">
      <c r="B113" s="67" t="s">
        <v>2086</v>
      </c>
      <c r="C113">
        <v>42.182296057567505</v>
      </c>
      <c r="D113">
        <v>5.7343689906886715</v>
      </c>
      <c r="E113">
        <v>18</v>
      </c>
    </row>
    <row r="114" spans="1:5">
      <c r="A114" t="s">
        <v>2427</v>
      </c>
      <c r="B114" s="67" t="s">
        <v>2415</v>
      </c>
      <c r="C114">
        <v>18.061843743715876</v>
      </c>
      <c r="D114">
        <v>2.8610930603527636</v>
      </c>
      <c r="E114">
        <v>9</v>
      </c>
    </row>
    <row r="115" spans="1:5">
      <c r="B115" s="67" t="s">
        <v>2416</v>
      </c>
      <c r="C115">
        <v>21.746870589819956</v>
      </c>
      <c r="D115">
        <v>4.3911183544621979</v>
      </c>
      <c r="E115">
        <v>9</v>
      </c>
    </row>
    <row r="116" spans="1:5">
      <c r="B116" s="67" t="s">
        <v>2092</v>
      </c>
      <c r="C116">
        <v>113.27917278012042</v>
      </c>
      <c r="D116">
        <v>2.4316976615153054</v>
      </c>
      <c r="E116">
        <v>12</v>
      </c>
    </row>
    <row r="117" spans="1:5">
      <c r="B117" s="67" t="s">
        <v>2084</v>
      </c>
      <c r="C117">
        <v>31.482637910199372</v>
      </c>
      <c r="D117">
        <v>4.1870535597620426</v>
      </c>
      <c r="E117">
        <v>75</v>
      </c>
    </row>
    <row r="118" spans="1:5">
      <c r="B118" s="67" t="s">
        <v>2093</v>
      </c>
      <c r="C118">
        <v>72.964453746334613</v>
      </c>
      <c r="D118">
        <v>3.3716208461894417</v>
      </c>
      <c r="E118">
        <v>57</v>
      </c>
    </row>
    <row r="119" spans="1:5">
      <c r="B119" s="67" t="s">
        <v>2082</v>
      </c>
      <c r="C119" t="s">
        <v>2431</v>
      </c>
      <c r="D119">
        <v>8.0138595451380397</v>
      </c>
      <c r="E119">
        <v>74</v>
      </c>
    </row>
    <row r="120" spans="1:5">
      <c r="B120" s="67" t="s">
        <v>2089</v>
      </c>
      <c r="C120">
        <v>44.1113433694157</v>
      </c>
      <c r="D120">
        <v>4.6964084876616186</v>
      </c>
      <c r="E120">
        <v>71</v>
      </c>
    </row>
    <row r="121" spans="1:5">
      <c r="B121" s="67" t="s">
        <v>2075</v>
      </c>
      <c r="C121" t="s">
        <v>2431</v>
      </c>
      <c r="D121">
        <v>3.6150504240040955</v>
      </c>
      <c r="E121">
        <v>71</v>
      </c>
    </row>
    <row r="122" spans="1:5">
      <c r="B122" s="67" t="s">
        <v>2091</v>
      </c>
      <c r="C122">
        <v>69.986638503697179</v>
      </c>
      <c r="D122">
        <v>2.8535946888568269</v>
      </c>
      <c r="E122">
        <v>70</v>
      </c>
    </row>
    <row r="123" spans="1:5">
      <c r="B123" s="67" t="s">
        <v>2077</v>
      </c>
      <c r="C123">
        <v>63.406158943592409</v>
      </c>
      <c r="D123">
        <v>2.4402734113590698</v>
      </c>
      <c r="E123">
        <v>84</v>
      </c>
    </row>
    <row r="124" spans="1:5">
      <c r="B124" s="67" t="s">
        <v>2078</v>
      </c>
      <c r="C124">
        <v>25.591250287281753</v>
      </c>
      <c r="D124">
        <v>22.211352821988967</v>
      </c>
      <c r="E124">
        <v>9</v>
      </c>
    </row>
    <row r="125" spans="1:5">
      <c r="B125" s="67" t="s">
        <v>2083</v>
      </c>
      <c r="C125" t="s">
        <v>2431</v>
      </c>
      <c r="D125">
        <v>5.4758187751144192</v>
      </c>
      <c r="E125">
        <v>75</v>
      </c>
    </row>
    <row r="126" spans="1:5">
      <c r="B126" s="67" t="s">
        <v>2421</v>
      </c>
      <c r="C126">
        <v>48.61949501241989</v>
      </c>
      <c r="D126">
        <v>9.0927890333421502</v>
      </c>
      <c r="E126">
        <v>9</v>
      </c>
    </row>
    <row r="127" spans="1:5">
      <c r="B127" s="67" t="s">
        <v>2079</v>
      </c>
      <c r="C127" t="s">
        <v>2431</v>
      </c>
      <c r="D127">
        <v>3.9120381601477376</v>
      </c>
      <c r="E127">
        <v>42</v>
      </c>
    </row>
    <row r="128" spans="1:5">
      <c r="B128" s="67" t="s">
        <v>2094</v>
      </c>
      <c r="C128">
        <v>62.974149597201837</v>
      </c>
      <c r="D128">
        <v>3.4713371642652211</v>
      </c>
      <c r="E128">
        <v>73</v>
      </c>
    </row>
    <row r="129" spans="1:5">
      <c r="B129" s="67" t="s">
        <v>2087</v>
      </c>
      <c r="C129">
        <v>33.554347034154866</v>
      </c>
      <c r="D129">
        <v>3.8187262807988223</v>
      </c>
      <c r="E129">
        <v>75</v>
      </c>
    </row>
    <row r="130" spans="1:5">
      <c r="B130" s="67" t="s">
        <v>2088</v>
      </c>
      <c r="C130">
        <v>69.750289429285814</v>
      </c>
      <c r="D130">
        <v>3.3083002864096351</v>
      </c>
      <c r="E130">
        <v>63</v>
      </c>
    </row>
    <row r="131" spans="1:5">
      <c r="B131" s="67" t="s">
        <v>2418</v>
      </c>
      <c r="C131">
        <v>32.719896135952744</v>
      </c>
      <c r="D131">
        <v>5.1620231968360333</v>
      </c>
      <c r="E131">
        <v>9</v>
      </c>
    </row>
    <row r="132" spans="1:5">
      <c r="B132" s="67" t="s">
        <v>2419</v>
      </c>
      <c r="C132">
        <v>36.173905044586306</v>
      </c>
      <c r="D132">
        <v>5.9155265704897495</v>
      </c>
      <c r="E132">
        <v>9</v>
      </c>
    </row>
    <row r="133" spans="1:5">
      <c r="B133" s="67" t="s">
        <v>2420</v>
      </c>
      <c r="C133">
        <v>91.248358915393439</v>
      </c>
      <c r="D133">
        <v>6.1520223236778193</v>
      </c>
      <c r="E133">
        <v>9</v>
      </c>
    </row>
    <row r="134" spans="1:5">
      <c r="A134" t="s">
        <v>2429</v>
      </c>
      <c r="B134" s="67" t="s">
        <v>2090</v>
      </c>
      <c r="C134">
        <v>52.271658064372708</v>
      </c>
      <c r="D134">
        <v>4.459196597292082</v>
      </c>
      <c r="E134">
        <v>15</v>
      </c>
    </row>
    <row r="135" spans="1:5">
      <c r="B135" s="67" t="s">
        <v>2095</v>
      </c>
      <c r="C135">
        <v>62.948558003588772</v>
      </c>
      <c r="D135">
        <v>3.0120309343588163</v>
      </c>
      <c r="E135">
        <v>46</v>
      </c>
    </row>
    <row r="136" spans="1:5">
      <c r="B136" s="67" t="s">
        <v>2081</v>
      </c>
      <c r="C136">
        <v>73.683999503555597</v>
      </c>
      <c r="D136">
        <v>3.5900963147688976</v>
      </c>
      <c r="E136">
        <v>75</v>
      </c>
    </row>
    <row r="137" spans="1:5">
      <c r="B137" s="67" t="s">
        <v>2080</v>
      </c>
      <c r="C137">
        <v>38.556465484053426</v>
      </c>
      <c r="D137">
        <v>2.3671724082166712</v>
      </c>
      <c r="E137">
        <v>70</v>
      </c>
    </row>
  </sheetData>
  <mergeCells count="6">
    <mergeCell ref="M2:W4"/>
    <mergeCell ref="G1:K1"/>
    <mergeCell ref="G39:K39"/>
    <mergeCell ref="A1:E1"/>
    <mergeCell ref="A104:E104"/>
    <mergeCell ref="A40:E40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5"/>
  <sheetViews>
    <sheetView zoomScale="80" zoomScaleNormal="80" zoomScalePageLayoutView="80" workbookViewId="0">
      <selection activeCell="L315" sqref="L315"/>
    </sheetView>
  </sheetViews>
  <sheetFormatPr baseColWidth="10" defaultColWidth="8.83203125" defaultRowHeight="14" x14ac:dyDescent="0"/>
  <cols>
    <col min="1" max="1" width="15.6640625" customWidth="1"/>
    <col min="2" max="2" width="16.1640625" customWidth="1"/>
    <col min="3" max="3" width="14.5" style="126" customWidth="1"/>
    <col min="4" max="4" width="14.83203125" customWidth="1"/>
    <col min="5" max="5" width="11" customWidth="1"/>
    <col min="6" max="6" width="11" style="50" customWidth="1"/>
    <col min="7" max="7" width="15.1640625" customWidth="1"/>
    <col min="8" max="8" width="22.5" customWidth="1"/>
    <col min="10" max="10" width="13.5" customWidth="1"/>
    <col min="11" max="11" width="24" customWidth="1"/>
    <col min="12" max="12" width="13.1640625" customWidth="1"/>
    <col min="13" max="13" width="18" customWidth="1"/>
    <col min="14" max="14" width="16.1640625" customWidth="1"/>
    <col min="15" max="15" width="14.6640625" customWidth="1"/>
    <col min="16" max="16" width="13.83203125" customWidth="1"/>
    <col min="17" max="17" width="12.5" customWidth="1"/>
  </cols>
  <sheetData>
    <row r="1" spans="1:18" ht="37">
      <c r="A1" s="38" t="s">
        <v>329</v>
      </c>
      <c r="B1" s="38" t="s">
        <v>2070</v>
      </c>
      <c r="C1" s="124" t="s">
        <v>3438</v>
      </c>
      <c r="D1" s="35" t="s">
        <v>0</v>
      </c>
      <c r="E1" s="39" t="s">
        <v>1</v>
      </c>
      <c r="F1" s="39" t="s">
        <v>2</v>
      </c>
      <c r="G1" s="48" t="s">
        <v>2410</v>
      </c>
      <c r="H1" s="35" t="s">
        <v>4</v>
      </c>
      <c r="I1" s="35" t="s">
        <v>2105</v>
      </c>
      <c r="L1" s="46" t="s">
        <v>2401</v>
      </c>
      <c r="M1" s="46"/>
    </row>
    <row r="2" spans="1:18">
      <c r="A2" s="12">
        <v>41554</v>
      </c>
      <c r="B2" s="12" t="s">
        <v>2071</v>
      </c>
      <c r="C2" s="125" t="s">
        <v>11</v>
      </c>
      <c r="D2" s="1" t="s">
        <v>11</v>
      </c>
      <c r="E2" s="3">
        <v>6.7211153508460555</v>
      </c>
      <c r="F2" s="3">
        <v>126.88767601864541</v>
      </c>
      <c r="G2" s="49">
        <f>E2/F2</f>
        <v>5.296901607574897E-2</v>
      </c>
      <c r="H2" s="1" t="s">
        <v>12</v>
      </c>
      <c r="I2" s="1" t="s">
        <v>17</v>
      </c>
      <c r="K2" s="25"/>
      <c r="L2" s="46" t="s">
        <v>2402</v>
      </c>
      <c r="M2" s="46"/>
    </row>
    <row r="3" spans="1:18" ht="15" thickBot="1">
      <c r="A3" s="12">
        <v>41554</v>
      </c>
      <c r="B3" s="12" t="s">
        <v>2071</v>
      </c>
      <c r="C3" s="125" t="s">
        <v>18</v>
      </c>
      <c r="D3" s="1" t="s">
        <v>18</v>
      </c>
      <c r="E3" s="3">
        <v>6.6775190861861446</v>
      </c>
      <c r="F3" s="3">
        <v>128.22281143092266</v>
      </c>
      <c r="G3" s="49">
        <f t="shared" ref="G3:G66" si="0">E3/F3</f>
        <v>5.2077465871067076E-2</v>
      </c>
      <c r="H3" s="1" t="s">
        <v>12</v>
      </c>
      <c r="I3" s="1" t="s">
        <v>17</v>
      </c>
    </row>
    <row r="4" spans="1:18">
      <c r="A4" s="12">
        <v>41554</v>
      </c>
      <c r="B4" s="12" t="s">
        <v>2071</v>
      </c>
      <c r="C4" s="125" t="s">
        <v>20</v>
      </c>
      <c r="D4" s="1" t="s">
        <v>20</v>
      </c>
      <c r="E4" s="3">
        <v>6.9309553099772669</v>
      </c>
      <c r="F4" s="3">
        <v>123.47296202216592</v>
      </c>
      <c r="G4" s="49">
        <f t="shared" si="0"/>
        <v>5.6133384965147422E-2</v>
      </c>
      <c r="H4" s="1" t="s">
        <v>12</v>
      </c>
      <c r="I4" s="1" t="s">
        <v>22</v>
      </c>
      <c r="K4" s="154" t="s">
        <v>2071</v>
      </c>
      <c r="L4" s="155"/>
      <c r="M4" s="156"/>
    </row>
    <row r="5" spans="1:18">
      <c r="A5" s="12">
        <v>41554</v>
      </c>
      <c r="B5" s="12" t="s">
        <v>2071</v>
      </c>
      <c r="C5" s="125" t="s">
        <v>23</v>
      </c>
      <c r="D5" s="1" t="s">
        <v>23</v>
      </c>
      <c r="E5" s="3">
        <v>8.5136756695246092</v>
      </c>
      <c r="F5" s="3">
        <v>131.48397268729101</v>
      </c>
      <c r="G5" s="49">
        <f t="shared" si="0"/>
        <v>6.4750672614469346E-2</v>
      </c>
      <c r="H5" s="1" t="s">
        <v>12</v>
      </c>
      <c r="I5" s="1" t="s">
        <v>25</v>
      </c>
      <c r="K5" s="41" t="s">
        <v>2110</v>
      </c>
      <c r="L5" s="41" t="s">
        <v>2108</v>
      </c>
      <c r="M5" s="41" t="s">
        <v>2109</v>
      </c>
      <c r="N5" s="41" t="s">
        <v>2403</v>
      </c>
      <c r="O5" s="41" t="s">
        <v>2404</v>
      </c>
      <c r="P5" s="41" t="s">
        <v>2106</v>
      </c>
      <c r="Q5" s="41" t="s">
        <v>2405</v>
      </c>
      <c r="R5" t="s">
        <v>2406</v>
      </c>
    </row>
    <row r="6" spans="1:18">
      <c r="A6" s="12">
        <v>41554</v>
      </c>
      <c r="B6" s="12" t="s">
        <v>2071</v>
      </c>
      <c r="C6" s="125" t="s">
        <v>26</v>
      </c>
      <c r="D6" s="1" t="s">
        <v>26</v>
      </c>
      <c r="E6" s="3">
        <v>8.1377222010071257</v>
      </c>
      <c r="F6" s="3">
        <v>114.24873879571153</v>
      </c>
      <c r="G6" s="49">
        <f t="shared" si="0"/>
        <v>7.1228114084989663E-2</v>
      </c>
      <c r="H6" s="1" t="s">
        <v>12</v>
      </c>
      <c r="I6" s="1" t="s">
        <v>17</v>
      </c>
      <c r="K6" s="43" t="s">
        <v>2107</v>
      </c>
      <c r="L6" s="102">
        <f>AVERAGE(E2:E29,E30,E32:E39,E41:E43,E45:E46,E48:E231,E233:E447)</f>
        <v>5.1394569129093455</v>
      </c>
      <c r="M6" s="56">
        <v>441</v>
      </c>
      <c r="N6" s="43">
        <f>AVERAGE(F2:F30,F32:F39,F41:F43,F45:F46,F48:F231,F233:F447)</f>
        <v>116.39073868240239</v>
      </c>
      <c r="O6" s="51">
        <f>AVERAGE(G2:G30,G32:G39,G41:G43,G45:G46,G48:G231,G233:G447)</f>
        <v>4.7912584714687755E-2</v>
      </c>
      <c r="P6" s="42"/>
      <c r="Q6" s="42">
        <v>5.1394569129093455</v>
      </c>
      <c r="R6" t="s">
        <v>2407</v>
      </c>
    </row>
    <row r="7" spans="1:18">
      <c r="A7" s="12">
        <v>41554</v>
      </c>
      <c r="B7" s="12" t="s">
        <v>2071</v>
      </c>
      <c r="C7" s="125" t="s">
        <v>28</v>
      </c>
      <c r="D7" s="1" t="s">
        <v>28</v>
      </c>
      <c r="E7" s="3">
        <v>8.4866168555676733</v>
      </c>
      <c r="F7" s="3">
        <v>145.82036387583193</v>
      </c>
      <c r="G7" s="49">
        <f t="shared" si="0"/>
        <v>5.8199119999413428E-2</v>
      </c>
      <c r="H7" s="1" t="s">
        <v>12</v>
      </c>
      <c r="I7" s="1" t="s">
        <v>22</v>
      </c>
      <c r="K7" s="45" t="s">
        <v>2408</v>
      </c>
      <c r="L7" s="52">
        <f>STDEV(E2:E30,E32:E39,E41:E43,E45:E46,E48:E231,E233:E447)</f>
        <v>3.6980997089242313</v>
      </c>
      <c r="M7" s="57"/>
      <c r="N7" s="54">
        <f>STDEV(F2:F30,F32:F39,F41:F43,F45:F46,F48:F231,F233:F447)</f>
        <v>27.284192060038357</v>
      </c>
      <c r="O7" s="44">
        <f>STDEV(G2:G30,G32:G39,G41:G43,G45:G46,G48:G231,G233:G447)</f>
        <v>3.852488185590288E-2</v>
      </c>
      <c r="P7" s="44"/>
      <c r="Q7" s="44"/>
    </row>
    <row r="8" spans="1:18">
      <c r="A8" s="12">
        <v>41554</v>
      </c>
      <c r="B8" s="12" t="s">
        <v>2071</v>
      </c>
      <c r="C8" s="125" t="s">
        <v>30</v>
      </c>
      <c r="D8" s="1" t="s">
        <v>30</v>
      </c>
      <c r="E8" s="3">
        <v>9.0902768888490701</v>
      </c>
      <c r="F8" s="3">
        <v>96.465128611043596</v>
      </c>
      <c r="G8" s="49">
        <f t="shared" si="0"/>
        <v>9.423381298232561E-2</v>
      </c>
      <c r="H8" s="1" t="s">
        <v>12</v>
      </c>
      <c r="I8" s="1" t="s">
        <v>32</v>
      </c>
      <c r="K8" s="43" t="s">
        <v>2409</v>
      </c>
      <c r="L8" s="53">
        <f>L7/(SQRT(M6))</f>
        <v>0.1760999861392491</v>
      </c>
      <c r="M8" s="58"/>
      <c r="N8" s="55">
        <f>N7/(SQRT(M6))</f>
        <v>1.2992472409542075</v>
      </c>
      <c r="O8" s="42">
        <f>O7/(SQRT(M6))</f>
        <v>1.834518183614423E-3</v>
      </c>
      <c r="P8" s="42"/>
      <c r="Q8" s="42"/>
    </row>
    <row r="9" spans="1:18">
      <c r="A9" s="12">
        <v>41554</v>
      </c>
      <c r="B9" s="12" t="s">
        <v>2071</v>
      </c>
      <c r="C9" s="125" t="s">
        <v>33</v>
      </c>
      <c r="D9" s="1" t="s">
        <v>33</v>
      </c>
      <c r="E9" s="3">
        <v>9.5087518472303501</v>
      </c>
      <c r="F9" s="3">
        <v>98.263146392277534</v>
      </c>
      <c r="G9" s="49">
        <f t="shared" si="0"/>
        <v>9.6768241160020904E-2</v>
      </c>
      <c r="H9" s="1" t="s">
        <v>12</v>
      </c>
      <c r="I9" s="1" t="s">
        <v>35</v>
      </c>
    </row>
    <row r="10" spans="1:18">
      <c r="A10" s="12">
        <v>41554</v>
      </c>
      <c r="B10" s="12" t="s">
        <v>2071</v>
      </c>
      <c r="C10" s="125" t="s">
        <v>36</v>
      </c>
      <c r="D10" s="1" t="s">
        <v>36</v>
      </c>
      <c r="E10" s="3">
        <v>9.264895322865625</v>
      </c>
      <c r="F10" s="3">
        <v>102.15522541524888</v>
      </c>
      <c r="G10" s="49">
        <f t="shared" si="0"/>
        <v>9.0694286907056623E-2</v>
      </c>
      <c r="H10" s="1" t="s">
        <v>12</v>
      </c>
      <c r="I10" s="1" t="s">
        <v>32</v>
      </c>
    </row>
    <row r="11" spans="1:18">
      <c r="A11" s="12">
        <v>41554</v>
      </c>
      <c r="B11" s="12" t="s">
        <v>2071</v>
      </c>
      <c r="C11" s="125" t="s">
        <v>38</v>
      </c>
      <c r="D11" s="1" t="s">
        <v>38</v>
      </c>
      <c r="E11" s="3">
        <v>10.390452856329786</v>
      </c>
      <c r="F11" s="3">
        <v>106.78929590836275</v>
      </c>
      <c r="G11" s="49">
        <f t="shared" si="0"/>
        <v>9.72986362345339E-2</v>
      </c>
      <c r="H11" s="1" t="s">
        <v>12</v>
      </c>
      <c r="I11" s="1" t="s">
        <v>40</v>
      </c>
    </row>
    <row r="12" spans="1:18">
      <c r="A12" s="12">
        <v>41554</v>
      </c>
      <c r="B12" s="12" t="s">
        <v>2071</v>
      </c>
      <c r="C12" s="125" t="s">
        <v>41</v>
      </c>
      <c r="D12" s="1" t="s">
        <v>41</v>
      </c>
      <c r="E12" s="3">
        <v>10.56492282242486</v>
      </c>
      <c r="F12" s="3">
        <v>107.98403996165428</v>
      </c>
      <c r="G12" s="49">
        <f t="shared" si="0"/>
        <v>9.7837817756925211E-2</v>
      </c>
      <c r="H12" s="1" t="s">
        <v>12</v>
      </c>
      <c r="I12" s="1" t="s">
        <v>17</v>
      </c>
    </row>
    <row r="13" spans="1:18">
      <c r="A13" s="12">
        <v>41554</v>
      </c>
      <c r="B13" s="12" t="s">
        <v>2071</v>
      </c>
      <c r="C13" s="125" t="s">
        <v>43</v>
      </c>
      <c r="D13" s="1" t="s">
        <v>43</v>
      </c>
      <c r="E13" s="3">
        <v>10.578379492951697</v>
      </c>
      <c r="F13" s="3">
        <v>109.77527519065175</v>
      </c>
      <c r="G13" s="49">
        <f t="shared" si="0"/>
        <v>9.6363953308973627E-2</v>
      </c>
      <c r="H13" s="1" t="s">
        <v>12</v>
      </c>
      <c r="I13" s="1" t="s">
        <v>45</v>
      </c>
    </row>
    <row r="14" spans="1:18">
      <c r="A14" s="12">
        <v>41554</v>
      </c>
      <c r="B14" s="12" t="s">
        <v>2071</v>
      </c>
      <c r="C14" s="125" t="s">
        <v>46</v>
      </c>
      <c r="D14" s="1" t="s">
        <v>46</v>
      </c>
      <c r="E14" s="3">
        <v>13.768494241477821</v>
      </c>
      <c r="F14" s="3">
        <v>79.934044701348924</v>
      </c>
      <c r="G14" s="49">
        <f t="shared" si="0"/>
        <v>0.17224818652577795</v>
      </c>
      <c r="H14" s="1" t="s">
        <v>12</v>
      </c>
      <c r="I14" s="1" t="s">
        <v>48</v>
      </c>
      <c r="L14" s="25"/>
      <c r="M14" s="25"/>
    </row>
    <row r="15" spans="1:18">
      <c r="A15" s="12">
        <v>41554</v>
      </c>
      <c r="B15" s="12" t="s">
        <v>2071</v>
      </c>
      <c r="C15" s="125" t="s">
        <v>49</v>
      </c>
      <c r="D15" s="1" t="s">
        <v>49</v>
      </c>
      <c r="E15" s="3">
        <v>13.627119388316212</v>
      </c>
      <c r="F15" s="3">
        <v>83.096838528984307</v>
      </c>
      <c r="G15" s="49">
        <f t="shared" si="0"/>
        <v>0.16399082840634246</v>
      </c>
      <c r="H15" s="1" t="s">
        <v>12</v>
      </c>
      <c r="I15" s="1" t="s">
        <v>51</v>
      </c>
      <c r="L15" s="25"/>
      <c r="M15" s="25"/>
      <c r="N15" s="25"/>
      <c r="O15" s="25"/>
      <c r="P15" s="25"/>
      <c r="Q15" s="47"/>
    </row>
    <row r="16" spans="1:18">
      <c r="A16" s="12">
        <v>41554</v>
      </c>
      <c r="B16" s="12" t="s">
        <v>2071</v>
      </c>
      <c r="C16" s="125" t="s">
        <v>52</v>
      </c>
      <c r="D16" s="1" t="s">
        <v>52</v>
      </c>
      <c r="E16" s="3">
        <v>13.666925448887469</v>
      </c>
      <c r="F16" s="3">
        <v>77.522124257499044</v>
      </c>
      <c r="G16" s="49">
        <f t="shared" si="0"/>
        <v>0.1762970968583257</v>
      </c>
      <c r="H16" s="1" t="s">
        <v>12</v>
      </c>
      <c r="I16" s="1" t="s">
        <v>45</v>
      </c>
      <c r="P16" s="25"/>
      <c r="Q16" s="47"/>
    </row>
    <row r="17" spans="1:17">
      <c r="A17" s="12">
        <v>41554</v>
      </c>
      <c r="B17" s="12" t="s">
        <v>2071</v>
      </c>
      <c r="C17" s="125" t="s">
        <v>54</v>
      </c>
      <c r="D17" s="1" t="s">
        <v>54</v>
      </c>
      <c r="E17" s="3">
        <v>12.034884025270394</v>
      </c>
      <c r="F17" s="3">
        <v>104.54788458521519</v>
      </c>
      <c r="G17" s="49">
        <f t="shared" si="0"/>
        <v>0.11511360629646185</v>
      </c>
      <c r="H17" s="1" t="s">
        <v>12</v>
      </c>
      <c r="I17" s="1" t="s">
        <v>56</v>
      </c>
      <c r="P17" s="25"/>
      <c r="Q17" s="47"/>
    </row>
    <row r="18" spans="1:17">
      <c r="A18" s="12">
        <v>41554</v>
      </c>
      <c r="B18" s="12" t="s">
        <v>2071</v>
      </c>
      <c r="C18" s="125" t="s">
        <v>57</v>
      </c>
      <c r="D18" s="1" t="s">
        <v>57</v>
      </c>
      <c r="E18" s="3">
        <v>12.238989475842621</v>
      </c>
      <c r="F18" s="3">
        <v>105.74350948944651</v>
      </c>
      <c r="G18" s="49">
        <f t="shared" si="0"/>
        <v>0.11574222886052506</v>
      </c>
      <c r="H18" s="1" t="s">
        <v>12</v>
      </c>
      <c r="I18" s="1" t="s">
        <v>17</v>
      </c>
    </row>
    <row r="19" spans="1:17">
      <c r="A19" s="12">
        <v>41554</v>
      </c>
      <c r="B19" s="12" t="s">
        <v>2071</v>
      </c>
      <c r="C19" s="125" t="s">
        <v>59</v>
      </c>
      <c r="D19" s="1" t="s">
        <v>59</v>
      </c>
      <c r="E19" s="3">
        <v>12.357761794109926</v>
      </c>
      <c r="F19" s="3">
        <v>94.216119948540282</v>
      </c>
      <c r="G19" s="49">
        <f t="shared" si="0"/>
        <v>0.13116398553516731</v>
      </c>
      <c r="H19" s="1" t="s">
        <v>12</v>
      </c>
      <c r="I19" s="1" t="s">
        <v>35</v>
      </c>
    </row>
    <row r="20" spans="1:17">
      <c r="A20" s="12">
        <v>41554</v>
      </c>
      <c r="B20" s="12" t="s">
        <v>2071</v>
      </c>
      <c r="C20" s="125" t="s">
        <v>61</v>
      </c>
      <c r="D20" s="1" t="s">
        <v>61</v>
      </c>
      <c r="E20" s="3">
        <v>11.143327727890972</v>
      </c>
      <c r="F20" s="3">
        <v>96.615003798481169</v>
      </c>
      <c r="G20" s="49">
        <f t="shared" si="0"/>
        <v>0.11533744542549146</v>
      </c>
      <c r="H20" s="1" t="s">
        <v>12</v>
      </c>
      <c r="I20" s="1" t="s">
        <v>17</v>
      </c>
    </row>
    <row r="21" spans="1:17">
      <c r="A21" s="12">
        <v>41554</v>
      </c>
      <c r="B21" s="12" t="s">
        <v>2071</v>
      </c>
      <c r="C21" s="125" t="s">
        <v>63</v>
      </c>
      <c r="D21" s="1" t="s">
        <v>63</v>
      </c>
      <c r="E21" s="3">
        <v>10.933111915497816</v>
      </c>
      <c r="F21" s="3">
        <v>129.55735226881558</v>
      </c>
      <c r="G21" s="49">
        <f t="shared" si="0"/>
        <v>8.4388201240891011E-2</v>
      </c>
      <c r="H21" s="1" t="s">
        <v>12</v>
      </c>
      <c r="I21" s="1" t="s">
        <v>65</v>
      </c>
    </row>
    <row r="22" spans="1:17">
      <c r="A22" s="12">
        <v>41554</v>
      </c>
      <c r="B22" s="12" t="s">
        <v>2071</v>
      </c>
      <c r="C22" s="125" t="s">
        <v>66</v>
      </c>
      <c r="D22" s="1" t="s">
        <v>66</v>
      </c>
      <c r="E22" s="3">
        <v>10.718171742548568</v>
      </c>
      <c r="F22" s="3">
        <v>111.71458720308472</v>
      </c>
      <c r="G22" s="49">
        <f t="shared" si="0"/>
        <v>9.5942454883390677E-2</v>
      </c>
      <c r="H22" s="1" t="s">
        <v>12</v>
      </c>
      <c r="I22" s="1" t="s">
        <v>17</v>
      </c>
    </row>
    <row r="23" spans="1:17">
      <c r="A23" s="12">
        <v>41554</v>
      </c>
      <c r="B23" s="12" t="s">
        <v>2071</v>
      </c>
      <c r="C23" s="125" t="s">
        <v>68</v>
      </c>
      <c r="D23" s="1" t="s">
        <v>68</v>
      </c>
      <c r="E23" s="3">
        <v>6.000897452221607</v>
      </c>
      <c r="F23" s="3">
        <v>121.24388261217551</v>
      </c>
      <c r="G23" s="49">
        <f t="shared" si="0"/>
        <v>4.9494434877318805E-2</v>
      </c>
      <c r="H23" s="1" t="s">
        <v>12</v>
      </c>
      <c r="I23" s="1" t="s">
        <v>56</v>
      </c>
    </row>
    <row r="24" spans="1:17">
      <c r="A24" s="12">
        <v>41554</v>
      </c>
      <c r="B24" s="12" t="s">
        <v>2071</v>
      </c>
      <c r="C24" s="125" t="s">
        <v>70</v>
      </c>
      <c r="D24" s="1" t="s">
        <v>70</v>
      </c>
      <c r="E24" s="3">
        <v>5.9088735838064004</v>
      </c>
      <c r="F24" s="3">
        <v>96.465128611043596</v>
      </c>
      <c r="G24" s="49">
        <f t="shared" si="0"/>
        <v>6.125398544412386E-2</v>
      </c>
      <c r="H24" s="1" t="s">
        <v>12</v>
      </c>
      <c r="I24" s="1" t="s">
        <v>72</v>
      </c>
    </row>
    <row r="25" spans="1:17">
      <c r="A25" s="12">
        <v>41554</v>
      </c>
      <c r="B25" s="12" t="s">
        <v>2071</v>
      </c>
      <c r="C25" s="125" t="s">
        <v>73</v>
      </c>
      <c r="D25" s="1" t="s">
        <v>73</v>
      </c>
      <c r="E25" s="3">
        <v>6.4023510617715038</v>
      </c>
      <c r="F25" s="3">
        <v>91.064733140575271</v>
      </c>
      <c r="G25" s="49">
        <f t="shared" si="0"/>
        <v>7.0305494135564972E-2</v>
      </c>
      <c r="H25" s="1" t="s">
        <v>12</v>
      </c>
      <c r="I25" s="1" t="s">
        <v>48</v>
      </c>
    </row>
    <row r="26" spans="1:17">
      <c r="A26" s="12">
        <v>41554</v>
      </c>
      <c r="B26" s="12" t="s">
        <v>2071</v>
      </c>
      <c r="C26" s="125" t="s">
        <v>75</v>
      </c>
      <c r="D26" s="1" t="s">
        <v>75</v>
      </c>
      <c r="E26" s="3">
        <v>8.4701539482111841</v>
      </c>
      <c r="F26" s="3">
        <v>107.98403996165428</v>
      </c>
      <c r="G26" s="49">
        <f t="shared" si="0"/>
        <v>7.8438942932853611E-2</v>
      </c>
      <c r="H26" s="1" t="s">
        <v>12</v>
      </c>
      <c r="I26" s="1" t="s">
        <v>35</v>
      </c>
    </row>
    <row r="27" spans="1:17">
      <c r="A27" s="12">
        <v>41554</v>
      </c>
      <c r="B27" s="12" t="s">
        <v>2071</v>
      </c>
      <c r="C27" s="125" t="s">
        <v>77</v>
      </c>
      <c r="D27" s="1" t="s">
        <v>77</v>
      </c>
      <c r="E27" s="3">
        <v>8.79025458684848</v>
      </c>
      <c r="F27" s="3">
        <v>101.70639261878198</v>
      </c>
      <c r="G27" s="49">
        <f t="shared" si="0"/>
        <v>8.642774913663781E-2</v>
      </c>
      <c r="H27" s="1" t="s">
        <v>12</v>
      </c>
      <c r="I27" s="1" t="s">
        <v>45</v>
      </c>
    </row>
    <row r="28" spans="1:17">
      <c r="A28" s="12">
        <v>41554</v>
      </c>
      <c r="B28" s="12" t="s">
        <v>2071</v>
      </c>
      <c r="C28" s="125" t="s">
        <v>79</v>
      </c>
      <c r="D28" s="1" t="s">
        <v>79</v>
      </c>
      <c r="E28" s="3">
        <v>8.7503348336069902</v>
      </c>
      <c r="F28" s="3">
        <v>124.21562147093779</v>
      </c>
      <c r="G28" s="49">
        <f t="shared" si="0"/>
        <v>7.0444721283741837E-2</v>
      </c>
      <c r="H28" s="1" t="s">
        <v>12</v>
      </c>
      <c r="I28" s="1" t="s">
        <v>25</v>
      </c>
    </row>
    <row r="29" spans="1:17">
      <c r="A29" s="12">
        <v>41554</v>
      </c>
      <c r="B29" s="12" t="s">
        <v>2071</v>
      </c>
      <c r="C29" s="125" t="s">
        <v>81</v>
      </c>
      <c r="D29" s="1" t="s">
        <v>81</v>
      </c>
      <c r="E29" s="3">
        <v>8.4531220970014491</v>
      </c>
      <c r="F29" s="3">
        <v>126.88767601864541</v>
      </c>
      <c r="G29" s="49">
        <f t="shared" si="0"/>
        <v>6.6618937017644736E-2</v>
      </c>
      <c r="H29" s="1" t="s">
        <v>12</v>
      </c>
      <c r="I29" s="1" t="s">
        <v>83</v>
      </c>
    </row>
    <row r="30" spans="1:17">
      <c r="A30" s="12">
        <v>41554</v>
      </c>
      <c r="B30" s="12" t="s">
        <v>2071</v>
      </c>
      <c r="C30" s="125" t="s">
        <v>84</v>
      </c>
      <c r="D30" s="1" t="s">
        <v>84</v>
      </c>
      <c r="E30" s="3">
        <v>8.7024094799512586</v>
      </c>
      <c r="F30" s="3">
        <v>103.05269281672118</v>
      </c>
      <c r="G30" s="49">
        <f t="shared" si="0"/>
        <v>8.4446211370996976E-2</v>
      </c>
      <c r="H30" s="1" t="s">
        <v>12</v>
      </c>
      <c r="I30" s="1" t="s">
        <v>48</v>
      </c>
    </row>
    <row r="31" spans="1:17">
      <c r="A31" s="12">
        <v>41554</v>
      </c>
      <c r="B31" s="12" t="s">
        <v>2071</v>
      </c>
      <c r="C31" s="125"/>
      <c r="D31" s="1" t="s">
        <v>86</v>
      </c>
      <c r="E31" s="4">
        <v>18.917455627997857</v>
      </c>
      <c r="F31" s="3">
        <v>111.41631225353376</v>
      </c>
      <c r="G31" s="49">
        <f t="shared" si="0"/>
        <v>0.16979071776267535</v>
      </c>
      <c r="H31" s="1" t="s">
        <v>12</v>
      </c>
      <c r="I31" s="1" t="s">
        <v>45</v>
      </c>
    </row>
    <row r="32" spans="1:17">
      <c r="A32" s="12">
        <v>41554</v>
      </c>
      <c r="B32" s="12" t="s">
        <v>2071</v>
      </c>
      <c r="C32" s="125" t="s">
        <v>88</v>
      </c>
      <c r="D32" s="1" t="s">
        <v>88</v>
      </c>
      <c r="E32" s="3">
        <v>9.5149243904630598</v>
      </c>
      <c r="F32" s="3">
        <v>98.113351949509436</v>
      </c>
      <c r="G32" s="49">
        <f t="shared" si="0"/>
        <v>9.6978894323777445E-2</v>
      </c>
      <c r="H32" s="1" t="s">
        <v>12</v>
      </c>
      <c r="I32" s="1" t="s">
        <v>32</v>
      </c>
    </row>
    <row r="33" spans="1:9">
      <c r="A33" s="12">
        <v>41554</v>
      </c>
      <c r="B33" s="12" t="s">
        <v>2071</v>
      </c>
      <c r="C33" s="125" t="s">
        <v>90</v>
      </c>
      <c r="D33" s="1" t="s">
        <v>90</v>
      </c>
      <c r="E33" s="3">
        <v>10.153005969687396</v>
      </c>
      <c r="F33" s="3">
        <v>105.44464730593567</v>
      </c>
      <c r="G33" s="49">
        <f t="shared" si="0"/>
        <v>9.6287542602609327E-2</v>
      </c>
      <c r="H33" s="1" t="s">
        <v>12</v>
      </c>
      <c r="I33" s="1" t="s">
        <v>56</v>
      </c>
    </row>
    <row r="34" spans="1:9">
      <c r="A34" s="12">
        <v>41554</v>
      </c>
      <c r="B34" s="12" t="s">
        <v>2071</v>
      </c>
      <c r="C34" s="125" t="s">
        <v>92</v>
      </c>
      <c r="D34" s="1" t="s">
        <v>92</v>
      </c>
      <c r="E34" s="3">
        <v>9.7820842999473161</v>
      </c>
      <c r="F34" s="3">
        <v>97.064585318246884</v>
      </c>
      <c r="G34" s="49">
        <f t="shared" si="0"/>
        <v>0.1007791283285729</v>
      </c>
      <c r="H34" s="1" t="s">
        <v>12</v>
      </c>
      <c r="I34" s="1" t="s">
        <v>17</v>
      </c>
    </row>
    <row r="35" spans="1:9">
      <c r="A35" s="12">
        <v>41554</v>
      </c>
      <c r="B35" s="12" t="s">
        <v>2071</v>
      </c>
      <c r="C35" s="125" t="s">
        <v>94</v>
      </c>
      <c r="D35" s="1" t="s">
        <v>94</v>
      </c>
      <c r="E35" s="3">
        <v>11.097099150972298</v>
      </c>
      <c r="F35" s="3">
        <v>81.289924153258411</v>
      </c>
      <c r="G35" s="49">
        <f t="shared" si="0"/>
        <v>0.13651260308781435</v>
      </c>
      <c r="H35" s="1" t="s">
        <v>12</v>
      </c>
      <c r="I35" s="1" t="s">
        <v>17</v>
      </c>
    </row>
    <row r="36" spans="1:9">
      <c r="A36" s="12">
        <v>41554</v>
      </c>
      <c r="B36" s="12" t="s">
        <v>2071</v>
      </c>
      <c r="C36" s="125" t="s">
        <v>96</v>
      </c>
      <c r="D36" s="1" t="s">
        <v>96</v>
      </c>
      <c r="E36" s="3">
        <v>11.285473050915012</v>
      </c>
      <c r="F36" s="3">
        <v>89.713147836997294</v>
      </c>
      <c r="G36" s="49">
        <f t="shared" si="0"/>
        <v>0.12579508492356051</v>
      </c>
      <c r="H36" s="1" t="s">
        <v>12</v>
      </c>
      <c r="I36" s="1" t="s">
        <v>17</v>
      </c>
    </row>
    <row r="37" spans="1:9">
      <c r="A37" s="12">
        <v>41554</v>
      </c>
      <c r="B37" s="12" t="s">
        <v>2071</v>
      </c>
      <c r="C37" s="125" t="s">
        <v>98</v>
      </c>
      <c r="D37" s="1" t="s">
        <v>98</v>
      </c>
      <c r="E37" s="3">
        <v>11.610687400766917</v>
      </c>
      <c r="F37" s="3">
        <v>76.315459354822266</v>
      </c>
      <c r="G37" s="49">
        <f t="shared" si="0"/>
        <v>0.15214069991748341</v>
      </c>
      <c r="H37" s="1" t="s">
        <v>12</v>
      </c>
      <c r="I37" s="1" t="s">
        <v>48</v>
      </c>
    </row>
    <row r="38" spans="1:9">
      <c r="A38" s="12">
        <v>41554</v>
      </c>
      <c r="B38" s="12" t="s">
        <v>2071</v>
      </c>
      <c r="C38" s="125" t="s">
        <v>100</v>
      </c>
      <c r="D38" s="1" t="s">
        <v>100</v>
      </c>
      <c r="E38" s="3">
        <v>9.9119333587905469</v>
      </c>
      <c r="F38" s="3">
        <v>70.275088033919971</v>
      </c>
      <c r="G38" s="49">
        <f t="shared" si="0"/>
        <v>0.1410447661624602</v>
      </c>
      <c r="H38" s="1" t="s">
        <v>12</v>
      </c>
      <c r="I38" s="1" t="s">
        <v>48</v>
      </c>
    </row>
    <row r="39" spans="1:9">
      <c r="A39" s="12">
        <v>41554</v>
      </c>
      <c r="B39" s="12" t="s">
        <v>2071</v>
      </c>
      <c r="C39" s="125" t="s">
        <v>102</v>
      </c>
      <c r="D39" s="1" t="s">
        <v>102</v>
      </c>
      <c r="E39" s="3">
        <v>9.4893192687171108</v>
      </c>
      <c r="F39" s="3">
        <v>78.42681463667769</v>
      </c>
      <c r="G39" s="49">
        <f t="shared" si="0"/>
        <v>0.12099585215436331</v>
      </c>
      <c r="H39" s="1" t="s">
        <v>12</v>
      </c>
      <c r="I39" s="1" t="s">
        <v>72</v>
      </c>
    </row>
    <row r="40" spans="1:9">
      <c r="A40" s="12">
        <v>41554</v>
      </c>
      <c r="B40" s="12" t="s">
        <v>2071</v>
      </c>
      <c r="C40" s="125"/>
      <c r="D40" s="1" t="s">
        <v>104</v>
      </c>
      <c r="E40" s="5">
        <v>308.15968021063782</v>
      </c>
      <c r="F40" s="3">
        <v>116.18518804259017</v>
      </c>
      <c r="G40" s="49">
        <f t="shared" si="0"/>
        <v>2.6523146831563014</v>
      </c>
      <c r="H40" s="1" t="s">
        <v>12</v>
      </c>
      <c r="I40" s="1" t="s">
        <v>83</v>
      </c>
    </row>
    <row r="41" spans="1:9">
      <c r="A41" s="12">
        <v>41554</v>
      </c>
      <c r="B41" s="12" t="s">
        <v>2071</v>
      </c>
      <c r="C41" s="125" t="s">
        <v>106</v>
      </c>
      <c r="D41" s="1" t="s">
        <v>106</v>
      </c>
      <c r="E41" s="3">
        <v>11.013574559383606</v>
      </c>
      <c r="F41" s="3">
        <v>106.93866460650993</v>
      </c>
      <c r="G41" s="49">
        <f t="shared" si="0"/>
        <v>0.10298963990161096</v>
      </c>
      <c r="H41" s="1" t="s">
        <v>12</v>
      </c>
      <c r="I41" s="1" t="s">
        <v>56</v>
      </c>
    </row>
    <row r="42" spans="1:9">
      <c r="A42" s="12">
        <v>41554</v>
      </c>
      <c r="B42" s="12" t="s">
        <v>2071</v>
      </c>
      <c r="C42" s="125" t="s">
        <v>108</v>
      </c>
      <c r="D42" s="1" t="s">
        <v>108</v>
      </c>
      <c r="E42" s="3">
        <v>12.019316780017377</v>
      </c>
      <c r="F42" s="3">
        <v>107.83472264647857</v>
      </c>
      <c r="G42" s="49">
        <f t="shared" si="0"/>
        <v>0.11146054336710326</v>
      </c>
      <c r="H42" s="1" t="s">
        <v>12</v>
      </c>
      <c r="I42" s="1" t="s">
        <v>65</v>
      </c>
    </row>
    <row r="43" spans="1:9">
      <c r="A43" s="12">
        <v>41554</v>
      </c>
      <c r="B43" s="12" t="s">
        <v>2071</v>
      </c>
      <c r="C43" s="125" t="s">
        <v>110</v>
      </c>
      <c r="D43" s="1" t="s">
        <v>110</v>
      </c>
      <c r="E43" s="3">
        <v>14.776181247084006</v>
      </c>
      <c r="F43" s="3">
        <v>100.20980616963331</v>
      </c>
      <c r="G43" s="49">
        <f t="shared" si="0"/>
        <v>0.14745244813737249</v>
      </c>
      <c r="H43" s="1" t="s">
        <v>12</v>
      </c>
      <c r="I43" s="1" t="s">
        <v>56</v>
      </c>
    </row>
    <row r="44" spans="1:9">
      <c r="A44" s="12">
        <v>41554</v>
      </c>
      <c r="B44" s="12" t="s">
        <v>2071</v>
      </c>
      <c r="C44" s="125"/>
      <c r="D44" s="1" t="s">
        <v>112</v>
      </c>
      <c r="E44" s="4">
        <v>19.146157326044413</v>
      </c>
      <c r="F44" s="3">
        <v>135.77734791767818</v>
      </c>
      <c r="G44" s="49">
        <f t="shared" si="0"/>
        <v>0.14101142509907272</v>
      </c>
      <c r="H44" s="1" t="s">
        <v>12</v>
      </c>
      <c r="I44" s="1" t="s">
        <v>83</v>
      </c>
    </row>
    <row r="45" spans="1:9">
      <c r="A45" s="12">
        <v>41554</v>
      </c>
      <c r="B45" s="12" t="s">
        <v>2071</v>
      </c>
      <c r="C45" s="125" t="s">
        <v>114</v>
      </c>
      <c r="D45" s="1" t="s">
        <v>114</v>
      </c>
      <c r="E45" s="24">
        <v>8.9042778898249875</v>
      </c>
      <c r="F45" s="3">
        <v>116.03627445076188</v>
      </c>
      <c r="G45" s="49">
        <f t="shared" si="0"/>
        <v>7.6737019798092318E-2</v>
      </c>
      <c r="H45" s="1" t="s">
        <v>12</v>
      </c>
      <c r="I45" s="1" t="s">
        <v>48</v>
      </c>
    </row>
    <row r="46" spans="1:9">
      <c r="A46" s="12">
        <v>41554</v>
      </c>
      <c r="B46" s="12" t="s">
        <v>2071</v>
      </c>
      <c r="C46" s="125" t="s">
        <v>116</v>
      </c>
      <c r="D46" s="1" t="s">
        <v>116</v>
      </c>
      <c r="E46" s="24">
        <v>11.085212067115712</v>
      </c>
      <c r="F46" s="3">
        <v>130.89129853232416</v>
      </c>
      <c r="G46" s="49">
        <f t="shared" si="0"/>
        <v>8.4690213875280432E-2</v>
      </c>
      <c r="H46" s="1" t="s">
        <v>12</v>
      </c>
      <c r="I46" s="1" t="s">
        <v>83</v>
      </c>
    </row>
    <row r="47" spans="1:9">
      <c r="A47" s="12">
        <v>41554</v>
      </c>
      <c r="B47" s="12" t="s">
        <v>2071</v>
      </c>
      <c r="C47" s="125"/>
      <c r="D47" s="1" t="s">
        <v>118</v>
      </c>
      <c r="E47" s="5">
        <v>125.63003987098307</v>
      </c>
      <c r="F47" s="3">
        <v>94.81601708121346</v>
      </c>
      <c r="G47" s="49">
        <f t="shared" si="0"/>
        <v>1.3249875257191646</v>
      </c>
      <c r="H47" s="1" t="s">
        <v>12</v>
      </c>
      <c r="I47" s="1" t="s">
        <v>45</v>
      </c>
    </row>
    <row r="48" spans="1:9">
      <c r="A48" s="12">
        <v>41554</v>
      </c>
      <c r="B48" s="12" t="s">
        <v>2071</v>
      </c>
      <c r="C48" s="125" t="s">
        <v>120</v>
      </c>
      <c r="D48" s="1" t="s">
        <v>120</v>
      </c>
      <c r="E48" s="3">
        <v>9.2453973243299803</v>
      </c>
      <c r="F48" s="3">
        <v>92.56579724866792</v>
      </c>
      <c r="G48" s="49">
        <f t="shared" si="0"/>
        <v>9.9879195114511127E-2</v>
      </c>
      <c r="H48" s="1" t="s">
        <v>12</v>
      </c>
      <c r="I48" s="1" t="s">
        <v>35</v>
      </c>
    </row>
    <row r="49" spans="1:9">
      <c r="A49" s="12">
        <v>41554</v>
      </c>
      <c r="B49" s="12" t="s">
        <v>2071</v>
      </c>
      <c r="C49" s="125" t="s">
        <v>122</v>
      </c>
      <c r="D49" s="1" t="s">
        <v>122</v>
      </c>
      <c r="E49" s="3">
        <v>8.9067195898203</v>
      </c>
      <c r="F49" s="3">
        <v>97.663924578658197</v>
      </c>
      <c r="G49" s="49">
        <f t="shared" si="0"/>
        <v>9.119764158818805E-2</v>
      </c>
      <c r="H49" s="1" t="s">
        <v>12</v>
      </c>
      <c r="I49" s="1" t="s">
        <v>48</v>
      </c>
    </row>
    <row r="50" spans="1:9">
      <c r="A50" s="12">
        <v>41554</v>
      </c>
      <c r="B50" s="12" t="s">
        <v>2071</v>
      </c>
      <c r="C50" s="125" t="s">
        <v>124</v>
      </c>
      <c r="D50" s="1" t="s">
        <v>124</v>
      </c>
      <c r="E50" s="3">
        <v>10.264809379339988</v>
      </c>
      <c r="F50" s="3">
        <v>128.22281143092266</v>
      </c>
      <c r="G50" s="49">
        <f t="shared" si="0"/>
        <v>8.0054471312773684E-2</v>
      </c>
      <c r="H50" s="1" t="s">
        <v>12</v>
      </c>
      <c r="I50" s="1" t="s">
        <v>65</v>
      </c>
    </row>
    <row r="51" spans="1:9">
      <c r="A51" s="12">
        <v>41554</v>
      </c>
      <c r="B51" s="12" t="s">
        <v>2071</v>
      </c>
      <c r="C51" s="125" t="s">
        <v>126</v>
      </c>
      <c r="D51" s="1" t="s">
        <v>126</v>
      </c>
      <c r="E51" s="3">
        <v>10.362900260637584</v>
      </c>
      <c r="F51" s="3">
        <v>99.012008499750493</v>
      </c>
      <c r="G51" s="49">
        <f t="shared" si="0"/>
        <v>0.10466306479040569</v>
      </c>
      <c r="H51" s="1" t="s">
        <v>12</v>
      </c>
      <c r="I51" s="1" t="s">
        <v>48</v>
      </c>
    </row>
    <row r="52" spans="1:9">
      <c r="A52" s="12">
        <v>41554</v>
      </c>
      <c r="B52" s="12" t="s">
        <v>2071</v>
      </c>
      <c r="C52" s="125" t="s">
        <v>128</v>
      </c>
      <c r="D52" s="1" t="s">
        <v>128</v>
      </c>
      <c r="E52" s="3">
        <v>10.545688119942797</v>
      </c>
      <c r="F52" s="3">
        <v>116.48299320497325</v>
      </c>
      <c r="G52" s="49">
        <f t="shared" si="0"/>
        <v>9.0534144339729658E-2</v>
      </c>
      <c r="H52" s="1" t="s">
        <v>12</v>
      </c>
      <c r="I52" s="1" t="s">
        <v>40</v>
      </c>
    </row>
    <row r="53" spans="1:9">
      <c r="A53" s="12">
        <v>41554</v>
      </c>
      <c r="B53" s="12" t="s">
        <v>2071</v>
      </c>
      <c r="C53" s="125" t="s">
        <v>130</v>
      </c>
      <c r="D53" s="1" t="s">
        <v>130</v>
      </c>
      <c r="E53" s="3">
        <v>11.663625615403818</v>
      </c>
      <c r="F53" s="3">
        <v>76.617169623038436</v>
      </c>
      <c r="G53" s="49">
        <f t="shared" si="0"/>
        <v>0.15223253055143685</v>
      </c>
      <c r="H53" s="1" t="s">
        <v>12</v>
      </c>
      <c r="I53" s="1" t="s">
        <v>35</v>
      </c>
    </row>
    <row r="54" spans="1:9">
      <c r="A54" s="12">
        <v>41554</v>
      </c>
      <c r="B54" s="12" t="s">
        <v>2071</v>
      </c>
      <c r="C54" s="125" t="s">
        <v>132</v>
      </c>
      <c r="D54" s="1" t="s">
        <v>132</v>
      </c>
      <c r="E54" s="3">
        <v>10.732895623503033</v>
      </c>
      <c r="F54" s="3">
        <v>97.663924578658197</v>
      </c>
      <c r="G54" s="49">
        <f t="shared" si="0"/>
        <v>0.10989621469551733</v>
      </c>
      <c r="H54" s="1" t="s">
        <v>12</v>
      </c>
      <c r="I54" s="1" t="s">
        <v>51</v>
      </c>
    </row>
    <row r="55" spans="1:9">
      <c r="A55" s="12">
        <v>41554</v>
      </c>
      <c r="B55" s="12" t="s">
        <v>2071</v>
      </c>
      <c r="C55" s="125" t="s">
        <v>134</v>
      </c>
      <c r="D55" s="1" t="s">
        <v>134</v>
      </c>
      <c r="E55" s="3">
        <v>11.753506648357735</v>
      </c>
      <c r="F55" s="3">
        <v>79.481952756404795</v>
      </c>
      <c r="G55" s="49">
        <f t="shared" si="0"/>
        <v>0.14787642025328343</v>
      </c>
      <c r="H55" s="1" t="s">
        <v>12</v>
      </c>
      <c r="I55" s="1" t="s">
        <v>35</v>
      </c>
    </row>
    <row r="56" spans="1:9">
      <c r="A56" s="12">
        <v>41554</v>
      </c>
      <c r="B56" s="12" t="s">
        <v>2071</v>
      </c>
      <c r="C56" s="125" t="s">
        <v>136</v>
      </c>
      <c r="D56" s="1" t="s">
        <v>136</v>
      </c>
      <c r="E56" s="3">
        <v>15.114377354389013</v>
      </c>
      <c r="F56" s="3">
        <v>137.40425466340091</v>
      </c>
      <c r="G56" s="49">
        <f t="shared" si="0"/>
        <v>0.10999934020540114</v>
      </c>
      <c r="H56" s="1" t="s">
        <v>12</v>
      </c>
      <c r="I56" s="1" t="s">
        <v>25</v>
      </c>
    </row>
    <row r="57" spans="1:9">
      <c r="A57" s="12">
        <v>41554</v>
      </c>
      <c r="B57" s="12" t="s">
        <v>2071</v>
      </c>
      <c r="C57" s="125" t="s">
        <v>138</v>
      </c>
      <c r="D57" s="1" t="s">
        <v>138</v>
      </c>
      <c r="E57" s="3">
        <v>14.767032799065696</v>
      </c>
      <c r="F57" s="3">
        <v>140.21227429412178</v>
      </c>
      <c r="G57" s="49">
        <f t="shared" si="0"/>
        <v>0.10531911612879946</v>
      </c>
      <c r="H57" s="1" t="s">
        <v>12</v>
      </c>
      <c r="I57" s="1" t="s">
        <v>40</v>
      </c>
    </row>
    <row r="58" spans="1:9">
      <c r="A58" s="12">
        <v>41554</v>
      </c>
      <c r="B58" s="12" t="s">
        <v>2071</v>
      </c>
      <c r="C58" s="125" t="s">
        <v>140</v>
      </c>
      <c r="D58" s="1" t="s">
        <v>140</v>
      </c>
      <c r="E58" s="3">
        <v>15.174581413483592</v>
      </c>
      <c r="F58" s="3">
        <v>112.46014611953343</v>
      </c>
      <c r="G58" s="49">
        <f t="shared" si="0"/>
        <v>0.13493296903024288</v>
      </c>
      <c r="H58" s="1" t="s">
        <v>12</v>
      </c>
      <c r="I58" s="1" t="s">
        <v>142</v>
      </c>
    </row>
    <row r="59" spans="1:9">
      <c r="A59" s="12">
        <v>41554</v>
      </c>
      <c r="B59" s="12" t="s">
        <v>2071</v>
      </c>
      <c r="C59" s="125" t="s">
        <v>143</v>
      </c>
      <c r="D59" s="1" t="s">
        <v>143</v>
      </c>
      <c r="E59" s="3">
        <v>10.670403256043908</v>
      </c>
      <c r="F59" s="3">
        <v>118.86437748291017</v>
      </c>
      <c r="G59" s="49">
        <f t="shared" si="0"/>
        <v>8.9769563278771683E-2</v>
      </c>
      <c r="H59" s="1" t="s">
        <v>12</v>
      </c>
      <c r="I59" s="1" t="s">
        <v>45</v>
      </c>
    </row>
    <row r="60" spans="1:9">
      <c r="A60" s="12">
        <v>41554</v>
      </c>
      <c r="B60" s="12" t="s">
        <v>2071</v>
      </c>
      <c r="C60" s="125" t="s">
        <v>145</v>
      </c>
      <c r="D60" s="1" t="s">
        <v>145</v>
      </c>
      <c r="E60" s="3">
        <v>10.376661716600191</v>
      </c>
      <c r="F60" s="3">
        <v>146.55748130410757</v>
      </c>
      <c r="G60" s="49">
        <f t="shared" si="0"/>
        <v>7.0802674993223735E-2</v>
      </c>
      <c r="H60" s="1" t="s">
        <v>12</v>
      </c>
      <c r="I60" s="1" t="s">
        <v>147</v>
      </c>
    </row>
    <row r="61" spans="1:9">
      <c r="A61" s="12">
        <v>41554</v>
      </c>
      <c r="B61" s="12" t="s">
        <v>2071</v>
      </c>
      <c r="C61" s="125" t="s">
        <v>148</v>
      </c>
      <c r="D61" s="1" t="s">
        <v>148</v>
      </c>
      <c r="E61" s="3">
        <v>10.201564239029809</v>
      </c>
      <c r="F61" s="3">
        <v>136.66486170353073</v>
      </c>
      <c r="G61" s="49">
        <f t="shared" si="0"/>
        <v>7.4646577853788226E-2</v>
      </c>
      <c r="H61" s="1" t="s">
        <v>12</v>
      </c>
      <c r="I61" s="1" t="s">
        <v>147</v>
      </c>
    </row>
    <row r="62" spans="1:9">
      <c r="A62" s="12">
        <v>41554</v>
      </c>
      <c r="B62" s="12" t="s">
        <v>2071</v>
      </c>
      <c r="C62" s="125" t="s">
        <v>150</v>
      </c>
      <c r="D62" s="1" t="s">
        <v>150</v>
      </c>
      <c r="E62" s="3">
        <v>10.331810428989661</v>
      </c>
      <c r="F62" s="3">
        <v>130.44671584164178</v>
      </c>
      <c r="G62" s="49">
        <f t="shared" si="0"/>
        <v>7.920330046125619E-2</v>
      </c>
      <c r="H62" s="1" t="s">
        <v>12</v>
      </c>
      <c r="I62" s="1" t="s">
        <v>51</v>
      </c>
    </row>
    <row r="63" spans="1:9">
      <c r="A63" s="12">
        <v>41554</v>
      </c>
      <c r="B63" s="12" t="s">
        <v>2071</v>
      </c>
      <c r="C63" s="125" t="s">
        <v>152</v>
      </c>
      <c r="D63" s="1" t="s">
        <v>152</v>
      </c>
      <c r="E63" s="3">
        <v>10.416860122848192</v>
      </c>
      <c r="F63" s="3">
        <v>105.89292957056517</v>
      </c>
      <c r="G63" s="49">
        <f t="shared" si="0"/>
        <v>9.837163033540007E-2</v>
      </c>
      <c r="H63" s="1" t="s">
        <v>12</v>
      </c>
      <c r="I63" s="1" t="s">
        <v>72</v>
      </c>
    </row>
    <row r="64" spans="1:9">
      <c r="A64" s="12">
        <v>41554</v>
      </c>
      <c r="B64" s="12" t="s">
        <v>2071</v>
      </c>
      <c r="C64" s="125" t="s">
        <v>154</v>
      </c>
      <c r="D64" s="1" t="s">
        <v>154</v>
      </c>
      <c r="E64" s="3">
        <v>10.327547895478112</v>
      </c>
      <c r="F64" s="3">
        <v>128.37112310794214</v>
      </c>
      <c r="G64" s="49">
        <f t="shared" si="0"/>
        <v>8.0450709205014043E-2</v>
      </c>
      <c r="H64" s="1" t="s">
        <v>12</v>
      </c>
      <c r="I64" s="1" t="s">
        <v>40</v>
      </c>
    </row>
    <row r="65" spans="1:9">
      <c r="A65" s="12">
        <v>41554</v>
      </c>
      <c r="B65" s="12" t="s">
        <v>2071</v>
      </c>
      <c r="C65" s="125" t="s">
        <v>156</v>
      </c>
      <c r="D65" s="1" t="s">
        <v>156</v>
      </c>
      <c r="E65" s="3">
        <v>9.5725968130746164</v>
      </c>
      <c r="F65" s="3">
        <v>95.865554457048347</v>
      </c>
      <c r="G65" s="49">
        <f t="shared" si="0"/>
        <v>9.9854393658814419E-2</v>
      </c>
      <c r="H65" s="1" t="s">
        <v>12</v>
      </c>
      <c r="I65" s="1" t="s">
        <v>48</v>
      </c>
    </row>
    <row r="66" spans="1:9">
      <c r="A66" s="12">
        <v>41554</v>
      </c>
      <c r="B66" s="12" t="s">
        <v>2071</v>
      </c>
      <c r="C66" s="125" t="s">
        <v>158</v>
      </c>
      <c r="D66" s="1" t="s">
        <v>158</v>
      </c>
      <c r="E66" s="3">
        <v>10.060221235235923</v>
      </c>
      <c r="F66" s="3">
        <v>97.663924578658197</v>
      </c>
      <c r="G66" s="49">
        <f t="shared" si="0"/>
        <v>0.10300857024369786</v>
      </c>
      <c r="H66" s="1" t="s">
        <v>12</v>
      </c>
      <c r="I66" s="1" t="s">
        <v>32</v>
      </c>
    </row>
    <row r="67" spans="1:9">
      <c r="A67" s="12">
        <v>41554</v>
      </c>
      <c r="B67" s="12" t="s">
        <v>2071</v>
      </c>
      <c r="C67" s="125" t="s">
        <v>160</v>
      </c>
      <c r="D67" s="1" t="s">
        <v>160</v>
      </c>
      <c r="E67" s="3">
        <v>9.882700409641382</v>
      </c>
      <c r="F67" s="3">
        <v>92.11555509069737</v>
      </c>
      <c r="G67" s="49">
        <f t="shared" ref="G67:G130" si="1">E67/F67</f>
        <v>0.10728590192949315</v>
      </c>
      <c r="H67" s="1" t="s">
        <v>12</v>
      </c>
      <c r="I67" s="1" t="s">
        <v>35</v>
      </c>
    </row>
    <row r="68" spans="1:9">
      <c r="A68" s="12">
        <v>41554</v>
      </c>
      <c r="B68" s="12" t="s">
        <v>2071</v>
      </c>
      <c r="C68" s="125" t="s">
        <v>162</v>
      </c>
      <c r="D68" s="1" t="s">
        <v>162</v>
      </c>
      <c r="E68" s="3">
        <v>9.8836499230617463</v>
      </c>
      <c r="F68" s="3">
        <v>102.45441057743763</v>
      </c>
      <c r="G68" s="49">
        <f t="shared" si="1"/>
        <v>9.6468759786494843E-2</v>
      </c>
      <c r="H68" s="1" t="s">
        <v>12</v>
      </c>
      <c r="I68" s="1" t="s">
        <v>65</v>
      </c>
    </row>
    <row r="69" spans="1:9">
      <c r="A69" s="12">
        <v>41554</v>
      </c>
      <c r="B69" s="12" t="s">
        <v>2071</v>
      </c>
      <c r="C69" s="125" t="s">
        <v>164</v>
      </c>
      <c r="D69" s="1" t="s">
        <v>164</v>
      </c>
      <c r="E69" s="3">
        <v>9.7248797273631613</v>
      </c>
      <c r="F69" s="3">
        <v>95.115921605003066</v>
      </c>
      <c r="G69" s="49">
        <f t="shared" si="1"/>
        <v>0.10224239604961821</v>
      </c>
      <c r="H69" s="1" t="s">
        <v>12</v>
      </c>
      <c r="I69" s="1" t="s">
        <v>40</v>
      </c>
    </row>
    <row r="70" spans="1:9">
      <c r="A70" s="12">
        <v>41554</v>
      </c>
      <c r="B70" s="12" t="s">
        <v>2071</v>
      </c>
      <c r="C70" s="125" t="s">
        <v>166</v>
      </c>
      <c r="D70" s="1" t="s">
        <v>166</v>
      </c>
      <c r="E70" s="3">
        <v>9.8662228002917445</v>
      </c>
      <c r="F70" s="3">
        <v>93.015973342818</v>
      </c>
      <c r="G70" s="49">
        <f t="shared" si="1"/>
        <v>0.10607019897463171</v>
      </c>
      <c r="H70" s="1" t="s">
        <v>12</v>
      </c>
      <c r="I70" s="1" t="s">
        <v>40</v>
      </c>
    </row>
    <row r="71" spans="1:9">
      <c r="A71" s="12">
        <v>41554</v>
      </c>
      <c r="B71" s="12" t="s">
        <v>2071</v>
      </c>
      <c r="C71" s="125" t="s">
        <v>168</v>
      </c>
      <c r="D71" s="1" t="s">
        <v>168</v>
      </c>
      <c r="E71" s="3">
        <v>9.9097255838089353</v>
      </c>
      <c r="F71" s="3">
        <v>86.707496217052807</v>
      </c>
      <c r="G71" s="49">
        <f t="shared" si="1"/>
        <v>0.11428914472402889</v>
      </c>
      <c r="H71" s="1" t="s">
        <v>12</v>
      </c>
      <c r="I71" s="1" t="s">
        <v>83</v>
      </c>
    </row>
    <row r="72" spans="1:9">
      <c r="A72" s="12">
        <v>41554</v>
      </c>
      <c r="B72" s="12" t="s">
        <v>2071</v>
      </c>
      <c r="C72" s="125" t="s">
        <v>170</v>
      </c>
      <c r="D72" s="1" t="s">
        <v>170</v>
      </c>
      <c r="E72" s="3">
        <v>10.262275471933229</v>
      </c>
      <c r="F72" s="3">
        <v>89.86335334353727</v>
      </c>
      <c r="G72" s="49">
        <f t="shared" si="1"/>
        <v>0.11419867042688392</v>
      </c>
      <c r="H72" s="1" t="s">
        <v>12</v>
      </c>
      <c r="I72" s="1" t="s">
        <v>32</v>
      </c>
    </row>
    <row r="73" spans="1:9">
      <c r="A73" s="12">
        <v>41554</v>
      </c>
      <c r="B73" s="12" t="s">
        <v>2071</v>
      </c>
      <c r="C73" s="125" t="s">
        <v>172</v>
      </c>
      <c r="D73" s="1" t="s">
        <v>172</v>
      </c>
      <c r="E73" s="3">
        <v>9.8198426912986623</v>
      </c>
      <c r="F73" s="3">
        <v>91.965459690524838</v>
      </c>
      <c r="G73" s="49">
        <f t="shared" si="1"/>
        <v>0.10677750890762303</v>
      </c>
      <c r="H73" s="1" t="s">
        <v>12</v>
      </c>
      <c r="I73" s="1" t="s">
        <v>56</v>
      </c>
    </row>
    <row r="74" spans="1:9">
      <c r="A74" s="12">
        <v>41554</v>
      </c>
      <c r="B74" s="12" t="s">
        <v>2071</v>
      </c>
      <c r="C74" s="125" t="s">
        <v>174</v>
      </c>
      <c r="D74" s="1" t="s">
        <v>174</v>
      </c>
      <c r="E74" s="3">
        <v>9.6550691123184418</v>
      </c>
      <c r="F74" s="3">
        <v>95.415796767094676</v>
      </c>
      <c r="G74" s="49">
        <f t="shared" si="1"/>
        <v>0.10118941977590981</v>
      </c>
      <c r="H74" s="1" t="s">
        <v>12</v>
      </c>
      <c r="I74" s="1" t="s">
        <v>45</v>
      </c>
    </row>
    <row r="75" spans="1:9">
      <c r="A75" s="12">
        <v>41554</v>
      </c>
      <c r="B75" s="12" t="s">
        <v>2071</v>
      </c>
      <c r="C75" s="125" t="s">
        <v>176</v>
      </c>
      <c r="D75" s="1" t="s">
        <v>176</v>
      </c>
      <c r="E75" s="3">
        <v>9.6239800047650039</v>
      </c>
      <c r="F75" s="3">
        <v>88.210689048249961</v>
      </c>
      <c r="G75" s="49">
        <f t="shared" si="1"/>
        <v>0.10910219734822417</v>
      </c>
      <c r="H75" s="1" t="s">
        <v>12</v>
      </c>
      <c r="I75" s="1" t="s">
        <v>178</v>
      </c>
    </row>
    <row r="76" spans="1:9">
      <c r="A76" s="12">
        <v>41554</v>
      </c>
      <c r="B76" s="12" t="s">
        <v>2071</v>
      </c>
      <c r="C76" s="125" t="s">
        <v>179</v>
      </c>
      <c r="D76" s="1" t="s">
        <v>179</v>
      </c>
      <c r="E76" s="3">
        <v>9.6896227029027688</v>
      </c>
      <c r="F76" s="3">
        <v>121.39253928914636</v>
      </c>
      <c r="G76" s="49">
        <f t="shared" si="1"/>
        <v>7.9820578427994976E-2</v>
      </c>
      <c r="H76" s="1" t="s">
        <v>12</v>
      </c>
      <c r="I76" s="1" t="s">
        <v>51</v>
      </c>
    </row>
    <row r="77" spans="1:9">
      <c r="A77" s="12">
        <v>41554</v>
      </c>
      <c r="B77" s="12" t="s">
        <v>2071</v>
      </c>
      <c r="C77" s="125" t="s">
        <v>181</v>
      </c>
      <c r="D77" s="1" t="s">
        <v>181</v>
      </c>
      <c r="E77" s="3">
        <v>10.7302577325752</v>
      </c>
      <c r="F77" s="3">
        <v>105.29520520354349</v>
      </c>
      <c r="G77" s="49">
        <f t="shared" si="1"/>
        <v>0.10190642310666294</v>
      </c>
      <c r="H77" s="1" t="s">
        <v>12</v>
      </c>
      <c r="I77" s="1" t="s">
        <v>45</v>
      </c>
    </row>
    <row r="78" spans="1:9">
      <c r="A78" s="12">
        <v>41554</v>
      </c>
      <c r="B78" s="12" t="s">
        <v>2071</v>
      </c>
      <c r="C78" s="125" t="s">
        <v>183</v>
      </c>
      <c r="D78" s="1" t="s">
        <v>183</v>
      </c>
      <c r="E78" s="3">
        <v>11.228356380804511</v>
      </c>
      <c r="F78" s="3">
        <v>116.92964589536415</v>
      </c>
      <c r="G78" s="49">
        <f t="shared" si="1"/>
        <v>9.6026600395697229E-2</v>
      </c>
      <c r="H78" s="1" t="s">
        <v>12</v>
      </c>
      <c r="I78" s="1" t="s">
        <v>56</v>
      </c>
    </row>
    <row r="79" spans="1:9">
      <c r="A79" s="12">
        <v>41554</v>
      </c>
      <c r="B79" s="12" t="s">
        <v>2071</v>
      </c>
      <c r="C79" s="125" t="s">
        <v>185</v>
      </c>
      <c r="D79" s="1" t="s">
        <v>185</v>
      </c>
      <c r="E79" s="3">
        <v>11.400012581889744</v>
      </c>
      <c r="F79" s="3">
        <v>108.73051643116528</v>
      </c>
      <c r="G79" s="49">
        <f t="shared" si="1"/>
        <v>0.10484648612063589</v>
      </c>
      <c r="H79" s="1" t="s">
        <v>12</v>
      </c>
      <c r="I79" s="1" t="s">
        <v>45</v>
      </c>
    </row>
    <row r="80" spans="1:9">
      <c r="A80" s="12">
        <v>41554</v>
      </c>
      <c r="B80" s="12" t="s">
        <v>2071</v>
      </c>
      <c r="C80" s="125" t="s">
        <v>187</v>
      </c>
      <c r="D80" s="1" t="s">
        <v>187</v>
      </c>
      <c r="E80" s="3">
        <v>10.721029955770529</v>
      </c>
      <c r="F80" s="3">
        <v>114.69572180520485</v>
      </c>
      <c r="G80" s="49">
        <f t="shared" si="1"/>
        <v>9.3473669174677199E-2</v>
      </c>
      <c r="H80" s="1" t="s">
        <v>12</v>
      </c>
      <c r="I80" s="1" t="s">
        <v>32</v>
      </c>
    </row>
    <row r="81" spans="1:9">
      <c r="A81" s="12">
        <v>41554</v>
      </c>
      <c r="B81" s="12" t="s">
        <v>2071</v>
      </c>
      <c r="C81" s="125" t="s">
        <v>189</v>
      </c>
      <c r="D81" s="1" t="s">
        <v>189</v>
      </c>
      <c r="E81" s="3">
        <v>11.506179407333272</v>
      </c>
      <c r="F81" s="3">
        <v>86.256395229415929</v>
      </c>
      <c r="G81" s="49">
        <f t="shared" si="1"/>
        <v>0.1333950877118191</v>
      </c>
      <c r="H81" s="1" t="s">
        <v>12</v>
      </c>
      <c r="I81" s="1" t="s">
        <v>17</v>
      </c>
    </row>
    <row r="82" spans="1:9">
      <c r="A82" s="12">
        <v>41554</v>
      </c>
      <c r="B82" s="12" t="s">
        <v>2071</v>
      </c>
      <c r="C82" s="125" t="s">
        <v>191</v>
      </c>
      <c r="D82" s="1" t="s">
        <v>191</v>
      </c>
      <c r="E82" s="3">
        <v>10.596418079096003</v>
      </c>
      <c r="F82" s="3">
        <v>104.99629897748567</v>
      </c>
      <c r="G82" s="49">
        <f t="shared" si="1"/>
        <v>0.10092182469563228</v>
      </c>
      <c r="H82" s="1" t="s">
        <v>12</v>
      </c>
      <c r="I82" s="1" t="s">
        <v>45</v>
      </c>
    </row>
    <row r="83" spans="1:9">
      <c r="A83" s="12">
        <v>41554</v>
      </c>
      <c r="B83" s="12" t="s">
        <v>2071</v>
      </c>
      <c r="C83" s="125" t="s">
        <v>193</v>
      </c>
      <c r="D83" s="1" t="s">
        <v>193</v>
      </c>
      <c r="E83" s="3">
        <v>13.16487201141231</v>
      </c>
      <c r="F83" s="3">
        <v>75.410152379985746</v>
      </c>
      <c r="G83" s="49">
        <f t="shared" si="1"/>
        <v>0.1745769183050522</v>
      </c>
      <c r="H83" s="1" t="s">
        <v>12</v>
      </c>
      <c r="I83" s="1" t="s">
        <v>45</v>
      </c>
    </row>
    <row r="84" spans="1:9">
      <c r="A84" s="12">
        <v>41554</v>
      </c>
      <c r="B84" s="12" t="s">
        <v>2071</v>
      </c>
      <c r="C84" s="125" t="s">
        <v>195</v>
      </c>
      <c r="D84" s="1" t="s">
        <v>195</v>
      </c>
      <c r="E84" s="3">
        <v>13.61257182575755</v>
      </c>
      <c r="F84" s="3">
        <v>85.353995062680767</v>
      </c>
      <c r="G84" s="49">
        <f t="shared" si="1"/>
        <v>0.15948371034959746</v>
      </c>
      <c r="H84" s="1" t="s">
        <v>12</v>
      </c>
      <c r="I84" s="1" t="s">
        <v>40</v>
      </c>
    </row>
    <row r="85" spans="1:9">
      <c r="A85" s="12">
        <v>41554</v>
      </c>
      <c r="B85" s="12" t="s">
        <v>2071</v>
      </c>
      <c r="C85" s="125" t="s">
        <v>197</v>
      </c>
      <c r="D85" s="1" t="s">
        <v>197</v>
      </c>
      <c r="E85" s="3">
        <v>11.601491298872274</v>
      </c>
      <c r="F85" s="3">
        <v>68.914385923115091</v>
      </c>
      <c r="G85" s="49">
        <f t="shared" si="1"/>
        <v>0.16834643657444143</v>
      </c>
      <c r="H85" s="1" t="s">
        <v>12</v>
      </c>
      <c r="I85" s="1" t="s">
        <v>48</v>
      </c>
    </row>
    <row r="86" spans="1:9">
      <c r="A86" s="2">
        <v>41555</v>
      </c>
      <c r="B86" s="2" t="s">
        <v>2071</v>
      </c>
      <c r="C86" s="125" t="s">
        <v>373</v>
      </c>
      <c r="D86" s="1" t="s">
        <v>373</v>
      </c>
      <c r="E86" s="3">
        <v>2.801873535623808</v>
      </c>
      <c r="F86" s="3">
        <v>112.35490705735651</v>
      </c>
      <c r="G86" s="49">
        <f t="shared" si="1"/>
        <v>2.4937705072315783E-2</v>
      </c>
      <c r="H86" s="1" t="s">
        <v>331</v>
      </c>
      <c r="I86" s="1" t="s">
        <v>32</v>
      </c>
    </row>
    <row r="87" spans="1:9">
      <c r="A87" s="2">
        <v>41555</v>
      </c>
      <c r="B87" s="2" t="s">
        <v>2071</v>
      </c>
      <c r="C87" s="125" t="s">
        <v>374</v>
      </c>
      <c r="D87" s="1" t="s">
        <v>374</v>
      </c>
      <c r="E87" s="3">
        <v>2.6492686333287314</v>
      </c>
      <c r="F87" s="3">
        <v>146.69915522102855</v>
      </c>
      <c r="G87" s="49">
        <f t="shared" si="1"/>
        <v>1.8059194883141172E-2</v>
      </c>
      <c r="H87" s="1" t="s">
        <v>331</v>
      </c>
      <c r="I87" s="1" t="s">
        <v>375</v>
      </c>
    </row>
    <row r="88" spans="1:9">
      <c r="A88" s="2">
        <v>41555</v>
      </c>
      <c r="B88" s="2" t="s">
        <v>2071</v>
      </c>
      <c r="C88" s="125" t="s">
        <v>376</v>
      </c>
      <c r="D88" s="1" t="s">
        <v>376</v>
      </c>
      <c r="E88" s="3">
        <v>2.2586297180374668</v>
      </c>
      <c r="F88" s="3">
        <v>140.02110696698119</v>
      </c>
      <c r="G88" s="49">
        <f t="shared" si="1"/>
        <v>1.6130637494317777E-2</v>
      </c>
      <c r="H88" s="1" t="s">
        <v>331</v>
      </c>
      <c r="I88" s="1" t="s">
        <v>233</v>
      </c>
    </row>
    <row r="89" spans="1:9">
      <c r="A89" s="2">
        <v>41555</v>
      </c>
      <c r="B89" s="2" t="s">
        <v>2071</v>
      </c>
      <c r="C89" s="125" t="s">
        <v>377</v>
      </c>
      <c r="D89" s="1" t="s">
        <v>377</v>
      </c>
      <c r="E89" s="3">
        <v>5.6982312721996777</v>
      </c>
      <c r="F89" s="3">
        <v>123.32598633186285</v>
      </c>
      <c r="G89" s="49">
        <f t="shared" si="1"/>
        <v>4.620462760270231E-2</v>
      </c>
      <c r="H89" s="1" t="s">
        <v>331</v>
      </c>
      <c r="I89" s="1" t="s">
        <v>17</v>
      </c>
    </row>
    <row r="90" spans="1:9">
      <c r="A90" s="2">
        <v>41555</v>
      </c>
      <c r="B90" s="2" t="s">
        <v>2071</v>
      </c>
      <c r="C90" s="125" t="s">
        <v>378</v>
      </c>
      <c r="D90" s="1" t="s">
        <v>378</v>
      </c>
      <c r="E90" s="3">
        <v>5.3744504639739521</v>
      </c>
      <c r="F90" s="3">
        <v>133.34305871293387</v>
      </c>
      <c r="G90" s="49">
        <f t="shared" si="1"/>
        <v>4.0305438587127949E-2</v>
      </c>
      <c r="H90" s="1" t="s">
        <v>331</v>
      </c>
      <c r="I90" s="1" t="s">
        <v>40</v>
      </c>
    </row>
    <row r="91" spans="1:9">
      <c r="A91" s="2">
        <v>41555</v>
      </c>
      <c r="B91" s="2" t="s">
        <v>2071</v>
      </c>
      <c r="C91" s="125" t="s">
        <v>379</v>
      </c>
      <c r="D91" s="1" t="s">
        <v>379</v>
      </c>
      <c r="E91" s="3">
        <v>5.2838025870639029</v>
      </c>
      <c r="F91" s="3">
        <v>140.49811041369887</v>
      </c>
      <c r="G91" s="49">
        <f t="shared" si="1"/>
        <v>3.760764163664311E-2</v>
      </c>
      <c r="H91" s="1" t="s">
        <v>331</v>
      </c>
      <c r="I91" s="1" t="s">
        <v>65</v>
      </c>
    </row>
    <row r="92" spans="1:9">
      <c r="A92" s="2">
        <v>41555</v>
      </c>
      <c r="B92" s="2" t="s">
        <v>2071</v>
      </c>
      <c r="C92" s="125" t="s">
        <v>380</v>
      </c>
      <c r="D92" s="1" t="s">
        <v>380</v>
      </c>
      <c r="E92" s="3">
        <v>5.1684560269446669</v>
      </c>
      <c r="F92" s="3">
        <v>84.688707147731819</v>
      </c>
      <c r="G92" s="49">
        <f t="shared" si="1"/>
        <v>6.10288691493278E-2</v>
      </c>
      <c r="H92" s="1" t="s">
        <v>331</v>
      </c>
      <c r="I92" s="1" t="s">
        <v>204</v>
      </c>
    </row>
    <row r="93" spans="1:9">
      <c r="A93" s="2">
        <v>41555</v>
      </c>
      <c r="B93" s="2" t="s">
        <v>2071</v>
      </c>
      <c r="C93" s="125" t="s">
        <v>381</v>
      </c>
      <c r="D93" s="1" t="s">
        <v>381</v>
      </c>
      <c r="E93" s="3">
        <v>5.3738933543132141</v>
      </c>
      <c r="F93" s="3">
        <v>164.34828274958224</v>
      </c>
      <c r="G93" s="49">
        <f t="shared" si="1"/>
        <v>3.2698202040245379E-2</v>
      </c>
      <c r="H93" s="1" t="s">
        <v>331</v>
      </c>
      <c r="I93" s="1" t="s">
        <v>287</v>
      </c>
    </row>
    <row r="94" spans="1:9">
      <c r="A94" s="2">
        <v>41555</v>
      </c>
      <c r="B94" s="2" t="s">
        <v>2071</v>
      </c>
      <c r="C94" s="125" t="s">
        <v>382</v>
      </c>
      <c r="D94" s="1" t="s">
        <v>382</v>
      </c>
      <c r="E94" s="3">
        <v>5.2693731666220458</v>
      </c>
      <c r="F94" s="3">
        <v>147.6531621144639</v>
      </c>
      <c r="G94" s="49">
        <f t="shared" si="1"/>
        <v>3.5687506391072848E-2</v>
      </c>
      <c r="H94" s="1" t="s">
        <v>331</v>
      </c>
      <c r="I94" s="1" t="s">
        <v>147</v>
      </c>
    </row>
    <row r="95" spans="1:9">
      <c r="A95" s="2">
        <v>41555</v>
      </c>
      <c r="B95" s="2" t="s">
        <v>2071</v>
      </c>
      <c r="C95" s="125" t="s">
        <v>383</v>
      </c>
      <c r="D95" s="1" t="s">
        <v>383</v>
      </c>
      <c r="E95" s="3">
        <v>4.0253349724584897</v>
      </c>
      <c r="F95" s="3">
        <v>110.92389671720352</v>
      </c>
      <c r="G95" s="49">
        <f t="shared" si="1"/>
        <v>3.6289159429017684E-2</v>
      </c>
      <c r="H95" s="1" t="s">
        <v>331</v>
      </c>
      <c r="I95" s="1" t="s">
        <v>17</v>
      </c>
    </row>
    <row r="96" spans="1:9">
      <c r="A96" s="2">
        <v>41555</v>
      </c>
      <c r="B96" s="2" t="s">
        <v>2071</v>
      </c>
      <c r="C96" s="125" t="s">
        <v>384</v>
      </c>
      <c r="D96" s="1" t="s">
        <v>384</v>
      </c>
      <c r="E96" s="3">
        <v>4.2795874141800558</v>
      </c>
      <c r="F96" s="3">
        <v>154.8082138152289</v>
      </c>
      <c r="G96" s="49">
        <f t="shared" si="1"/>
        <v>2.7644446691232744E-2</v>
      </c>
      <c r="H96" s="1" t="s">
        <v>331</v>
      </c>
      <c r="I96" s="1" t="s">
        <v>51</v>
      </c>
    </row>
    <row r="97" spans="1:9">
      <c r="A97" s="2">
        <v>41555</v>
      </c>
      <c r="B97" s="2" t="s">
        <v>2071</v>
      </c>
      <c r="C97" s="125" t="s">
        <v>385</v>
      </c>
      <c r="D97" s="1" t="s">
        <v>385</v>
      </c>
      <c r="E97" s="3">
        <v>3.9415416229276019</v>
      </c>
      <c r="F97" s="3">
        <v>202.98556193371329</v>
      </c>
      <c r="G97" s="49">
        <f t="shared" si="1"/>
        <v>1.9417842261188738E-2</v>
      </c>
      <c r="H97" s="1" t="s">
        <v>331</v>
      </c>
      <c r="I97" s="1" t="s">
        <v>386</v>
      </c>
    </row>
    <row r="98" spans="1:9">
      <c r="A98" s="2">
        <v>41555</v>
      </c>
      <c r="B98" s="2" t="s">
        <v>2071</v>
      </c>
      <c r="C98" s="125" t="s">
        <v>387</v>
      </c>
      <c r="D98" s="1" t="s">
        <v>387</v>
      </c>
      <c r="E98" s="3">
        <v>5.1761120282543738</v>
      </c>
      <c r="F98" s="3">
        <v>128.09602079903954</v>
      </c>
      <c r="G98" s="49">
        <f t="shared" si="1"/>
        <v>4.0408062607774499E-2</v>
      </c>
      <c r="H98" s="1" t="s">
        <v>331</v>
      </c>
      <c r="I98" s="1" t="s">
        <v>56</v>
      </c>
    </row>
    <row r="99" spans="1:9">
      <c r="A99" s="2">
        <v>41555</v>
      </c>
      <c r="B99" s="2" t="s">
        <v>2071</v>
      </c>
      <c r="C99" s="125" t="s">
        <v>388</v>
      </c>
      <c r="D99" s="1" t="s">
        <v>388</v>
      </c>
      <c r="E99" s="3">
        <v>5.6762460113537276</v>
      </c>
      <c r="F99" s="3">
        <v>136.68208283995753</v>
      </c>
      <c r="G99" s="49">
        <f t="shared" si="1"/>
        <v>4.1528822896268733E-2</v>
      </c>
      <c r="H99" s="1" t="s">
        <v>331</v>
      </c>
      <c r="I99" s="1" t="s">
        <v>51</v>
      </c>
    </row>
    <row r="100" spans="1:9">
      <c r="A100" s="2">
        <v>41555</v>
      </c>
      <c r="B100" s="2" t="s">
        <v>2071</v>
      </c>
      <c r="C100" s="125" t="s">
        <v>389</v>
      </c>
      <c r="D100" s="1" t="s">
        <v>389</v>
      </c>
      <c r="E100" s="3">
        <v>5.8810122414328312</v>
      </c>
      <c r="F100" s="3">
        <v>123.80298977858052</v>
      </c>
      <c r="G100" s="49">
        <f t="shared" si="1"/>
        <v>4.7502990452418944E-2</v>
      </c>
      <c r="H100" s="1" t="s">
        <v>331</v>
      </c>
      <c r="I100" s="1" t="s">
        <v>83</v>
      </c>
    </row>
    <row r="101" spans="1:9">
      <c r="A101" s="2">
        <v>41555</v>
      </c>
      <c r="B101" s="2" t="s">
        <v>2071</v>
      </c>
      <c r="C101" s="125" t="s">
        <v>390</v>
      </c>
      <c r="D101" s="1" t="s">
        <v>390</v>
      </c>
      <c r="E101" s="3">
        <v>3.7875747340516086</v>
      </c>
      <c r="F101" s="3">
        <v>106.63086569674449</v>
      </c>
      <c r="G101" s="49">
        <f t="shared" si="1"/>
        <v>3.5520435000718983E-2</v>
      </c>
      <c r="H101" s="1" t="s">
        <v>331</v>
      </c>
      <c r="I101" s="1" t="s">
        <v>35</v>
      </c>
    </row>
    <row r="102" spans="1:9">
      <c r="A102" s="2">
        <v>41555</v>
      </c>
      <c r="B102" s="2" t="s">
        <v>2071</v>
      </c>
      <c r="C102" s="125" t="s">
        <v>391</v>
      </c>
      <c r="D102" s="1" t="s">
        <v>391</v>
      </c>
      <c r="E102" s="3">
        <v>3.2849367037124639</v>
      </c>
      <c r="F102" s="3">
        <v>121.89497599170987</v>
      </c>
      <c r="G102" s="49">
        <f t="shared" si="1"/>
        <v>2.6948909723201995E-2</v>
      </c>
      <c r="H102" s="1" t="s">
        <v>331</v>
      </c>
      <c r="I102" s="1" t="s">
        <v>32</v>
      </c>
    </row>
    <row r="103" spans="1:9">
      <c r="A103" s="2">
        <v>41555</v>
      </c>
      <c r="B103" s="2" t="s">
        <v>2071</v>
      </c>
      <c r="C103" s="125" t="s">
        <v>392</v>
      </c>
      <c r="D103" s="1" t="s">
        <v>392</v>
      </c>
      <c r="E103" s="3">
        <v>1.9966429337901566</v>
      </c>
      <c r="F103" s="3">
        <v>164.82528619629991</v>
      </c>
      <c r="G103" s="49">
        <f t="shared" si="1"/>
        <v>1.211369311024426E-2</v>
      </c>
      <c r="H103" s="1" t="s">
        <v>331</v>
      </c>
      <c r="I103" s="1" t="s">
        <v>45</v>
      </c>
    </row>
    <row r="104" spans="1:9">
      <c r="A104" s="2">
        <v>41555</v>
      </c>
      <c r="B104" s="2" t="s">
        <v>2071</v>
      </c>
      <c r="C104" s="125" t="s">
        <v>393</v>
      </c>
      <c r="D104" s="1" t="s">
        <v>393</v>
      </c>
      <c r="E104" s="3">
        <v>3.5044550429396581</v>
      </c>
      <c r="F104" s="3">
        <v>89.45874161490849</v>
      </c>
      <c r="G104" s="49">
        <f t="shared" si="1"/>
        <v>3.9173980984722828E-2</v>
      </c>
      <c r="H104" s="1" t="s">
        <v>331</v>
      </c>
      <c r="I104" s="1" t="s">
        <v>204</v>
      </c>
    </row>
    <row r="105" spans="1:9">
      <c r="A105" s="2">
        <v>41555</v>
      </c>
      <c r="B105" s="2" t="s">
        <v>2071</v>
      </c>
      <c r="C105" s="125" t="s">
        <v>394</v>
      </c>
      <c r="D105" s="1" t="s">
        <v>394</v>
      </c>
      <c r="E105" s="3">
        <v>3.6650917349537404</v>
      </c>
      <c r="F105" s="3">
        <v>99.475813995979493</v>
      </c>
      <c r="G105" s="49">
        <f t="shared" si="1"/>
        <v>3.6844048696116946E-2</v>
      </c>
      <c r="H105" s="1" t="s">
        <v>331</v>
      </c>
      <c r="I105" s="1" t="s">
        <v>178</v>
      </c>
    </row>
    <row r="106" spans="1:9">
      <c r="A106" s="2">
        <v>41555</v>
      </c>
      <c r="B106" s="2" t="s">
        <v>2071</v>
      </c>
      <c r="C106" s="125" t="s">
        <v>395</v>
      </c>
      <c r="D106" s="1" t="s">
        <v>395</v>
      </c>
      <c r="E106" s="3">
        <v>3.8272937677281194</v>
      </c>
      <c r="F106" s="3">
        <v>62.269545152001449</v>
      </c>
      <c r="G106" s="49">
        <f t="shared" si="1"/>
        <v>6.1463332651388473E-2</v>
      </c>
      <c r="H106" s="1" t="s">
        <v>331</v>
      </c>
      <c r="I106" s="1" t="s">
        <v>396</v>
      </c>
    </row>
    <row r="107" spans="1:9">
      <c r="A107" s="2">
        <v>41555</v>
      </c>
      <c r="B107" s="2" t="s">
        <v>2071</v>
      </c>
      <c r="C107" s="125" t="s">
        <v>397</v>
      </c>
      <c r="D107" s="1" t="s">
        <v>397</v>
      </c>
      <c r="E107" s="3">
        <v>2.5613035298756297</v>
      </c>
      <c r="F107" s="3">
        <v>160.53225517584093</v>
      </c>
      <c r="G107" s="49">
        <f t="shared" si="1"/>
        <v>1.595507100470292E-2</v>
      </c>
      <c r="H107" s="1" t="s">
        <v>331</v>
      </c>
      <c r="I107" s="1" t="s">
        <v>56</v>
      </c>
    </row>
    <row r="108" spans="1:9">
      <c r="A108" s="2">
        <v>41555</v>
      </c>
      <c r="B108" s="2" t="s">
        <v>2071</v>
      </c>
      <c r="C108" s="125" t="s">
        <v>398</v>
      </c>
      <c r="D108" s="1" t="s">
        <v>398</v>
      </c>
      <c r="E108" s="3">
        <v>2.5055193598985093</v>
      </c>
      <c r="F108" s="3">
        <v>128.57302424575721</v>
      </c>
      <c r="G108" s="49">
        <f t="shared" si="1"/>
        <v>1.9487130948319348E-2</v>
      </c>
      <c r="H108" s="1" t="s">
        <v>331</v>
      </c>
      <c r="I108" s="1" t="s">
        <v>35</v>
      </c>
    </row>
    <row r="109" spans="1:9">
      <c r="A109" s="2">
        <v>41555</v>
      </c>
      <c r="B109" s="2" t="s">
        <v>2071</v>
      </c>
      <c r="C109" s="125" t="s">
        <v>399</v>
      </c>
      <c r="D109" s="1" t="s">
        <v>399</v>
      </c>
      <c r="E109" s="3">
        <v>2.480613560803647</v>
      </c>
      <c r="F109" s="3">
        <v>168.16431032332358</v>
      </c>
      <c r="G109" s="49">
        <f t="shared" si="1"/>
        <v>1.4751129749435293E-2</v>
      </c>
      <c r="H109" s="1" t="s">
        <v>331</v>
      </c>
      <c r="I109" s="1" t="s">
        <v>51</v>
      </c>
    </row>
    <row r="110" spans="1:9">
      <c r="A110" s="2">
        <v>41555</v>
      </c>
      <c r="B110" s="2" t="s">
        <v>2071</v>
      </c>
      <c r="C110" s="125" t="s">
        <v>400</v>
      </c>
      <c r="D110" s="1" t="s">
        <v>400</v>
      </c>
      <c r="E110" s="3">
        <v>3.6276589403210635</v>
      </c>
      <c r="F110" s="3">
        <v>118.07894841796852</v>
      </c>
      <c r="G110" s="49">
        <f t="shared" si="1"/>
        <v>3.0722317474238522E-2</v>
      </c>
      <c r="H110" s="1" t="s">
        <v>331</v>
      </c>
      <c r="I110" s="1" t="s">
        <v>45</v>
      </c>
    </row>
    <row r="111" spans="1:9">
      <c r="A111" s="2">
        <v>41555</v>
      </c>
      <c r="B111" s="2" t="s">
        <v>2071</v>
      </c>
      <c r="C111" s="125" t="s">
        <v>401</v>
      </c>
      <c r="D111" s="1" t="s">
        <v>401</v>
      </c>
      <c r="E111" s="3">
        <v>3.7681796835708501</v>
      </c>
      <c r="F111" s="3">
        <v>107.58487259017984</v>
      </c>
      <c r="G111" s="49">
        <f t="shared" si="1"/>
        <v>3.5025181448370309E-2</v>
      </c>
      <c r="H111" s="1" t="s">
        <v>331</v>
      </c>
      <c r="I111" s="1" t="s">
        <v>48</v>
      </c>
    </row>
    <row r="112" spans="1:9">
      <c r="A112" s="2">
        <v>41555</v>
      </c>
      <c r="B112" s="2" t="s">
        <v>2071</v>
      </c>
      <c r="C112" s="125" t="s">
        <v>402</v>
      </c>
      <c r="D112" s="1" t="s">
        <v>402</v>
      </c>
      <c r="E112" s="3">
        <v>3.7574899156875352</v>
      </c>
      <c r="F112" s="3">
        <v>124.2799932252982</v>
      </c>
      <c r="G112" s="49">
        <f t="shared" si="1"/>
        <v>3.0234069202722386E-2</v>
      </c>
      <c r="H112" s="1" t="s">
        <v>331</v>
      </c>
      <c r="I112" s="1" t="s">
        <v>32</v>
      </c>
    </row>
    <row r="113" spans="1:9">
      <c r="A113" s="2">
        <v>41555</v>
      </c>
      <c r="B113" s="2" t="s">
        <v>2071</v>
      </c>
      <c r="C113" s="125" t="s">
        <v>403</v>
      </c>
      <c r="D113" s="1" t="s">
        <v>403</v>
      </c>
      <c r="E113" s="3">
        <v>2.2898262957345761</v>
      </c>
      <c r="F113" s="3">
        <v>141.92912075385189</v>
      </c>
      <c r="G113" s="49">
        <f t="shared" si="1"/>
        <v>1.613359036941988E-2</v>
      </c>
      <c r="H113" s="1" t="s">
        <v>331</v>
      </c>
      <c r="I113" s="1" t="s">
        <v>45</v>
      </c>
    </row>
    <row r="114" spans="1:9">
      <c r="A114" s="2">
        <v>41555</v>
      </c>
      <c r="B114" s="2" t="s">
        <v>2071</v>
      </c>
      <c r="C114" s="125" t="s">
        <v>404</v>
      </c>
      <c r="D114" s="1" t="s">
        <v>404</v>
      </c>
      <c r="E114" s="3">
        <v>1.7781046177383357</v>
      </c>
      <c r="F114" s="3">
        <v>151.46918968820523</v>
      </c>
      <c r="G114" s="49">
        <f t="shared" si="1"/>
        <v>1.1739051495545137E-2</v>
      </c>
      <c r="H114" s="1" t="s">
        <v>331</v>
      </c>
      <c r="I114" s="1" t="s">
        <v>25</v>
      </c>
    </row>
    <row r="115" spans="1:9">
      <c r="A115" s="2">
        <v>41555</v>
      </c>
      <c r="B115" s="2" t="s">
        <v>2071</v>
      </c>
      <c r="C115" s="125" t="s">
        <v>405</v>
      </c>
      <c r="D115" s="1" t="s">
        <v>405</v>
      </c>
      <c r="E115" s="3">
        <v>3.3142588172851193</v>
      </c>
      <c r="F115" s="3">
        <v>115.21692773766252</v>
      </c>
      <c r="G115" s="49">
        <f t="shared" si="1"/>
        <v>2.8765380941517177E-2</v>
      </c>
      <c r="H115" s="1" t="s">
        <v>331</v>
      </c>
      <c r="I115" s="1" t="s">
        <v>17</v>
      </c>
    </row>
    <row r="116" spans="1:9">
      <c r="A116" s="2">
        <v>41555</v>
      </c>
      <c r="B116" s="2" t="s">
        <v>2071</v>
      </c>
      <c r="C116" s="125" t="s">
        <v>406</v>
      </c>
      <c r="D116" s="1" t="s">
        <v>406</v>
      </c>
      <c r="E116" s="3">
        <v>2.9596475754771938</v>
      </c>
      <c r="F116" s="3">
        <v>132.86605526621619</v>
      </c>
      <c r="G116" s="49">
        <f t="shared" si="1"/>
        <v>2.2275422940397496E-2</v>
      </c>
      <c r="H116" s="1" t="s">
        <v>331</v>
      </c>
      <c r="I116" s="1" t="s">
        <v>17</v>
      </c>
    </row>
    <row r="117" spans="1:9">
      <c r="A117" s="2">
        <v>41555</v>
      </c>
      <c r="B117" s="2" t="s">
        <v>2071</v>
      </c>
      <c r="C117" s="125" t="s">
        <v>407</v>
      </c>
      <c r="D117" s="1" t="s">
        <v>407</v>
      </c>
      <c r="E117" s="3">
        <v>3.2602804814228867</v>
      </c>
      <c r="F117" s="3">
        <v>147.17615866774622</v>
      </c>
      <c r="G117" s="49">
        <f t="shared" si="1"/>
        <v>2.2152232473895788E-2</v>
      </c>
      <c r="H117" s="1" t="s">
        <v>331</v>
      </c>
      <c r="I117" s="1" t="s">
        <v>22</v>
      </c>
    </row>
    <row r="118" spans="1:9">
      <c r="A118" s="2">
        <v>41555</v>
      </c>
      <c r="B118" s="2" t="s">
        <v>2071</v>
      </c>
      <c r="C118" s="125" t="s">
        <v>408</v>
      </c>
      <c r="D118" s="1" t="s">
        <v>408</v>
      </c>
      <c r="E118" s="3">
        <v>3.6666869494662548</v>
      </c>
      <c r="F118" s="3">
        <v>173.41134823721791</v>
      </c>
      <c r="G118" s="49">
        <f t="shared" si="1"/>
        <v>2.1144446351056643E-2</v>
      </c>
      <c r="H118" s="1" t="s">
        <v>331</v>
      </c>
      <c r="I118" s="1" t="s">
        <v>22</v>
      </c>
    </row>
    <row r="119" spans="1:9">
      <c r="A119" s="2">
        <v>41555</v>
      </c>
      <c r="B119" s="2" t="s">
        <v>2071</v>
      </c>
      <c r="C119" s="125" t="s">
        <v>409</v>
      </c>
      <c r="D119" s="1" t="s">
        <v>409</v>
      </c>
      <c r="E119" s="3">
        <v>3.796861605932107</v>
      </c>
      <c r="F119" s="3">
        <v>90.889751955061499</v>
      </c>
      <c r="G119" s="49">
        <f t="shared" si="1"/>
        <v>4.1774364262864135E-2</v>
      </c>
      <c r="H119" s="1" t="s">
        <v>331</v>
      </c>
      <c r="I119" s="1" t="s">
        <v>178</v>
      </c>
    </row>
    <row r="120" spans="1:9">
      <c r="A120" s="2">
        <v>41555</v>
      </c>
      <c r="B120" s="2" t="s">
        <v>2071</v>
      </c>
      <c r="C120" s="125" t="s">
        <v>410</v>
      </c>
      <c r="D120" s="1" t="s">
        <v>410</v>
      </c>
      <c r="E120" s="3">
        <v>4.1117205508947539</v>
      </c>
      <c r="F120" s="3">
        <v>82.303689914143476</v>
      </c>
      <c r="G120" s="49">
        <f t="shared" si="1"/>
        <v>4.9957912642604074E-2</v>
      </c>
      <c r="H120" s="1" t="s">
        <v>331</v>
      </c>
      <c r="I120" s="1" t="s">
        <v>35</v>
      </c>
    </row>
    <row r="121" spans="1:9">
      <c r="A121" s="2">
        <v>41555</v>
      </c>
      <c r="B121" s="2" t="s">
        <v>2071</v>
      </c>
      <c r="C121" s="125" t="s">
        <v>411</v>
      </c>
      <c r="D121" s="1" t="s">
        <v>411</v>
      </c>
      <c r="E121" s="3">
        <v>3.0812792910941837</v>
      </c>
      <c r="F121" s="3">
        <v>98.998810549261833</v>
      </c>
      <c r="G121" s="49">
        <f t="shared" si="1"/>
        <v>3.1124407192356502E-2</v>
      </c>
      <c r="H121" s="1" t="s">
        <v>331</v>
      </c>
      <c r="I121" s="1" t="s">
        <v>45</v>
      </c>
    </row>
    <row r="122" spans="1:9">
      <c r="A122" s="2">
        <v>41555</v>
      </c>
      <c r="B122" s="2" t="s">
        <v>2071</v>
      </c>
      <c r="C122" s="125" t="s">
        <v>412</v>
      </c>
      <c r="D122" s="1" t="s">
        <v>412</v>
      </c>
      <c r="E122" s="3">
        <v>2.0787258224943455</v>
      </c>
      <c r="F122" s="3">
        <v>142.40612420056954</v>
      </c>
      <c r="G122" s="49">
        <f t="shared" si="1"/>
        <v>1.4597165916590769E-2</v>
      </c>
      <c r="H122" s="1" t="s">
        <v>331</v>
      </c>
      <c r="I122" s="1" t="s">
        <v>40</v>
      </c>
    </row>
    <row r="123" spans="1:9">
      <c r="A123" s="2">
        <v>41555</v>
      </c>
      <c r="B123" s="2" t="s">
        <v>2071</v>
      </c>
      <c r="C123" s="125" t="s">
        <v>413</v>
      </c>
      <c r="D123" s="1" t="s">
        <v>413</v>
      </c>
      <c r="E123" s="3">
        <v>2.3934064381166316</v>
      </c>
      <c r="F123" s="3">
        <v>164.82528619629991</v>
      </c>
      <c r="G123" s="49">
        <f t="shared" si="1"/>
        <v>1.4520869299545375E-2</v>
      </c>
      <c r="H123" s="1" t="s">
        <v>331</v>
      </c>
      <c r="I123" s="1" t="s">
        <v>51</v>
      </c>
    </row>
    <row r="124" spans="1:9">
      <c r="A124" s="2">
        <v>41555</v>
      </c>
      <c r="B124" s="2" t="s">
        <v>2071</v>
      </c>
      <c r="C124" s="125" t="s">
        <v>414</v>
      </c>
      <c r="D124" s="1" t="s">
        <v>414</v>
      </c>
      <c r="E124" s="3">
        <v>2.2909849022115734</v>
      </c>
      <c r="F124" s="3">
        <v>146.69915522102855</v>
      </c>
      <c r="G124" s="49">
        <f t="shared" si="1"/>
        <v>1.5616892263352125E-2</v>
      </c>
      <c r="H124" s="1" t="s">
        <v>331</v>
      </c>
      <c r="I124" s="1" t="s">
        <v>83</v>
      </c>
    </row>
    <row r="125" spans="1:9">
      <c r="A125" s="2">
        <v>41555</v>
      </c>
      <c r="B125" s="2" t="s">
        <v>2071</v>
      </c>
      <c r="C125" s="125" t="s">
        <v>415</v>
      </c>
      <c r="D125" s="1" t="s">
        <v>415</v>
      </c>
      <c r="E125" s="3">
        <v>1.6604623563721654</v>
      </c>
      <c r="F125" s="3">
        <v>150.99218624148756</v>
      </c>
      <c r="G125" s="49">
        <f t="shared" si="1"/>
        <v>1.0997008505569452E-2</v>
      </c>
      <c r="H125" s="1" t="s">
        <v>331</v>
      </c>
      <c r="I125" s="1" t="s">
        <v>32</v>
      </c>
    </row>
    <row r="126" spans="1:9">
      <c r="A126" s="2">
        <v>41555</v>
      </c>
      <c r="B126" s="2" t="s">
        <v>2071</v>
      </c>
      <c r="C126" s="125" t="s">
        <v>416</v>
      </c>
      <c r="D126" s="1" t="s">
        <v>416</v>
      </c>
      <c r="E126" s="3">
        <v>1.853221344829765</v>
      </c>
      <c r="F126" s="3">
        <v>185.33643440515959</v>
      </c>
      <c r="G126" s="49">
        <f t="shared" si="1"/>
        <v>9.9992284343750869E-3</v>
      </c>
      <c r="H126" s="1" t="s">
        <v>331</v>
      </c>
      <c r="I126" s="1" t="s">
        <v>65</v>
      </c>
    </row>
    <row r="127" spans="1:9">
      <c r="A127" s="2">
        <v>41555</v>
      </c>
      <c r="B127" s="2" t="s">
        <v>2071</v>
      </c>
      <c r="C127" s="125" t="s">
        <v>417</v>
      </c>
      <c r="D127" s="1" t="s">
        <v>417</v>
      </c>
      <c r="E127" s="3">
        <v>2.1684865325612916</v>
      </c>
      <c r="F127" s="3">
        <v>135.25107249980454</v>
      </c>
      <c r="G127" s="49">
        <f t="shared" si="1"/>
        <v>1.6033045006459565E-2</v>
      </c>
      <c r="H127" s="1" t="s">
        <v>331</v>
      </c>
      <c r="I127" s="1" t="s">
        <v>83</v>
      </c>
    </row>
    <row r="128" spans="1:9">
      <c r="A128" s="2">
        <v>41555</v>
      </c>
      <c r="B128" s="2" t="s">
        <v>2071</v>
      </c>
      <c r="C128" s="125" t="s">
        <v>418</v>
      </c>
      <c r="D128" s="1" t="s">
        <v>418</v>
      </c>
      <c r="E128" s="3">
        <v>1.6423578602395099</v>
      </c>
      <c r="F128" s="3">
        <v>81.349683020708156</v>
      </c>
      <c r="G128" s="49">
        <f t="shared" si="1"/>
        <v>2.0188866130202814E-2</v>
      </c>
      <c r="H128" s="1" t="s">
        <v>331</v>
      </c>
      <c r="I128" s="1" t="s">
        <v>225</v>
      </c>
    </row>
    <row r="129" spans="1:9">
      <c r="A129" s="2">
        <v>41555</v>
      </c>
      <c r="B129" s="2" t="s">
        <v>2071</v>
      </c>
      <c r="C129" s="125" t="s">
        <v>419</v>
      </c>
      <c r="D129" s="1" t="s">
        <v>419</v>
      </c>
      <c r="E129" s="3">
        <v>1.5441196165376492</v>
      </c>
      <c r="F129" s="3">
        <v>97.09079676239115</v>
      </c>
      <c r="G129" s="49">
        <f t="shared" si="1"/>
        <v>1.5903872128236313E-2</v>
      </c>
      <c r="H129" s="1" t="s">
        <v>331</v>
      </c>
      <c r="I129" s="1" t="s">
        <v>48</v>
      </c>
    </row>
    <row r="130" spans="1:9">
      <c r="A130" s="2">
        <v>41555</v>
      </c>
      <c r="B130" s="2" t="s">
        <v>2071</v>
      </c>
      <c r="C130" s="125" t="s">
        <v>420</v>
      </c>
      <c r="D130" s="1" t="s">
        <v>420</v>
      </c>
      <c r="E130" s="3">
        <v>1.9303488259624619</v>
      </c>
      <c r="F130" s="3">
        <v>102.81483812300317</v>
      </c>
      <c r="G130" s="49">
        <f t="shared" si="1"/>
        <v>1.8775002336268595E-2</v>
      </c>
      <c r="H130" s="1" t="s">
        <v>331</v>
      </c>
      <c r="I130" s="1" t="s">
        <v>35</v>
      </c>
    </row>
    <row r="131" spans="1:9">
      <c r="A131" s="2">
        <v>41555</v>
      </c>
      <c r="B131" s="2" t="s">
        <v>2071</v>
      </c>
      <c r="C131" s="125" t="s">
        <v>421</v>
      </c>
      <c r="D131" s="1" t="s">
        <v>421</v>
      </c>
      <c r="E131" s="3">
        <v>3.6243390310060537</v>
      </c>
      <c r="F131" s="3">
        <v>128.57302424575721</v>
      </c>
      <c r="G131" s="49">
        <f t="shared" ref="G131:G194" si="2">E131/F131</f>
        <v>2.8188953727015201E-2</v>
      </c>
      <c r="H131" s="1" t="s">
        <v>331</v>
      </c>
      <c r="I131" s="1" t="s">
        <v>83</v>
      </c>
    </row>
    <row r="132" spans="1:9">
      <c r="A132" s="2">
        <v>41555</v>
      </c>
      <c r="B132" s="2" t="s">
        <v>2071</v>
      </c>
      <c r="C132" s="125" t="s">
        <v>422</v>
      </c>
      <c r="D132" s="1" t="s">
        <v>422</v>
      </c>
      <c r="E132" s="3">
        <v>3.3210820389956952</v>
      </c>
      <c r="F132" s="3">
        <v>111.87790361063884</v>
      </c>
      <c r="G132" s="49">
        <f t="shared" si="2"/>
        <v>2.9684879067396849E-2</v>
      </c>
      <c r="H132" s="1" t="s">
        <v>331</v>
      </c>
      <c r="I132" s="1" t="s">
        <v>35</v>
      </c>
    </row>
    <row r="133" spans="1:9">
      <c r="A133" s="2">
        <v>41555</v>
      </c>
      <c r="B133" s="2" t="s">
        <v>2071</v>
      </c>
      <c r="C133" s="125" t="s">
        <v>423</v>
      </c>
      <c r="D133" s="1" t="s">
        <v>423</v>
      </c>
      <c r="E133" s="3">
        <v>2.8420318820099606</v>
      </c>
      <c r="F133" s="3">
        <v>104.24584846315616</v>
      </c>
      <c r="G133" s="49">
        <f t="shared" si="2"/>
        <v>2.72627823928588E-2</v>
      </c>
      <c r="H133" s="1" t="s">
        <v>331</v>
      </c>
      <c r="I133" s="1" t="s">
        <v>35</v>
      </c>
    </row>
    <row r="134" spans="1:9">
      <c r="A134" s="2">
        <v>41555</v>
      </c>
      <c r="B134" s="2" t="s">
        <v>2071</v>
      </c>
      <c r="C134" s="125" t="s">
        <v>424</v>
      </c>
      <c r="D134" s="1" t="s">
        <v>424</v>
      </c>
      <c r="E134" s="3">
        <v>3.5446302907157046</v>
      </c>
      <c r="F134" s="3">
        <v>120.46396565155686</v>
      </c>
      <c r="G134" s="49">
        <f t="shared" si="2"/>
        <v>2.9424818214673264E-2</v>
      </c>
      <c r="H134" s="1" t="s">
        <v>331</v>
      </c>
      <c r="I134" s="1" t="s">
        <v>56</v>
      </c>
    </row>
    <row r="135" spans="1:9">
      <c r="A135" s="2">
        <v>41555</v>
      </c>
      <c r="B135" s="2" t="s">
        <v>2071</v>
      </c>
      <c r="C135" s="125" t="s">
        <v>425</v>
      </c>
      <c r="D135" s="1" t="s">
        <v>425</v>
      </c>
      <c r="E135" s="3">
        <v>3.595868969677178</v>
      </c>
      <c r="F135" s="3">
        <v>104.72285190987384</v>
      </c>
      <c r="G135" s="49">
        <f t="shared" si="2"/>
        <v>3.4337003854438955E-2</v>
      </c>
      <c r="H135" s="1" t="s">
        <v>331</v>
      </c>
      <c r="I135" s="1" t="s">
        <v>48</v>
      </c>
    </row>
    <row r="136" spans="1:9">
      <c r="A136" s="26">
        <v>41555</v>
      </c>
      <c r="B136" s="26" t="s">
        <v>2071</v>
      </c>
      <c r="C136" s="125" t="s">
        <v>426</v>
      </c>
      <c r="D136" s="28" t="s">
        <v>426</v>
      </c>
      <c r="E136" s="30">
        <v>3.5505413471108569</v>
      </c>
      <c r="F136" s="30">
        <v>123.80298977858052</v>
      </c>
      <c r="G136" s="49">
        <f t="shared" si="2"/>
        <v>2.867896287045198E-2</v>
      </c>
      <c r="H136" s="28" t="s">
        <v>331</v>
      </c>
      <c r="I136" s="28" t="s">
        <v>83</v>
      </c>
    </row>
    <row r="137" spans="1:9">
      <c r="A137" s="2">
        <v>41558</v>
      </c>
      <c r="B137" s="2" t="s">
        <v>2071</v>
      </c>
      <c r="C137" s="125" t="s">
        <v>427</v>
      </c>
      <c r="D137" s="1" t="s">
        <v>427</v>
      </c>
      <c r="E137" s="3">
        <v>2.4330701083968087</v>
      </c>
      <c r="F137" s="3">
        <v>109.49892657263274</v>
      </c>
      <c r="G137" s="49">
        <f t="shared" si="2"/>
        <v>2.2220036164308028E-2</v>
      </c>
      <c r="H137" s="1" t="s">
        <v>428</v>
      </c>
      <c r="I137" s="1" t="s">
        <v>17</v>
      </c>
    </row>
    <row r="138" spans="1:9">
      <c r="A138" s="2">
        <v>41558</v>
      </c>
      <c r="B138" s="2" t="s">
        <v>2071</v>
      </c>
      <c r="C138" s="125" t="s">
        <v>429</v>
      </c>
      <c r="D138" s="1" t="s">
        <v>429</v>
      </c>
      <c r="E138" s="3">
        <v>2.4815967579385543</v>
      </c>
      <c r="F138" s="3">
        <v>102.25754335998026</v>
      </c>
      <c r="G138" s="49">
        <f t="shared" si="2"/>
        <v>2.4268104595496838E-2</v>
      </c>
      <c r="H138" s="1" t="s">
        <v>428</v>
      </c>
      <c r="I138" s="1" t="s">
        <v>45</v>
      </c>
    </row>
    <row r="139" spans="1:9">
      <c r="A139" s="2">
        <v>41558</v>
      </c>
      <c r="B139" s="2" t="s">
        <v>2071</v>
      </c>
      <c r="C139" s="125" t="s">
        <v>430</v>
      </c>
      <c r="D139" s="1" t="s">
        <v>430</v>
      </c>
      <c r="E139" s="3">
        <v>1.9643180134280107</v>
      </c>
      <c r="F139" s="3">
        <v>100.1873600038364</v>
      </c>
      <c r="G139" s="49">
        <f t="shared" si="2"/>
        <v>1.9606445497244288E-2</v>
      </c>
      <c r="H139" s="1" t="s">
        <v>428</v>
      </c>
      <c r="I139" s="1" t="s">
        <v>35</v>
      </c>
    </row>
    <row r="140" spans="1:9">
      <c r="A140" s="2">
        <v>41558</v>
      </c>
      <c r="B140" s="2" t="s">
        <v>2071</v>
      </c>
      <c r="C140" s="125" t="s">
        <v>431</v>
      </c>
      <c r="D140" s="1" t="s">
        <v>431</v>
      </c>
      <c r="E140" s="3">
        <v>1.7098585203217243</v>
      </c>
      <c r="F140" s="3">
        <v>154.35045980304642</v>
      </c>
      <c r="G140" s="49">
        <f t="shared" si="2"/>
        <v>1.1077767584907297E-2</v>
      </c>
      <c r="H140" s="1" t="s">
        <v>428</v>
      </c>
      <c r="I140" s="1" t="s">
        <v>51</v>
      </c>
    </row>
    <row r="141" spans="1:9">
      <c r="A141" s="2">
        <v>41558</v>
      </c>
      <c r="B141" s="2" t="s">
        <v>2071</v>
      </c>
      <c r="C141" s="125" t="s">
        <v>432</v>
      </c>
      <c r="D141" s="1" t="s">
        <v>432</v>
      </c>
      <c r="E141" s="3">
        <v>1.8046763959284697</v>
      </c>
      <c r="F141" s="3">
        <v>100.70495653970391</v>
      </c>
      <c r="G141" s="49">
        <f t="shared" si="2"/>
        <v>1.7920432697043649E-2</v>
      </c>
      <c r="H141" s="1" t="s">
        <v>428</v>
      </c>
      <c r="I141" s="1" t="s">
        <v>72</v>
      </c>
    </row>
    <row r="142" spans="1:9">
      <c r="A142" s="2">
        <v>41558</v>
      </c>
      <c r="B142" s="2" t="s">
        <v>2071</v>
      </c>
      <c r="C142" s="125" t="s">
        <v>433</v>
      </c>
      <c r="D142" s="1" t="s">
        <v>433</v>
      </c>
      <c r="E142" s="3">
        <v>1.9377426220217389</v>
      </c>
      <c r="F142" s="3">
        <v>101.22251927768374</v>
      </c>
      <c r="G142" s="49">
        <f t="shared" si="2"/>
        <v>1.9143394531664731E-2</v>
      </c>
      <c r="H142" s="1" t="s">
        <v>428</v>
      </c>
      <c r="I142" s="1" t="s">
        <v>201</v>
      </c>
    </row>
    <row r="143" spans="1:9">
      <c r="A143" s="2">
        <v>41558</v>
      </c>
      <c r="B143" s="2" t="s">
        <v>2071</v>
      </c>
      <c r="C143" s="125" t="s">
        <v>434</v>
      </c>
      <c r="D143" s="1" t="s">
        <v>434</v>
      </c>
      <c r="E143" s="3">
        <v>3.009678256095909</v>
      </c>
      <c r="F143" s="3">
        <v>109.49892657263274</v>
      </c>
      <c r="G143" s="49">
        <f t="shared" si="2"/>
        <v>2.7485915618538338E-2</v>
      </c>
      <c r="H143" s="1" t="s">
        <v>428</v>
      </c>
      <c r="I143" s="1" t="s">
        <v>17</v>
      </c>
    </row>
    <row r="144" spans="1:9">
      <c r="A144" s="2">
        <v>41558</v>
      </c>
      <c r="B144" s="2" t="s">
        <v>2071</v>
      </c>
      <c r="C144" s="125" t="s">
        <v>435</v>
      </c>
      <c r="D144" s="1" t="s">
        <v>435</v>
      </c>
      <c r="E144" s="3">
        <v>3.0679013144705709</v>
      </c>
      <c r="F144" s="3">
        <v>107.43063589820045</v>
      </c>
      <c r="G144" s="49">
        <f t="shared" si="2"/>
        <v>2.8557043238370709E-2</v>
      </c>
      <c r="H144" s="1" t="s">
        <v>428</v>
      </c>
      <c r="I144" s="1" t="s">
        <v>225</v>
      </c>
    </row>
    <row r="145" spans="1:9">
      <c r="A145" s="2">
        <v>41558</v>
      </c>
      <c r="B145" s="2" t="s">
        <v>2071</v>
      </c>
      <c r="C145" s="125" t="s">
        <v>436</v>
      </c>
      <c r="D145" s="1" t="s">
        <v>436</v>
      </c>
      <c r="E145" s="3">
        <v>3.0639089369246775</v>
      </c>
      <c r="F145" s="3">
        <v>112.08352946319968</v>
      </c>
      <c r="G145" s="49">
        <f t="shared" si="2"/>
        <v>2.7335942681307596E-2</v>
      </c>
      <c r="H145" s="1" t="s">
        <v>428</v>
      </c>
      <c r="I145" s="1" t="s">
        <v>35</v>
      </c>
    </row>
    <row r="146" spans="1:9">
      <c r="A146" s="2">
        <v>41558</v>
      </c>
      <c r="B146" s="2" t="s">
        <v>2071</v>
      </c>
      <c r="C146" s="125" t="s">
        <v>437</v>
      </c>
      <c r="D146" s="1" t="s">
        <v>437</v>
      </c>
      <c r="E146" s="3">
        <v>0.85411015114077171</v>
      </c>
      <c r="F146" s="3">
        <v>85.16235838252544</v>
      </c>
      <c r="G146" s="49">
        <f t="shared" si="2"/>
        <v>1.0029197962136608E-2</v>
      </c>
      <c r="H146" s="1" t="s">
        <v>428</v>
      </c>
      <c r="I146" s="1" t="s">
        <v>178</v>
      </c>
    </row>
    <row r="147" spans="1:9">
      <c r="A147" s="2">
        <v>41558</v>
      </c>
      <c r="B147" s="2" t="s">
        <v>2071</v>
      </c>
      <c r="C147" s="125" t="s">
        <v>438</v>
      </c>
      <c r="D147" s="1" t="s">
        <v>438</v>
      </c>
      <c r="E147" s="3">
        <v>0.94793248415075559</v>
      </c>
      <c r="F147" s="3">
        <v>85.16235838252544</v>
      </c>
      <c r="G147" s="49">
        <f t="shared" si="2"/>
        <v>1.1130885782811564E-2</v>
      </c>
      <c r="H147" s="1" t="s">
        <v>428</v>
      </c>
      <c r="I147" s="1" t="s">
        <v>204</v>
      </c>
    </row>
    <row r="148" spans="1:9">
      <c r="A148" s="2">
        <v>41558</v>
      </c>
      <c r="B148" s="2" t="s">
        <v>2071</v>
      </c>
      <c r="C148" s="125" t="s">
        <v>439</v>
      </c>
      <c r="D148" s="1" t="s">
        <v>439</v>
      </c>
      <c r="E148" s="3">
        <v>0.98282361154037967</v>
      </c>
      <c r="F148" s="3">
        <v>111.56667648086172</v>
      </c>
      <c r="G148" s="49">
        <f t="shared" si="2"/>
        <v>8.8092936219084598E-3</v>
      </c>
      <c r="H148" s="1" t="s">
        <v>428</v>
      </c>
      <c r="I148" s="1" t="s">
        <v>17</v>
      </c>
    </row>
    <row r="149" spans="1:9">
      <c r="A149" s="2">
        <v>41558</v>
      </c>
      <c r="B149" s="2" t="s">
        <v>2071</v>
      </c>
      <c r="C149" s="125" t="s">
        <v>440</v>
      </c>
      <c r="D149" s="1" t="s">
        <v>440</v>
      </c>
      <c r="E149" s="3">
        <v>3.0871055494219064</v>
      </c>
      <c r="F149" s="3">
        <v>147.66476334570734</v>
      </c>
      <c r="G149" s="49">
        <f t="shared" si="2"/>
        <v>2.0906176121343774E-2</v>
      </c>
      <c r="H149" s="1" t="s">
        <v>428</v>
      </c>
      <c r="I149" s="1" t="s">
        <v>72</v>
      </c>
    </row>
    <row r="150" spans="1:9">
      <c r="A150" s="2">
        <v>41558</v>
      </c>
      <c r="B150" s="2" t="s">
        <v>2071</v>
      </c>
      <c r="C150" s="125" t="s">
        <v>441</v>
      </c>
      <c r="D150" s="1" t="s">
        <v>441</v>
      </c>
      <c r="E150" s="3">
        <v>3.2792516699358827</v>
      </c>
      <c r="F150" s="3">
        <v>126.5416910262539</v>
      </c>
      <c r="G150" s="49">
        <f t="shared" si="2"/>
        <v>2.5914397408009417E-2</v>
      </c>
      <c r="H150" s="1" t="s">
        <v>428</v>
      </c>
      <c r="I150" s="1" t="s">
        <v>72</v>
      </c>
    </row>
    <row r="151" spans="1:9">
      <c r="A151" s="2">
        <v>41558</v>
      </c>
      <c r="B151" s="2" t="s">
        <v>2071</v>
      </c>
      <c r="C151" s="125" t="s">
        <v>442</v>
      </c>
      <c r="D151" s="1" t="s">
        <v>442</v>
      </c>
      <c r="E151" s="3">
        <v>3.0575617104860457</v>
      </c>
      <c r="F151" s="3">
        <v>140.97335504534576</v>
      </c>
      <c r="G151" s="49">
        <f t="shared" si="2"/>
        <v>2.1688933412293016E-2</v>
      </c>
      <c r="H151" s="1" t="s">
        <v>428</v>
      </c>
      <c r="I151" s="1" t="s">
        <v>35</v>
      </c>
    </row>
    <row r="152" spans="1:9">
      <c r="A152" s="2">
        <v>41558</v>
      </c>
      <c r="B152" s="2" t="s">
        <v>2071</v>
      </c>
      <c r="C152" s="125" t="s">
        <v>443</v>
      </c>
      <c r="D152" s="1" t="s">
        <v>443</v>
      </c>
      <c r="E152" s="3">
        <v>3.8202955361922433</v>
      </c>
      <c r="F152" s="3">
        <v>101.22251927768374</v>
      </c>
      <c r="G152" s="49">
        <f t="shared" si="2"/>
        <v>3.7741557545233846E-2</v>
      </c>
      <c r="H152" s="1" t="s">
        <v>428</v>
      </c>
      <c r="I152" s="1" t="s">
        <v>72</v>
      </c>
    </row>
    <row r="153" spans="1:9">
      <c r="A153" s="2">
        <v>41558</v>
      </c>
      <c r="B153" s="2" t="s">
        <v>2071</v>
      </c>
      <c r="C153" s="125" t="s">
        <v>444</v>
      </c>
      <c r="D153" s="1" t="s">
        <v>444</v>
      </c>
      <c r="E153" s="3">
        <v>3.7982626157493584</v>
      </c>
      <c r="F153" s="3">
        <v>104.32718594992082</v>
      </c>
      <c r="G153" s="49">
        <f t="shared" si="2"/>
        <v>3.6407218129822866E-2</v>
      </c>
      <c r="H153" s="1" t="s">
        <v>428</v>
      </c>
      <c r="I153" s="1" t="s">
        <v>17</v>
      </c>
    </row>
    <row r="154" spans="1:9">
      <c r="A154" s="2">
        <v>41558</v>
      </c>
      <c r="B154" s="2" t="s">
        <v>2071</v>
      </c>
      <c r="C154" s="125" t="s">
        <v>445</v>
      </c>
      <c r="D154" s="1" t="s">
        <v>445</v>
      </c>
      <c r="E154" s="3">
        <v>3.9407006636921249</v>
      </c>
      <c r="F154" s="3">
        <v>163.08467517050917</v>
      </c>
      <c r="G154" s="49">
        <f t="shared" si="2"/>
        <v>2.4163525233575886E-2</v>
      </c>
      <c r="H154" s="1" t="s">
        <v>428</v>
      </c>
      <c r="I154" s="1" t="s">
        <v>147</v>
      </c>
    </row>
    <row r="155" spans="1:9">
      <c r="A155" s="2">
        <v>41558</v>
      </c>
      <c r="B155" s="2" t="s">
        <v>2071</v>
      </c>
      <c r="C155" s="125" t="s">
        <v>446</v>
      </c>
      <c r="D155" s="1" t="s">
        <v>446</v>
      </c>
      <c r="E155" s="3">
        <v>2.7093313430355397</v>
      </c>
      <c r="F155" s="3">
        <v>127.57340291555512</v>
      </c>
      <c r="G155" s="49">
        <f t="shared" si="2"/>
        <v>2.1237431009259289E-2</v>
      </c>
      <c r="H155" s="1" t="s">
        <v>428</v>
      </c>
      <c r="I155" s="1" t="s">
        <v>72</v>
      </c>
    </row>
    <row r="156" spans="1:9">
      <c r="A156" s="2">
        <v>41558</v>
      </c>
      <c r="B156" s="2" t="s">
        <v>2071</v>
      </c>
      <c r="C156" s="125" t="s">
        <v>447</v>
      </c>
      <c r="D156" s="1" t="s">
        <v>447</v>
      </c>
      <c r="E156" s="3">
        <v>2.6596095197844027</v>
      </c>
      <c r="F156" s="3">
        <v>166.67827776983819</v>
      </c>
      <c r="G156" s="49">
        <f t="shared" si="2"/>
        <v>1.595654548013143E-2</v>
      </c>
      <c r="H156" s="1" t="s">
        <v>428</v>
      </c>
      <c r="I156" s="1" t="s">
        <v>83</v>
      </c>
    </row>
    <row r="157" spans="1:9">
      <c r="A157" s="2">
        <v>41558</v>
      </c>
      <c r="B157" s="2" t="s">
        <v>2071</v>
      </c>
      <c r="C157" s="125" t="s">
        <v>448</v>
      </c>
      <c r="D157" s="1" t="s">
        <v>448</v>
      </c>
      <c r="E157" s="3">
        <v>2.7445127485056733</v>
      </c>
      <c r="F157" s="3">
        <v>170.78322429580891</v>
      </c>
      <c r="G157" s="49">
        <f t="shared" si="2"/>
        <v>1.6070154195894432E-2</v>
      </c>
      <c r="H157" s="1" t="s">
        <v>428</v>
      </c>
      <c r="I157" s="1" t="s">
        <v>65</v>
      </c>
    </row>
    <row r="158" spans="1:9">
      <c r="A158" s="2">
        <v>41558</v>
      </c>
      <c r="B158" s="2" t="s">
        <v>2071</v>
      </c>
      <c r="C158" s="125" t="s">
        <v>449</v>
      </c>
      <c r="D158" s="1" t="s">
        <v>449</v>
      </c>
      <c r="E158" s="3">
        <v>3.4620873317866692</v>
      </c>
      <c r="F158" s="3">
        <v>117.76668160832872</v>
      </c>
      <c r="G158" s="49">
        <f t="shared" si="2"/>
        <v>2.9397850771587186E-2</v>
      </c>
      <c r="H158" s="1" t="s">
        <v>428</v>
      </c>
      <c r="I158" s="1" t="s">
        <v>45</v>
      </c>
    </row>
    <row r="159" spans="1:9">
      <c r="A159" s="2">
        <v>41558</v>
      </c>
      <c r="B159" s="2" t="s">
        <v>2071</v>
      </c>
      <c r="C159" s="125" t="s">
        <v>450</v>
      </c>
      <c r="D159" s="1" t="s">
        <v>450</v>
      </c>
      <c r="E159" s="3">
        <v>3.2686725510194568</v>
      </c>
      <c r="F159" s="3">
        <v>105.87906301455533</v>
      </c>
      <c r="G159" s="49">
        <f t="shared" si="2"/>
        <v>3.087175554783771E-2</v>
      </c>
      <c r="H159" s="1" t="s">
        <v>428</v>
      </c>
      <c r="I159" s="1" t="s">
        <v>72</v>
      </c>
    </row>
    <row r="160" spans="1:9">
      <c r="A160" s="2">
        <v>41558</v>
      </c>
      <c r="B160" s="2" t="s">
        <v>2071</v>
      </c>
      <c r="C160" s="125" t="s">
        <v>451</v>
      </c>
      <c r="D160" s="1" t="s">
        <v>451</v>
      </c>
      <c r="E160" s="3">
        <v>3.4855274852565374</v>
      </c>
      <c r="F160" s="3">
        <v>172.32202157790078</v>
      </c>
      <c r="G160" s="49">
        <f t="shared" si="2"/>
        <v>2.0226825645037201E-2</v>
      </c>
      <c r="H160" s="1" t="s">
        <v>428</v>
      </c>
      <c r="I160" s="1" t="s">
        <v>233</v>
      </c>
    </row>
    <row r="161" spans="1:9">
      <c r="A161" s="2">
        <v>41558</v>
      </c>
      <c r="B161" s="2" t="s">
        <v>2071</v>
      </c>
      <c r="C161" s="125" t="s">
        <v>452</v>
      </c>
      <c r="D161" s="1" t="s">
        <v>452</v>
      </c>
      <c r="E161" s="3">
        <v>1.9716928753047385</v>
      </c>
      <c r="F161" s="3">
        <v>88.273311461876048</v>
      </c>
      <c r="G161" s="49">
        <f t="shared" si="2"/>
        <v>2.2336228727029051E-2</v>
      </c>
      <c r="H161" s="1" t="s">
        <v>428</v>
      </c>
      <c r="I161" s="1" t="s">
        <v>201</v>
      </c>
    </row>
    <row r="162" spans="1:9">
      <c r="A162" s="2">
        <v>41558</v>
      </c>
      <c r="B162" s="2" t="s">
        <v>2071</v>
      </c>
      <c r="C162" s="125" t="s">
        <v>453</v>
      </c>
      <c r="D162" s="1" t="s">
        <v>453</v>
      </c>
      <c r="E162" s="3">
        <v>1.7180699288594345</v>
      </c>
      <c r="F162" s="3">
        <v>119.31592243772209</v>
      </c>
      <c r="G162" s="49">
        <f t="shared" si="2"/>
        <v>1.4399334923268057E-2</v>
      </c>
      <c r="H162" s="1" t="s">
        <v>428</v>
      </c>
      <c r="I162" s="1" t="s">
        <v>40</v>
      </c>
    </row>
    <row r="163" spans="1:9">
      <c r="A163" s="2">
        <v>41558</v>
      </c>
      <c r="B163" s="2" t="s">
        <v>2071</v>
      </c>
      <c r="C163" s="125" t="s">
        <v>454</v>
      </c>
      <c r="D163" s="1" t="s">
        <v>454</v>
      </c>
      <c r="E163" s="3">
        <v>1.8327465295576777</v>
      </c>
      <c r="F163" s="3">
        <v>149.72250907917501</v>
      </c>
      <c r="G163" s="49">
        <f t="shared" si="2"/>
        <v>1.2240955223295782E-2</v>
      </c>
      <c r="H163" s="1" t="s">
        <v>428</v>
      </c>
      <c r="I163" s="1" t="s">
        <v>25</v>
      </c>
    </row>
    <row r="164" spans="1:9">
      <c r="A164" s="2">
        <v>41568</v>
      </c>
      <c r="B164" s="2" t="s">
        <v>2071</v>
      </c>
      <c r="C164" s="125" t="s">
        <v>836</v>
      </c>
      <c r="D164" s="1" t="s">
        <v>836</v>
      </c>
      <c r="E164" s="3">
        <v>9.9754306334269138</v>
      </c>
      <c r="F164" s="3">
        <v>103.95298238730771</v>
      </c>
      <c r="G164" s="49">
        <f t="shared" si="2"/>
        <v>9.5960985479574643E-2</v>
      </c>
      <c r="H164" s="1" t="s">
        <v>824</v>
      </c>
      <c r="I164" s="1" t="s">
        <v>72</v>
      </c>
    </row>
    <row r="165" spans="1:9">
      <c r="A165" s="2">
        <v>41568</v>
      </c>
      <c r="B165" s="2" t="s">
        <v>2071</v>
      </c>
      <c r="C165" s="125" t="s">
        <v>837</v>
      </c>
      <c r="D165" s="1" t="s">
        <v>837</v>
      </c>
      <c r="E165" s="3">
        <v>9.7945453196949366</v>
      </c>
      <c r="F165" s="3">
        <v>125.65319618995403</v>
      </c>
      <c r="G165" s="49">
        <f t="shared" si="2"/>
        <v>7.794903445900575E-2</v>
      </c>
      <c r="H165" s="1" t="s">
        <v>824</v>
      </c>
      <c r="I165" s="1" t="s">
        <v>45</v>
      </c>
    </row>
    <row r="166" spans="1:9">
      <c r="A166" s="2">
        <v>41568</v>
      </c>
      <c r="B166" s="2" t="s">
        <v>2071</v>
      </c>
      <c r="C166" s="125" t="s">
        <v>838</v>
      </c>
      <c r="D166" s="1" t="s">
        <v>838</v>
      </c>
      <c r="E166" s="3">
        <v>9.8910005698703642</v>
      </c>
      <c r="F166" s="3">
        <v>144.16370587226899</v>
      </c>
      <c r="G166" s="49">
        <f t="shared" si="2"/>
        <v>6.8609505492553902E-2</v>
      </c>
      <c r="H166" s="1" t="s">
        <v>824</v>
      </c>
      <c r="I166" s="1" t="s">
        <v>40</v>
      </c>
    </row>
    <row r="167" spans="1:9">
      <c r="A167" s="2">
        <v>41568</v>
      </c>
      <c r="B167" s="2" t="s">
        <v>2071</v>
      </c>
      <c r="C167" s="125" t="s">
        <v>839</v>
      </c>
      <c r="D167" s="1" t="s">
        <v>839</v>
      </c>
      <c r="E167" s="3">
        <v>13.395361740463516</v>
      </c>
      <c r="F167" s="3">
        <v>112.23301547698615</v>
      </c>
      <c r="G167" s="49">
        <f t="shared" si="2"/>
        <v>0.1193531304806676</v>
      </c>
      <c r="H167" s="1" t="s">
        <v>824</v>
      </c>
      <c r="I167" s="1" t="s">
        <v>45</v>
      </c>
    </row>
    <row r="168" spans="1:9">
      <c r="A168" s="2">
        <v>41568</v>
      </c>
      <c r="B168" s="2" t="s">
        <v>2071</v>
      </c>
      <c r="C168" s="125" t="s">
        <v>840</v>
      </c>
      <c r="D168" s="1" t="s">
        <v>840</v>
      </c>
      <c r="E168" s="3">
        <v>13.10986166239123</v>
      </c>
      <c r="F168" s="3">
        <v>114.3004689466395</v>
      </c>
      <c r="G168" s="49">
        <f t="shared" si="2"/>
        <v>0.11469648185355645</v>
      </c>
      <c r="H168" s="1" t="s">
        <v>824</v>
      </c>
      <c r="I168" s="1" t="s">
        <v>35</v>
      </c>
    </row>
    <row r="169" spans="1:9">
      <c r="A169" s="2">
        <v>41568</v>
      </c>
      <c r="B169" s="2" t="s">
        <v>2071</v>
      </c>
      <c r="C169" s="125" t="s">
        <v>841</v>
      </c>
      <c r="D169" s="1" t="s">
        <v>841</v>
      </c>
      <c r="E169" s="3">
        <v>13.512761561375635</v>
      </c>
      <c r="F169" s="3">
        <v>115.33381246105124</v>
      </c>
      <c r="G169" s="49">
        <f t="shared" si="2"/>
        <v>0.11716218577218157</v>
      </c>
      <c r="H169" s="1" t="s">
        <v>824</v>
      </c>
      <c r="I169" s="1" t="s">
        <v>40</v>
      </c>
    </row>
    <row r="170" spans="1:9">
      <c r="A170" s="2">
        <v>41568</v>
      </c>
      <c r="B170" s="2" t="s">
        <v>2071</v>
      </c>
      <c r="C170" s="125" t="s">
        <v>842</v>
      </c>
      <c r="D170" s="1" t="s">
        <v>842</v>
      </c>
      <c r="E170" s="3">
        <v>10.995496208016752</v>
      </c>
      <c r="F170" s="3">
        <v>84.742781264618102</v>
      </c>
      <c r="G170" s="49">
        <f t="shared" si="2"/>
        <v>0.12975142004936299</v>
      </c>
      <c r="H170" s="1" t="s">
        <v>824</v>
      </c>
      <c r="I170" s="1" t="s">
        <v>17</v>
      </c>
    </row>
    <row r="171" spans="1:9">
      <c r="A171" s="2">
        <v>41568</v>
      </c>
      <c r="B171" s="2" t="s">
        <v>2071</v>
      </c>
      <c r="C171" s="125" t="s">
        <v>843</v>
      </c>
      <c r="D171" s="1" t="s">
        <v>843</v>
      </c>
      <c r="E171" s="3">
        <v>10.907130108904054</v>
      </c>
      <c r="F171" s="3">
        <v>96.69454071931618</v>
      </c>
      <c r="G171" s="49">
        <f t="shared" si="2"/>
        <v>0.11279985434301971</v>
      </c>
      <c r="H171" s="1" t="s">
        <v>824</v>
      </c>
      <c r="I171" s="1" t="s">
        <v>17</v>
      </c>
    </row>
    <row r="172" spans="1:9">
      <c r="A172" s="2">
        <v>41568</v>
      </c>
      <c r="B172" s="2" t="s">
        <v>2071</v>
      </c>
      <c r="C172" s="125" t="s">
        <v>844</v>
      </c>
      <c r="D172" s="1" t="s">
        <v>844</v>
      </c>
      <c r="E172" s="3">
        <v>10.861296290139235</v>
      </c>
      <c r="F172" s="3">
        <v>151.85198793844779</v>
      </c>
      <c r="G172" s="49">
        <f t="shared" si="2"/>
        <v>7.1525545615786015E-2</v>
      </c>
      <c r="H172" s="1" t="s">
        <v>824</v>
      </c>
      <c r="I172" s="1" t="s">
        <v>245</v>
      </c>
    </row>
    <row r="173" spans="1:9">
      <c r="A173" s="2">
        <v>41568</v>
      </c>
      <c r="B173" s="2" t="s">
        <v>2071</v>
      </c>
      <c r="C173" s="125" t="s">
        <v>845</v>
      </c>
      <c r="D173" s="1" t="s">
        <v>845</v>
      </c>
      <c r="E173" s="3">
        <v>10.155740700548071</v>
      </c>
      <c r="F173" s="3">
        <v>126.68372942132287</v>
      </c>
      <c r="G173" s="49">
        <f t="shared" si="2"/>
        <v>8.0166101416009466E-2</v>
      </c>
      <c r="H173" s="1" t="s">
        <v>824</v>
      </c>
      <c r="I173" s="1" t="s">
        <v>51</v>
      </c>
    </row>
    <row r="174" spans="1:9">
      <c r="A174" s="2">
        <v>41568</v>
      </c>
      <c r="B174" s="2" t="s">
        <v>2071</v>
      </c>
      <c r="C174" s="125" t="s">
        <v>846</v>
      </c>
      <c r="D174" s="1" t="s">
        <v>846</v>
      </c>
      <c r="E174" s="3">
        <v>10.229942008376087</v>
      </c>
      <c r="F174" s="3">
        <v>88.903747192140756</v>
      </c>
      <c r="G174" s="49">
        <f t="shared" si="2"/>
        <v>0.11506761336242564</v>
      </c>
      <c r="H174" s="1" t="s">
        <v>824</v>
      </c>
      <c r="I174" s="1" t="s">
        <v>201</v>
      </c>
    </row>
    <row r="175" spans="1:9">
      <c r="A175" s="2">
        <v>41568</v>
      </c>
      <c r="B175" s="2" t="s">
        <v>2071</v>
      </c>
      <c r="C175" s="125" t="s">
        <v>847</v>
      </c>
      <c r="D175" s="1" t="s">
        <v>847</v>
      </c>
      <c r="E175" s="3">
        <v>10.18402301387702</v>
      </c>
      <c r="F175" s="3">
        <v>130.80330754403192</v>
      </c>
      <c r="G175" s="49">
        <f t="shared" si="2"/>
        <v>7.7857534378087526E-2</v>
      </c>
      <c r="H175" s="1" t="s">
        <v>824</v>
      </c>
      <c r="I175" s="1" t="s">
        <v>65</v>
      </c>
    </row>
    <row r="176" spans="1:9">
      <c r="A176" s="2">
        <v>41568</v>
      </c>
      <c r="B176" s="2" t="s">
        <v>2071</v>
      </c>
      <c r="C176" s="125" t="s">
        <v>848</v>
      </c>
      <c r="D176" s="1" t="s">
        <v>848</v>
      </c>
      <c r="E176" s="3">
        <v>10.288954486028457</v>
      </c>
      <c r="F176" s="3">
        <v>113.26686995195115</v>
      </c>
      <c r="G176" s="49">
        <f t="shared" si="2"/>
        <v>9.0838163801940722E-2</v>
      </c>
      <c r="H176" s="1" t="s">
        <v>824</v>
      </c>
      <c r="I176" s="1" t="s">
        <v>40</v>
      </c>
    </row>
    <row r="177" spans="1:9">
      <c r="A177" s="2">
        <v>41568</v>
      </c>
      <c r="B177" s="2" t="s">
        <v>2071</v>
      </c>
      <c r="C177" s="125" t="s">
        <v>849</v>
      </c>
      <c r="D177" s="1" t="s">
        <v>849</v>
      </c>
      <c r="E177" s="3">
        <v>10.496742738882164</v>
      </c>
      <c r="F177" s="3">
        <v>120.49669782896048</v>
      </c>
      <c r="G177" s="49">
        <f t="shared" si="2"/>
        <v>8.7112285465132056E-2</v>
      </c>
      <c r="H177" s="1" t="s">
        <v>824</v>
      </c>
      <c r="I177" s="1" t="s">
        <v>32</v>
      </c>
    </row>
    <row r="178" spans="1:9">
      <c r="A178" s="2">
        <v>41568</v>
      </c>
      <c r="B178" s="2" t="s">
        <v>2071</v>
      </c>
      <c r="C178" s="125" t="s">
        <v>850</v>
      </c>
      <c r="D178" s="1" t="s">
        <v>850</v>
      </c>
      <c r="E178" s="3">
        <v>10.135902332839638</v>
      </c>
      <c r="F178" s="3">
        <v>115.33381246105124</v>
      </c>
      <c r="G178" s="49">
        <f t="shared" si="2"/>
        <v>8.7883181146574688E-2</v>
      </c>
      <c r="H178" s="1" t="s">
        <v>824</v>
      </c>
      <c r="I178" s="1" t="s">
        <v>72</v>
      </c>
    </row>
    <row r="179" spans="1:9">
      <c r="A179" s="2">
        <v>41568</v>
      </c>
      <c r="B179" s="2" t="s">
        <v>2071</v>
      </c>
      <c r="C179" s="125" t="s">
        <v>851</v>
      </c>
      <c r="D179" s="1" t="s">
        <v>851</v>
      </c>
      <c r="E179" s="3">
        <v>8.2303557016122824</v>
      </c>
      <c r="F179" s="3">
        <v>167.6955648492418</v>
      </c>
      <c r="G179" s="49">
        <f t="shared" si="2"/>
        <v>4.9079149523193213E-2</v>
      </c>
      <c r="H179" s="1" t="s">
        <v>824</v>
      </c>
      <c r="I179" s="1" t="s">
        <v>65</v>
      </c>
    </row>
    <row r="180" spans="1:9">
      <c r="A180" s="2">
        <v>41568</v>
      </c>
      <c r="B180" s="2" t="s">
        <v>2071</v>
      </c>
      <c r="C180" s="125" t="s">
        <v>852</v>
      </c>
      <c r="D180" s="1" t="s">
        <v>852</v>
      </c>
      <c r="E180" s="3">
        <v>8.4133483436545706</v>
      </c>
      <c r="F180" s="3">
        <v>142.11107025866005</v>
      </c>
      <c r="G180" s="49">
        <f t="shared" si="2"/>
        <v>5.9202624597374555E-2</v>
      </c>
      <c r="H180" s="1" t="s">
        <v>824</v>
      </c>
      <c r="I180" s="1" t="s">
        <v>83</v>
      </c>
    </row>
    <row r="181" spans="1:9">
      <c r="A181" s="2">
        <v>41568</v>
      </c>
      <c r="B181" s="2" t="s">
        <v>2071</v>
      </c>
      <c r="C181" s="125" t="s">
        <v>853</v>
      </c>
      <c r="D181" s="1" t="s">
        <v>853</v>
      </c>
      <c r="E181" s="3">
        <v>8.2777540586849128</v>
      </c>
      <c r="F181" s="3">
        <v>157.48092803375616</v>
      </c>
      <c r="G181" s="49">
        <f t="shared" si="2"/>
        <v>5.2563533642058353E-2</v>
      </c>
      <c r="H181" s="1" t="s">
        <v>824</v>
      </c>
      <c r="I181" s="1" t="s">
        <v>65</v>
      </c>
    </row>
    <row r="182" spans="1:9">
      <c r="A182" s="2">
        <v>41568</v>
      </c>
      <c r="B182" s="2" t="s">
        <v>2071</v>
      </c>
      <c r="C182" s="125" t="s">
        <v>854</v>
      </c>
      <c r="D182" s="1" t="s">
        <v>854</v>
      </c>
      <c r="E182" s="3">
        <v>7.1672527829130752</v>
      </c>
      <c r="F182" s="3">
        <v>125.13783376916587</v>
      </c>
      <c r="G182" s="49">
        <f t="shared" si="2"/>
        <v>5.7274866976953345E-2</v>
      </c>
      <c r="H182" s="1" t="s">
        <v>824</v>
      </c>
      <c r="I182" s="1" t="s">
        <v>45</v>
      </c>
    </row>
    <row r="183" spans="1:9">
      <c r="A183" s="2">
        <v>41568</v>
      </c>
      <c r="B183" s="2" t="s">
        <v>2071</v>
      </c>
      <c r="C183" s="125" t="s">
        <v>855</v>
      </c>
      <c r="D183" s="1" t="s">
        <v>855</v>
      </c>
      <c r="E183" s="3">
        <v>7.1371800293377712</v>
      </c>
      <c r="F183" s="3">
        <v>121.52850846171243</v>
      </c>
      <c r="G183" s="49">
        <f t="shared" si="2"/>
        <v>5.8728442566102428E-2</v>
      </c>
      <c r="H183" s="1" t="s">
        <v>824</v>
      </c>
      <c r="I183" s="1" t="s">
        <v>17</v>
      </c>
    </row>
    <row r="184" spans="1:9">
      <c r="A184" s="2">
        <v>41568</v>
      </c>
      <c r="B184" s="2" t="s">
        <v>2071</v>
      </c>
      <c r="C184" s="125" t="s">
        <v>856</v>
      </c>
      <c r="D184" s="1" t="s">
        <v>856</v>
      </c>
      <c r="E184" s="3">
        <v>7.0495036173286847</v>
      </c>
      <c r="F184" s="3">
        <v>121.01263508037101</v>
      </c>
      <c r="G184" s="49">
        <f t="shared" si="2"/>
        <v>5.8254277436787731E-2</v>
      </c>
      <c r="H184" s="1" t="s">
        <v>824</v>
      </c>
      <c r="I184" s="1" t="s">
        <v>48</v>
      </c>
    </row>
    <row r="185" spans="1:9">
      <c r="A185" s="2">
        <v>41568</v>
      </c>
      <c r="B185" s="2" t="s">
        <v>2071</v>
      </c>
      <c r="C185" s="125" t="s">
        <v>857</v>
      </c>
      <c r="D185" s="1" t="s">
        <v>857</v>
      </c>
      <c r="E185" s="3">
        <v>10.296112874911287</v>
      </c>
      <c r="F185" s="3">
        <v>91.502275119594813</v>
      </c>
      <c r="G185" s="49">
        <f t="shared" si="2"/>
        <v>0.11252302591879948</v>
      </c>
      <c r="H185" s="1" t="s">
        <v>824</v>
      </c>
      <c r="I185" s="1" t="s">
        <v>40</v>
      </c>
    </row>
    <row r="186" spans="1:9">
      <c r="A186" s="2">
        <v>41568</v>
      </c>
      <c r="B186" s="2" t="s">
        <v>2071</v>
      </c>
      <c r="C186" s="125" t="s">
        <v>858</v>
      </c>
      <c r="D186" s="1" t="s">
        <v>858</v>
      </c>
      <c r="E186" s="3">
        <v>10.14278192040517</v>
      </c>
      <c r="F186" s="3">
        <v>96.69454071931618</v>
      </c>
      <c r="G186" s="49">
        <f t="shared" si="2"/>
        <v>0.10489508347578301</v>
      </c>
      <c r="H186" s="1" t="s">
        <v>824</v>
      </c>
      <c r="I186" s="1" t="s">
        <v>56</v>
      </c>
    </row>
    <row r="187" spans="1:9">
      <c r="A187" s="2">
        <v>41568</v>
      </c>
      <c r="B187" s="2" t="s">
        <v>2071</v>
      </c>
      <c r="C187" s="125" t="s">
        <v>859</v>
      </c>
      <c r="D187" s="1" t="s">
        <v>859</v>
      </c>
      <c r="E187" s="3">
        <v>10.14934480015957</v>
      </c>
      <c r="F187" s="3">
        <v>115.33381246105124</v>
      </c>
      <c r="G187" s="49">
        <f t="shared" si="2"/>
        <v>8.7999733847236264E-2</v>
      </c>
      <c r="H187" s="1" t="s">
        <v>824</v>
      </c>
      <c r="I187" s="1" t="s">
        <v>25</v>
      </c>
    </row>
    <row r="188" spans="1:9">
      <c r="A188" s="2">
        <v>41568</v>
      </c>
      <c r="B188" s="2" t="s">
        <v>2071</v>
      </c>
      <c r="C188" s="125" t="s">
        <v>860</v>
      </c>
      <c r="D188" s="1" t="s">
        <v>860</v>
      </c>
      <c r="E188" s="3">
        <v>8.6476663760847021</v>
      </c>
      <c r="F188" s="3">
        <v>119.98069670748075</v>
      </c>
      <c r="G188" s="49">
        <f t="shared" si="2"/>
        <v>7.2075480584749121E-2</v>
      </c>
      <c r="H188" s="1" t="s">
        <v>824</v>
      </c>
      <c r="I188" s="1" t="s">
        <v>56</v>
      </c>
    </row>
    <row r="189" spans="1:9">
      <c r="A189" s="2">
        <v>41568</v>
      </c>
      <c r="B189" s="2" t="s">
        <v>2071</v>
      </c>
      <c r="C189" s="125" t="s">
        <v>861</v>
      </c>
      <c r="D189" s="1" t="s">
        <v>861</v>
      </c>
      <c r="E189" s="3">
        <v>8.5324356048497556</v>
      </c>
      <c r="F189" s="3">
        <v>135.94703189119409</v>
      </c>
      <c r="G189" s="49">
        <f t="shared" si="2"/>
        <v>6.276294146442811E-2</v>
      </c>
      <c r="H189" s="1" t="s">
        <v>824</v>
      </c>
      <c r="I189" s="1" t="s">
        <v>32</v>
      </c>
    </row>
    <row r="190" spans="1:9">
      <c r="A190" s="2">
        <v>41568</v>
      </c>
      <c r="B190" s="2" t="s">
        <v>2071</v>
      </c>
      <c r="C190" s="125" t="s">
        <v>862</v>
      </c>
      <c r="D190" s="1" t="s">
        <v>862</v>
      </c>
      <c r="E190" s="3">
        <v>8.9631921187447006</v>
      </c>
      <c r="F190" s="3">
        <v>107.57750877122048</v>
      </c>
      <c r="G190" s="49">
        <f t="shared" si="2"/>
        <v>8.3318457743860361E-2</v>
      </c>
      <c r="H190" s="1" t="s">
        <v>824</v>
      </c>
      <c r="I190" s="1" t="s">
        <v>17</v>
      </c>
    </row>
    <row r="191" spans="1:9">
      <c r="A191" s="2">
        <v>41568</v>
      </c>
      <c r="B191" s="2" t="s">
        <v>2071</v>
      </c>
      <c r="C191" s="125" t="s">
        <v>863</v>
      </c>
      <c r="D191" s="1" t="s">
        <v>863</v>
      </c>
      <c r="E191" s="3">
        <v>8.953785134588788</v>
      </c>
      <c r="F191" s="3">
        <v>91.502275119594813</v>
      </c>
      <c r="G191" s="49">
        <f t="shared" si="2"/>
        <v>9.7853142152870623E-2</v>
      </c>
      <c r="H191" s="1" t="s">
        <v>824</v>
      </c>
      <c r="I191" s="1" t="s">
        <v>72</v>
      </c>
    </row>
    <row r="192" spans="1:9">
      <c r="A192" s="2">
        <v>41568</v>
      </c>
      <c r="B192" s="2" t="s">
        <v>2071</v>
      </c>
      <c r="C192" s="125" t="s">
        <v>864</v>
      </c>
      <c r="D192" s="1" t="s">
        <v>864</v>
      </c>
      <c r="E192" s="3">
        <v>9.0207488684437127</v>
      </c>
      <c r="F192" s="3">
        <v>124.10691731738211</v>
      </c>
      <c r="G192" s="49">
        <f t="shared" si="2"/>
        <v>7.2685302829452264E-2</v>
      </c>
      <c r="H192" s="1" t="s">
        <v>824</v>
      </c>
      <c r="I192" s="1" t="s">
        <v>51</v>
      </c>
    </row>
    <row r="193" spans="1:9">
      <c r="A193" s="2">
        <v>41568</v>
      </c>
      <c r="B193" s="2" t="s">
        <v>2071</v>
      </c>
      <c r="C193" s="125" t="s">
        <v>865</v>
      </c>
      <c r="D193" s="1" t="s">
        <v>865</v>
      </c>
      <c r="E193" s="3">
        <v>9.1931489579587442</v>
      </c>
      <c r="F193" s="3">
        <v>124.10691731738211</v>
      </c>
      <c r="G193" s="49">
        <f t="shared" si="2"/>
        <v>7.4074428377338922E-2</v>
      </c>
      <c r="H193" s="1" t="s">
        <v>824</v>
      </c>
      <c r="I193" s="1" t="s">
        <v>245</v>
      </c>
    </row>
    <row r="194" spans="1:9">
      <c r="A194" s="2">
        <v>41568</v>
      </c>
      <c r="B194" s="2" t="s">
        <v>2071</v>
      </c>
      <c r="C194" s="125" t="s">
        <v>866</v>
      </c>
      <c r="D194" s="1" t="s">
        <v>866</v>
      </c>
      <c r="E194" s="3">
        <v>9.368818850293696</v>
      </c>
      <c r="F194" s="3">
        <v>154.92327695056244</v>
      </c>
      <c r="G194" s="49">
        <f t="shared" si="2"/>
        <v>6.0473926415094997E-2</v>
      </c>
      <c r="H194" s="1" t="s">
        <v>824</v>
      </c>
      <c r="I194" s="1" t="s">
        <v>245</v>
      </c>
    </row>
    <row r="195" spans="1:9">
      <c r="A195" s="2">
        <v>41568</v>
      </c>
      <c r="B195" s="2" t="s">
        <v>2071</v>
      </c>
      <c r="C195" s="125" t="s">
        <v>867</v>
      </c>
      <c r="D195" s="1" t="s">
        <v>867</v>
      </c>
      <c r="E195" s="3">
        <v>9.4517607292885728</v>
      </c>
      <c r="F195" s="3">
        <v>102.39865588602206</v>
      </c>
      <c r="G195" s="49">
        <f t="shared" ref="G195:G258" si="3">E195/F195</f>
        <v>9.2303562458955934E-2</v>
      </c>
      <c r="H195" s="1" t="s">
        <v>824</v>
      </c>
      <c r="I195" s="1" t="s">
        <v>201</v>
      </c>
    </row>
    <row r="196" spans="1:9">
      <c r="A196" s="2">
        <v>41568</v>
      </c>
      <c r="B196" s="2" t="s">
        <v>2071</v>
      </c>
      <c r="C196" s="125" t="s">
        <v>868</v>
      </c>
      <c r="D196" s="1" t="s">
        <v>868</v>
      </c>
      <c r="E196" s="3">
        <v>9.4447167808985348</v>
      </c>
      <c r="F196" s="3">
        <v>155.94652899404738</v>
      </c>
      <c r="G196" s="49">
        <f t="shared" si="3"/>
        <v>6.0563815314280241E-2</v>
      </c>
      <c r="H196" s="1" t="s">
        <v>824</v>
      </c>
      <c r="I196" s="1" t="s">
        <v>22</v>
      </c>
    </row>
    <row r="197" spans="1:9">
      <c r="A197" s="2">
        <v>41568</v>
      </c>
      <c r="B197" s="2" t="s">
        <v>2071</v>
      </c>
      <c r="C197" s="125" t="s">
        <v>869</v>
      </c>
      <c r="D197" s="1" t="s">
        <v>869</v>
      </c>
      <c r="E197" s="3">
        <v>7.5635866102933083</v>
      </c>
      <c r="F197" s="3">
        <v>121.52850846171243</v>
      </c>
      <c r="G197" s="49">
        <f t="shared" si="3"/>
        <v>6.2237138479126625E-2</v>
      </c>
      <c r="H197" s="1" t="s">
        <v>824</v>
      </c>
      <c r="I197" s="1" t="s">
        <v>40</v>
      </c>
    </row>
    <row r="198" spans="1:9">
      <c r="A198" s="2">
        <v>41568</v>
      </c>
      <c r="B198" s="2" t="s">
        <v>2071</v>
      </c>
      <c r="C198" s="125" t="s">
        <v>870</v>
      </c>
      <c r="D198" s="1" t="s">
        <v>870</v>
      </c>
      <c r="E198" s="3">
        <v>7.9859432559583743</v>
      </c>
      <c r="F198" s="3">
        <v>161.56984852326994</v>
      </c>
      <c r="G198" s="49">
        <f t="shared" si="3"/>
        <v>4.9427187863013977E-2</v>
      </c>
      <c r="H198" s="1" t="s">
        <v>824</v>
      </c>
      <c r="I198" s="1" t="s">
        <v>25</v>
      </c>
    </row>
    <row r="199" spans="1:9">
      <c r="A199" s="2">
        <v>41568</v>
      </c>
      <c r="B199" s="2" t="s">
        <v>2071</v>
      </c>
      <c r="C199" s="125" t="s">
        <v>871</v>
      </c>
      <c r="D199" s="1" t="s">
        <v>871</v>
      </c>
      <c r="E199" s="3">
        <v>7.5605254259413597</v>
      </c>
      <c r="F199" s="3">
        <v>150.31548118645685</v>
      </c>
      <c r="G199" s="49">
        <f t="shared" si="3"/>
        <v>5.0297716284878238E-2</v>
      </c>
      <c r="H199" s="1" t="s">
        <v>824</v>
      </c>
      <c r="I199" s="1" t="s">
        <v>147</v>
      </c>
    </row>
    <row r="200" spans="1:9">
      <c r="A200" s="2">
        <v>41568</v>
      </c>
      <c r="B200" s="2" t="s">
        <v>2071</v>
      </c>
      <c r="C200" s="125" t="s">
        <v>872</v>
      </c>
      <c r="D200" s="1" t="s">
        <v>872</v>
      </c>
      <c r="E200" s="3">
        <v>5.0921352386339693</v>
      </c>
      <c r="F200" s="3">
        <v>140.63891316491157</v>
      </c>
      <c r="G200" s="49">
        <f t="shared" si="3"/>
        <v>3.6207157208780406E-2</v>
      </c>
      <c r="H200" s="1" t="s">
        <v>824</v>
      </c>
      <c r="I200" s="1" t="s">
        <v>65</v>
      </c>
    </row>
    <row r="201" spans="1:9">
      <c r="A201" s="2">
        <v>41568</v>
      </c>
      <c r="B201" s="2" t="s">
        <v>2071</v>
      </c>
      <c r="C201" s="125" t="s">
        <v>873</v>
      </c>
      <c r="D201" s="1" t="s">
        <v>873</v>
      </c>
      <c r="E201" s="3">
        <v>5.1699851319697405</v>
      </c>
      <c r="F201" s="3">
        <v>161.50663532946632</v>
      </c>
      <c r="G201" s="49">
        <f t="shared" si="3"/>
        <v>3.2010976647635574E-2</v>
      </c>
      <c r="H201" s="1" t="s">
        <v>824</v>
      </c>
      <c r="I201" s="1" t="s">
        <v>245</v>
      </c>
    </row>
    <row r="202" spans="1:9">
      <c r="A202" s="2">
        <v>41568</v>
      </c>
      <c r="B202" s="2" t="s">
        <v>2071</v>
      </c>
      <c r="C202" s="125" t="s">
        <v>874</v>
      </c>
      <c r="D202" s="1" t="s">
        <v>874</v>
      </c>
      <c r="E202" s="3">
        <v>5.1673320561607472</v>
      </c>
      <c r="F202" s="3">
        <v>173.17638987387244</v>
      </c>
      <c r="G202" s="49">
        <f t="shared" si="3"/>
        <v>2.9838548198886757E-2</v>
      </c>
      <c r="H202" s="1" t="s">
        <v>824</v>
      </c>
      <c r="I202" s="1" t="s">
        <v>142</v>
      </c>
    </row>
    <row r="203" spans="1:9">
      <c r="A203" s="2">
        <v>41568</v>
      </c>
      <c r="B203" s="2" t="s">
        <v>2071</v>
      </c>
      <c r="C203" s="125" t="s">
        <v>875</v>
      </c>
      <c r="D203" s="1" t="s">
        <v>875</v>
      </c>
      <c r="E203" s="3">
        <v>7.3862674635262495</v>
      </c>
      <c r="F203" s="3">
        <v>114.5650676878595</v>
      </c>
      <c r="G203" s="49">
        <f t="shared" si="3"/>
        <v>6.4472248064747356E-2</v>
      </c>
      <c r="H203" s="1" t="s">
        <v>824</v>
      </c>
      <c r="I203" s="1" t="s">
        <v>32</v>
      </c>
    </row>
    <row r="204" spans="1:9">
      <c r="A204" s="2">
        <v>41568</v>
      </c>
      <c r="B204" s="2" t="s">
        <v>2071</v>
      </c>
      <c r="C204" s="125" t="s">
        <v>876</v>
      </c>
      <c r="D204" s="1" t="s">
        <v>876</v>
      </c>
      <c r="E204" s="3">
        <v>7.5886797801684072</v>
      </c>
      <c r="F204" s="3">
        <v>118.66361924457729</v>
      </c>
      <c r="G204" s="49">
        <f t="shared" si="3"/>
        <v>6.3951191009330319E-2</v>
      </c>
      <c r="H204" s="1" t="s">
        <v>824</v>
      </c>
      <c r="I204" s="1" t="s">
        <v>40</v>
      </c>
    </row>
    <row r="205" spans="1:9">
      <c r="A205" s="2">
        <v>41568</v>
      </c>
      <c r="B205" s="2" t="s">
        <v>2071</v>
      </c>
      <c r="C205" s="125" t="s">
        <v>877</v>
      </c>
      <c r="D205" s="1" t="s">
        <v>877</v>
      </c>
      <c r="E205" s="3">
        <v>7.3156626005670189</v>
      </c>
      <c r="F205" s="3">
        <v>141.65878645134197</v>
      </c>
      <c r="G205" s="49">
        <f t="shared" si="3"/>
        <v>5.1642843933862571E-2</v>
      </c>
      <c r="H205" s="1" t="s">
        <v>824</v>
      </c>
      <c r="I205" s="1" t="s">
        <v>22</v>
      </c>
    </row>
    <row r="206" spans="1:9">
      <c r="A206" s="2">
        <v>41568</v>
      </c>
      <c r="B206" s="2" t="s">
        <v>2071</v>
      </c>
      <c r="C206" s="125" t="s">
        <v>878</v>
      </c>
      <c r="D206" s="1" t="s">
        <v>878</v>
      </c>
      <c r="E206" s="3">
        <v>7.2110183981134064</v>
      </c>
      <c r="F206" s="3">
        <v>84.755574634346956</v>
      </c>
      <c r="G206" s="49">
        <f t="shared" si="3"/>
        <v>8.5080166457760786E-2</v>
      </c>
      <c r="H206" s="1" t="s">
        <v>824</v>
      </c>
      <c r="I206" s="1" t="s">
        <v>178</v>
      </c>
    </row>
    <row r="207" spans="1:9">
      <c r="A207" s="2">
        <v>41568</v>
      </c>
      <c r="B207" s="2" t="s">
        <v>2071</v>
      </c>
      <c r="C207" s="125" t="s">
        <v>879</v>
      </c>
      <c r="D207" s="1" t="s">
        <v>879</v>
      </c>
      <c r="E207" s="3">
        <v>7.3151989604445928</v>
      </c>
      <c r="F207" s="3">
        <v>96.596557090045849</v>
      </c>
      <c r="G207" s="49">
        <f t="shared" si="3"/>
        <v>7.5729396376161467E-2</v>
      </c>
      <c r="H207" s="1" t="s">
        <v>824</v>
      </c>
      <c r="I207" s="1" t="s">
        <v>35</v>
      </c>
    </row>
    <row r="208" spans="1:9">
      <c r="A208" s="2">
        <v>41568</v>
      </c>
      <c r="B208" s="2" t="s">
        <v>2071</v>
      </c>
      <c r="C208" s="125" t="s">
        <v>880</v>
      </c>
      <c r="D208" s="1" t="s">
        <v>880</v>
      </c>
      <c r="E208" s="3">
        <v>7.3103087641746072</v>
      </c>
      <c r="F208" s="3">
        <v>127.87374652799163</v>
      </c>
      <c r="G208" s="49">
        <f t="shared" si="3"/>
        <v>5.7168175350007261E-2</v>
      </c>
      <c r="H208" s="1" t="s">
        <v>824</v>
      </c>
      <c r="I208" s="1" t="s">
        <v>147</v>
      </c>
    </row>
    <row r="209" spans="1:9">
      <c r="A209" s="2">
        <v>41568</v>
      </c>
      <c r="B209" s="2" t="s">
        <v>2071</v>
      </c>
      <c r="C209" s="125" t="s">
        <v>881</v>
      </c>
      <c r="D209" s="1" t="s">
        <v>881</v>
      </c>
      <c r="E209" s="3">
        <v>7.7074854092835778</v>
      </c>
      <c r="F209" s="3">
        <v>143.18822414639789</v>
      </c>
      <c r="G209" s="49">
        <f t="shared" si="3"/>
        <v>5.3827648573972979E-2</v>
      </c>
      <c r="H209" s="1" t="s">
        <v>824</v>
      </c>
      <c r="I209" s="1" t="s">
        <v>22</v>
      </c>
    </row>
    <row r="210" spans="1:9">
      <c r="A210" s="2">
        <v>41568</v>
      </c>
      <c r="B210" s="2" t="s">
        <v>2071</v>
      </c>
      <c r="C210" s="125" t="s">
        <v>882</v>
      </c>
      <c r="D210" s="1" t="s">
        <v>882</v>
      </c>
      <c r="E210" s="3">
        <v>7.6211062992181011</v>
      </c>
      <c r="F210" s="3">
        <v>96.082277709950034</v>
      </c>
      <c r="G210" s="49">
        <f t="shared" si="3"/>
        <v>7.931854324087155E-2</v>
      </c>
      <c r="H210" s="1" t="s">
        <v>824</v>
      </c>
      <c r="I210" s="1" t="s">
        <v>35</v>
      </c>
    </row>
    <row r="211" spans="1:9">
      <c r="A211" s="2">
        <v>41568</v>
      </c>
      <c r="B211" s="2" t="s">
        <v>2071</v>
      </c>
      <c r="C211" s="125" t="s">
        <v>883</v>
      </c>
      <c r="D211" s="1" t="s">
        <v>883</v>
      </c>
      <c r="E211" s="3">
        <v>7.7577711739596733</v>
      </c>
      <c r="F211" s="3">
        <v>123.27069295306922</v>
      </c>
      <c r="G211" s="49">
        <f t="shared" si="3"/>
        <v>6.293281061471083E-2</v>
      </c>
      <c r="H211" s="1" t="s">
        <v>824</v>
      </c>
      <c r="I211" s="1" t="s">
        <v>32</v>
      </c>
    </row>
    <row r="212" spans="1:9">
      <c r="A212" s="2">
        <v>41568</v>
      </c>
      <c r="B212" s="2" t="s">
        <v>2071</v>
      </c>
      <c r="C212" s="125" t="s">
        <v>884</v>
      </c>
      <c r="D212" s="1" t="s">
        <v>884</v>
      </c>
      <c r="E212" s="3">
        <v>6.6676417615226402</v>
      </c>
      <c r="F212" s="3">
        <v>111.48906950661846</v>
      </c>
      <c r="G212" s="49">
        <f t="shared" si="3"/>
        <v>5.9805340478932066E-2</v>
      </c>
      <c r="H212" s="1" t="s">
        <v>824</v>
      </c>
      <c r="I212" s="1" t="s">
        <v>72</v>
      </c>
    </row>
    <row r="213" spans="1:9">
      <c r="A213" s="2">
        <v>41568</v>
      </c>
      <c r="B213" s="2" t="s">
        <v>2071</v>
      </c>
      <c r="C213" s="125" t="s">
        <v>885</v>
      </c>
      <c r="D213" s="1" t="s">
        <v>885</v>
      </c>
      <c r="E213" s="3">
        <v>6.7987859490228661</v>
      </c>
      <c r="F213" s="3">
        <v>151.33768123234333</v>
      </c>
      <c r="G213" s="49">
        <f t="shared" si="3"/>
        <v>4.4924607630170657E-2</v>
      </c>
      <c r="H213" s="1" t="s">
        <v>824</v>
      </c>
      <c r="I213" s="1" t="s">
        <v>268</v>
      </c>
    </row>
    <row r="214" spans="1:9">
      <c r="A214" s="2">
        <v>41568</v>
      </c>
      <c r="B214" s="2" t="s">
        <v>2071</v>
      </c>
      <c r="C214" s="125" t="s">
        <v>886</v>
      </c>
      <c r="D214" s="1" t="s">
        <v>886</v>
      </c>
      <c r="E214" s="3">
        <v>6.5025183901444663</v>
      </c>
      <c r="F214" s="3">
        <v>142.16864864763926</v>
      </c>
      <c r="G214" s="49">
        <f t="shared" si="3"/>
        <v>4.5738061464315971E-2</v>
      </c>
      <c r="H214" s="1" t="s">
        <v>824</v>
      </c>
      <c r="I214" s="1" t="s">
        <v>245</v>
      </c>
    </row>
    <row r="215" spans="1:9">
      <c r="A215" s="2">
        <v>41568</v>
      </c>
      <c r="B215" s="2" t="s">
        <v>2071</v>
      </c>
      <c r="C215" s="125" t="s">
        <v>887</v>
      </c>
      <c r="D215" s="1" t="s">
        <v>887</v>
      </c>
      <c r="E215" s="3">
        <v>5.8052656766200768</v>
      </c>
      <c r="F215" s="3">
        <v>166.58366768623247</v>
      </c>
      <c r="G215" s="49">
        <f t="shared" si="3"/>
        <v>3.4848948622949912E-2</v>
      </c>
      <c r="H215" s="1" t="s">
        <v>824</v>
      </c>
      <c r="I215" s="1" t="s">
        <v>147</v>
      </c>
    </row>
    <row r="216" spans="1:9">
      <c r="A216" s="2">
        <v>41568</v>
      </c>
      <c r="B216" s="2" t="s">
        <v>2071</v>
      </c>
      <c r="C216" s="125" t="s">
        <v>888</v>
      </c>
      <c r="D216" s="1" t="s">
        <v>888</v>
      </c>
      <c r="E216" s="3">
        <v>5.6285254578635913</v>
      </c>
      <c r="F216" s="3">
        <v>106.35843536892587</v>
      </c>
      <c r="G216" s="49">
        <f t="shared" si="3"/>
        <v>5.2920348426901034E-2</v>
      </c>
      <c r="H216" s="1" t="s">
        <v>824</v>
      </c>
      <c r="I216" s="1" t="s">
        <v>45</v>
      </c>
    </row>
    <row r="217" spans="1:9">
      <c r="A217" s="2">
        <v>41568</v>
      </c>
      <c r="B217" s="2" t="s">
        <v>2071</v>
      </c>
      <c r="C217" s="125" t="s">
        <v>889</v>
      </c>
      <c r="D217" s="1" t="s">
        <v>889</v>
      </c>
      <c r="E217" s="3">
        <v>5.5985023834166379</v>
      </c>
      <c r="F217" s="3">
        <v>137.067793277128</v>
      </c>
      <c r="G217" s="49">
        <f t="shared" si="3"/>
        <v>4.0844769216481135E-2</v>
      </c>
      <c r="H217" s="1" t="s">
        <v>824</v>
      </c>
      <c r="I217" s="1" t="s">
        <v>83</v>
      </c>
    </row>
    <row r="218" spans="1:9">
      <c r="A218" s="2">
        <v>41568</v>
      </c>
      <c r="B218" s="2" t="s">
        <v>2071</v>
      </c>
      <c r="C218" s="125" t="s">
        <v>890</v>
      </c>
      <c r="D218" s="1" t="s">
        <v>890</v>
      </c>
      <c r="E218" s="3">
        <v>3.5757746983360414</v>
      </c>
      <c r="F218" s="3">
        <v>176.7228430161741</v>
      </c>
      <c r="G218" s="49">
        <f t="shared" si="3"/>
        <v>2.0233800211151978E-2</v>
      </c>
      <c r="H218" s="1" t="s">
        <v>824</v>
      </c>
      <c r="I218" s="1" t="s">
        <v>287</v>
      </c>
    </row>
    <row r="219" spans="1:9">
      <c r="A219" s="2">
        <v>41568</v>
      </c>
      <c r="B219" s="2" t="s">
        <v>2071</v>
      </c>
      <c r="C219" s="125" t="s">
        <v>891</v>
      </c>
      <c r="D219" s="1" t="s">
        <v>891</v>
      </c>
      <c r="E219" s="3">
        <v>3.2730324818113066</v>
      </c>
      <c r="F219" s="3">
        <v>142.16864864763926</v>
      </c>
      <c r="G219" s="49">
        <f t="shared" si="3"/>
        <v>2.3022181844911671E-2</v>
      </c>
      <c r="H219" s="1" t="s">
        <v>824</v>
      </c>
      <c r="I219" s="1" t="s">
        <v>56</v>
      </c>
    </row>
    <row r="220" spans="1:9">
      <c r="A220" s="2">
        <v>41568</v>
      </c>
      <c r="B220" s="2" t="s">
        <v>2071</v>
      </c>
      <c r="C220" s="125" t="s">
        <v>892</v>
      </c>
      <c r="D220" s="1" t="s">
        <v>892</v>
      </c>
      <c r="E220" s="3">
        <v>3.3075047665852217</v>
      </c>
      <c r="F220" s="3">
        <v>176.21635574682406</v>
      </c>
      <c r="G220" s="49">
        <f t="shared" si="3"/>
        <v>1.8769567402342747E-2</v>
      </c>
      <c r="H220" s="1" t="s">
        <v>824</v>
      </c>
      <c r="I220" s="1" t="s">
        <v>307</v>
      </c>
    </row>
    <row r="221" spans="1:9">
      <c r="A221" s="2">
        <v>41568</v>
      </c>
      <c r="B221" s="2" t="s">
        <v>2071</v>
      </c>
      <c r="C221" s="125" t="s">
        <v>893</v>
      </c>
      <c r="D221" s="1" t="s">
        <v>893</v>
      </c>
      <c r="E221" s="3">
        <v>4.447496673901334</v>
      </c>
      <c r="F221" s="3">
        <v>125.82844125192358</v>
      </c>
      <c r="G221" s="49">
        <f t="shared" si="3"/>
        <v>3.5345718580403571E-2</v>
      </c>
      <c r="H221" s="1" t="s">
        <v>824</v>
      </c>
      <c r="I221" s="1" t="s">
        <v>17</v>
      </c>
    </row>
    <row r="222" spans="1:9">
      <c r="A222" s="2">
        <v>41568</v>
      </c>
      <c r="B222" s="2" t="s">
        <v>2071</v>
      </c>
      <c r="C222" s="125" t="s">
        <v>894</v>
      </c>
      <c r="D222" s="1" t="s">
        <v>894</v>
      </c>
      <c r="E222" s="3">
        <v>4.4505957672901806</v>
      </c>
      <c r="F222" s="3">
        <v>150.82871239906149</v>
      </c>
      <c r="G222" s="49">
        <f t="shared" si="3"/>
        <v>2.9507616265494776E-2</v>
      </c>
      <c r="H222" s="1" t="s">
        <v>824</v>
      </c>
      <c r="I222" s="1" t="s">
        <v>147</v>
      </c>
    </row>
    <row r="223" spans="1:9">
      <c r="A223" s="2">
        <v>41568</v>
      </c>
      <c r="B223" s="2" t="s">
        <v>2071</v>
      </c>
      <c r="C223" s="125" t="s">
        <v>895</v>
      </c>
      <c r="D223" s="1" t="s">
        <v>895</v>
      </c>
      <c r="E223" s="3">
        <v>4.4091243605505142</v>
      </c>
      <c r="F223" s="3">
        <v>140.63891316491157</v>
      </c>
      <c r="G223" s="49">
        <f t="shared" si="3"/>
        <v>3.1350671455917932E-2</v>
      </c>
      <c r="H223" s="1" t="s">
        <v>824</v>
      </c>
      <c r="I223" s="1" t="s">
        <v>147</v>
      </c>
    </row>
    <row r="224" spans="1:9">
      <c r="A224" s="2">
        <v>41568</v>
      </c>
      <c r="B224" s="2" t="s">
        <v>2071</v>
      </c>
      <c r="C224" s="125" t="s">
        <v>896</v>
      </c>
      <c r="D224" s="1" t="s">
        <v>896</v>
      </c>
      <c r="E224" s="3">
        <v>3.9174969018542827</v>
      </c>
      <c r="F224" s="3">
        <v>119.17571484841316</v>
      </c>
      <c r="G224" s="49">
        <f t="shared" si="3"/>
        <v>3.2871603974326355E-2</v>
      </c>
      <c r="H224" s="1" t="s">
        <v>824</v>
      </c>
      <c r="I224" s="1" t="s">
        <v>72</v>
      </c>
    </row>
    <row r="225" spans="1:9">
      <c r="A225" s="2">
        <v>41568</v>
      </c>
      <c r="B225" s="2" t="s">
        <v>2071</v>
      </c>
      <c r="C225" s="125" t="s">
        <v>897</v>
      </c>
      <c r="D225" s="1" t="s">
        <v>897</v>
      </c>
      <c r="E225" s="3">
        <v>3.9423018050319536</v>
      </c>
      <c r="F225" s="3">
        <v>128.38494876881205</v>
      </c>
      <c r="G225" s="49">
        <f t="shared" si="3"/>
        <v>3.0706884590739801E-2</v>
      </c>
      <c r="H225" s="1" t="s">
        <v>824</v>
      </c>
      <c r="I225" s="1" t="s">
        <v>45</v>
      </c>
    </row>
    <row r="226" spans="1:9">
      <c r="A226" s="2">
        <v>41568</v>
      </c>
      <c r="B226" s="2" t="s">
        <v>2071</v>
      </c>
      <c r="C226" s="125" t="s">
        <v>898</v>
      </c>
      <c r="D226" s="1" t="s">
        <v>898</v>
      </c>
      <c r="E226" s="3">
        <v>3.9386019603752409</v>
      </c>
      <c r="F226" s="3">
        <v>165.5686582651083</v>
      </c>
      <c r="G226" s="49">
        <f t="shared" si="3"/>
        <v>2.3788330482625263E-2</v>
      </c>
      <c r="H226" s="1" t="s">
        <v>824</v>
      </c>
      <c r="I226" s="1" t="s">
        <v>56</v>
      </c>
    </row>
    <row r="227" spans="1:9">
      <c r="A227" s="2">
        <v>41568</v>
      </c>
      <c r="B227" s="2" t="s">
        <v>2071</v>
      </c>
      <c r="C227" s="125" t="s">
        <v>899</v>
      </c>
      <c r="D227" s="1" t="s">
        <v>899</v>
      </c>
      <c r="E227" s="3">
        <v>3.2738898878925582</v>
      </c>
      <c r="F227" s="3">
        <v>139.61884135336658</v>
      </c>
      <c r="G227" s="49">
        <f t="shared" si="3"/>
        <v>2.3448768491113225E-2</v>
      </c>
      <c r="H227" s="1" t="s">
        <v>824</v>
      </c>
      <c r="I227" s="1" t="s">
        <v>51</v>
      </c>
    </row>
    <row r="228" spans="1:9">
      <c r="A228" s="2">
        <v>41568</v>
      </c>
      <c r="B228" s="2" t="s">
        <v>2071</v>
      </c>
      <c r="C228" s="125" t="s">
        <v>900</v>
      </c>
      <c r="D228" s="1" t="s">
        <v>900</v>
      </c>
      <c r="E228" s="3">
        <v>3.2404766185549945</v>
      </c>
      <c r="F228" s="3">
        <v>126.33984201785853</v>
      </c>
      <c r="G228" s="49">
        <f t="shared" si="3"/>
        <v>2.5648889271976002E-2</v>
      </c>
      <c r="H228" s="1" t="s">
        <v>824</v>
      </c>
      <c r="I228" s="1" t="s">
        <v>56</v>
      </c>
    </row>
    <row r="229" spans="1:9">
      <c r="A229" s="2">
        <v>41568</v>
      </c>
      <c r="B229" s="2" t="s">
        <v>2071</v>
      </c>
      <c r="C229" s="125" t="s">
        <v>901</v>
      </c>
      <c r="D229" s="1" t="s">
        <v>901</v>
      </c>
      <c r="E229" s="3">
        <v>2.7763967441363286</v>
      </c>
      <c r="F229" s="3">
        <v>126.85119315251488</v>
      </c>
      <c r="G229" s="49">
        <f t="shared" si="3"/>
        <v>2.1887036890525971E-2</v>
      </c>
      <c r="H229" s="1" t="s">
        <v>824</v>
      </c>
      <c r="I229" s="1" t="s">
        <v>83</v>
      </c>
    </row>
    <row r="230" spans="1:9">
      <c r="A230" s="17">
        <v>41592</v>
      </c>
      <c r="B230" s="17" t="s">
        <v>2071</v>
      </c>
      <c r="C230" s="125" t="s">
        <v>1228</v>
      </c>
      <c r="D230" s="21" t="s">
        <v>1228</v>
      </c>
      <c r="E230" s="22">
        <v>1.8052998209749607</v>
      </c>
      <c r="F230" s="22">
        <v>123.76248728519549</v>
      </c>
      <c r="G230" s="49">
        <f t="shared" si="3"/>
        <v>1.4586809465253137E-2</v>
      </c>
      <c r="H230" s="21" t="s">
        <v>1204</v>
      </c>
      <c r="I230" s="21" t="s">
        <v>17</v>
      </c>
    </row>
    <row r="231" spans="1:9">
      <c r="A231" s="17">
        <v>41592</v>
      </c>
      <c r="B231" s="17" t="s">
        <v>2071</v>
      </c>
      <c r="C231" s="125" t="s">
        <v>1229</v>
      </c>
      <c r="D231" s="21" t="s">
        <v>1229</v>
      </c>
      <c r="E231" s="22">
        <v>2.3083112483613433</v>
      </c>
      <c r="F231" s="22">
        <v>134.50471631234723</v>
      </c>
      <c r="G231" s="49">
        <f t="shared" si="3"/>
        <v>1.7161563636184894E-2</v>
      </c>
      <c r="H231" s="21" t="s">
        <v>1204</v>
      </c>
      <c r="I231" s="21" t="s">
        <v>51</v>
      </c>
    </row>
    <row r="232" spans="1:9">
      <c r="A232" s="17">
        <v>41592</v>
      </c>
      <c r="B232" s="17" t="s">
        <v>2071</v>
      </c>
      <c r="C232" s="125"/>
      <c r="D232" s="21" t="s">
        <v>1230</v>
      </c>
      <c r="E232" s="18"/>
      <c r="F232" s="18"/>
      <c r="G232" s="49" t="e">
        <f t="shared" si="3"/>
        <v>#DIV/0!</v>
      </c>
      <c r="H232" s="21" t="s">
        <v>1204</v>
      </c>
      <c r="I232" s="21" t="s">
        <v>40</v>
      </c>
    </row>
    <row r="233" spans="1:9">
      <c r="A233" s="17">
        <v>41592</v>
      </c>
      <c r="B233" s="17" t="s">
        <v>2071</v>
      </c>
      <c r="C233" s="125" t="s">
        <v>1232</v>
      </c>
      <c r="D233" s="21" t="s">
        <v>1232</v>
      </c>
      <c r="E233" s="22">
        <v>1.6204599135336795</v>
      </c>
      <c r="F233" s="22">
        <v>115.33061401818951</v>
      </c>
      <c r="G233" s="49">
        <f t="shared" si="3"/>
        <v>1.4050561746581066E-2</v>
      </c>
      <c r="H233" s="21" t="s">
        <v>1204</v>
      </c>
      <c r="I233" s="21" t="s">
        <v>17</v>
      </c>
    </row>
    <row r="234" spans="1:9">
      <c r="A234" s="17">
        <v>41592</v>
      </c>
      <c r="B234" s="17" t="s">
        <v>2071</v>
      </c>
      <c r="C234" s="125" t="s">
        <v>1233</v>
      </c>
      <c r="D234" s="21" t="s">
        <v>1233</v>
      </c>
      <c r="E234" s="22">
        <v>2.0597049232226294</v>
      </c>
      <c r="F234" s="22">
        <v>112.32737930548699</v>
      </c>
      <c r="G234" s="49">
        <f t="shared" si="3"/>
        <v>1.8336624035543723E-2</v>
      </c>
      <c r="H234" s="21" t="s">
        <v>1204</v>
      </c>
      <c r="I234" s="21" t="s">
        <v>17</v>
      </c>
    </row>
    <row r="235" spans="1:9">
      <c r="A235" s="17">
        <v>41592</v>
      </c>
      <c r="B235" s="17" t="s">
        <v>2071</v>
      </c>
      <c r="C235" s="125" t="s">
        <v>1234</v>
      </c>
      <c r="D235" s="21" t="s">
        <v>1234</v>
      </c>
      <c r="E235" s="22">
        <v>2.239134307415179</v>
      </c>
      <c r="F235" s="22">
        <v>115.82976939716194</v>
      </c>
      <c r="G235" s="49">
        <f t="shared" si="3"/>
        <v>1.9331250671297998E-2</v>
      </c>
      <c r="H235" s="21" t="s">
        <v>1204</v>
      </c>
      <c r="I235" s="21" t="s">
        <v>178</v>
      </c>
    </row>
    <row r="236" spans="1:9">
      <c r="A236" s="17">
        <v>41592</v>
      </c>
      <c r="B236" s="17" t="s">
        <v>2071</v>
      </c>
      <c r="C236" s="125" t="s">
        <v>1241</v>
      </c>
      <c r="D236" s="21" t="s">
        <v>1241</v>
      </c>
      <c r="E236" s="22">
        <v>2.0831950942586483</v>
      </c>
      <c r="F236" s="22">
        <v>108.30092651823591</v>
      </c>
      <c r="G236" s="49">
        <f t="shared" si="3"/>
        <v>1.923524720638356E-2</v>
      </c>
      <c r="H236" s="21" t="s">
        <v>1204</v>
      </c>
      <c r="I236" s="21" t="s">
        <v>17</v>
      </c>
    </row>
    <row r="237" spans="1:9">
      <c r="A237" s="17">
        <v>41592</v>
      </c>
      <c r="B237" s="17" t="s">
        <v>2071</v>
      </c>
      <c r="C237" s="125" t="s">
        <v>1242</v>
      </c>
      <c r="D237" s="21" t="s">
        <v>1242</v>
      </c>
      <c r="E237" s="22">
        <v>1.798737032677477</v>
      </c>
      <c r="F237" s="22">
        <v>92.976376653915679</v>
      </c>
      <c r="G237" s="49">
        <f t="shared" si="3"/>
        <v>1.9346172623750268E-2</v>
      </c>
      <c r="H237" s="21" t="s">
        <v>1204</v>
      </c>
      <c r="I237" s="21" t="s">
        <v>201</v>
      </c>
    </row>
    <row r="238" spans="1:9">
      <c r="A238" s="17">
        <v>41592</v>
      </c>
      <c r="B238" s="17" t="s">
        <v>2071</v>
      </c>
      <c r="C238" s="125" t="s">
        <v>1243</v>
      </c>
      <c r="D238" s="21" t="s">
        <v>1243</v>
      </c>
      <c r="E238" s="22">
        <v>1.5650062706826948</v>
      </c>
      <c r="F238" s="22">
        <v>97.097714456799892</v>
      </c>
      <c r="G238" s="49">
        <f t="shared" si="3"/>
        <v>1.6117848699507626E-2</v>
      </c>
      <c r="H238" s="21" t="s">
        <v>1204</v>
      </c>
      <c r="I238" s="21" t="s">
        <v>35</v>
      </c>
    </row>
    <row r="239" spans="1:9">
      <c r="A239" s="17">
        <v>41592</v>
      </c>
      <c r="B239" s="17" t="s">
        <v>2071</v>
      </c>
      <c r="C239" s="125" t="s">
        <v>1244</v>
      </c>
      <c r="D239" s="21" t="s">
        <v>1244</v>
      </c>
      <c r="E239" s="22">
        <v>2.218731889466115</v>
      </c>
      <c r="F239" s="22">
        <v>128.18016374613632</v>
      </c>
      <c r="G239" s="49">
        <f t="shared" si="3"/>
        <v>1.7309479287765332E-2</v>
      </c>
      <c r="H239" s="21" t="s">
        <v>1204</v>
      </c>
      <c r="I239" s="21" t="s">
        <v>51</v>
      </c>
    </row>
    <row r="240" spans="1:9">
      <c r="A240" s="17">
        <v>41592</v>
      </c>
      <c r="B240" s="17" t="s">
        <v>2071</v>
      </c>
      <c r="C240" s="125" t="s">
        <v>1245</v>
      </c>
      <c r="D240" s="21" t="s">
        <v>1245</v>
      </c>
      <c r="E240" s="22">
        <v>2.0403400695696465</v>
      </c>
      <c r="F240" s="22">
        <v>105.26448205006182</v>
      </c>
      <c r="G240" s="49">
        <f t="shared" si="3"/>
        <v>1.9382986833101967E-2</v>
      </c>
      <c r="H240" s="21" t="s">
        <v>1204</v>
      </c>
      <c r="I240" s="21" t="s">
        <v>17</v>
      </c>
    </row>
    <row r="241" spans="1:9">
      <c r="A241" s="17">
        <v>41592</v>
      </c>
      <c r="B241" s="17" t="s">
        <v>2071</v>
      </c>
      <c r="C241" s="125" t="s">
        <v>1246</v>
      </c>
      <c r="D241" s="21" t="s">
        <v>1246</v>
      </c>
      <c r="E241" s="22">
        <v>2.2160903504635421</v>
      </c>
      <c r="F241" s="22">
        <v>105.77154451367034</v>
      </c>
      <c r="G241" s="49">
        <f t="shared" si="3"/>
        <v>2.0951668623663953E-2</v>
      </c>
      <c r="H241" s="21" t="s">
        <v>1204</v>
      </c>
      <c r="I241" s="21" t="s">
        <v>32</v>
      </c>
    </row>
    <row r="242" spans="1:9">
      <c r="A242" s="17">
        <v>41592</v>
      </c>
      <c r="B242" s="17" t="s">
        <v>2071</v>
      </c>
      <c r="C242" s="125" t="s">
        <v>1247</v>
      </c>
      <c r="D242" s="21" t="s">
        <v>1247</v>
      </c>
      <c r="E242" s="22">
        <v>2.693797689361721</v>
      </c>
      <c r="F242" s="22">
        <v>83.086791011607801</v>
      </c>
      <c r="G242" s="49">
        <f t="shared" si="3"/>
        <v>3.2421491509828308E-2</v>
      </c>
      <c r="H242" s="21" t="s">
        <v>1204</v>
      </c>
      <c r="I242" s="21" t="s">
        <v>72</v>
      </c>
    </row>
    <row r="243" spans="1:9">
      <c r="A243" s="17">
        <v>41592</v>
      </c>
      <c r="B243" s="17" t="s">
        <v>2071</v>
      </c>
      <c r="C243" s="125" t="s">
        <v>1248</v>
      </c>
      <c r="D243" s="21" t="s">
        <v>1248</v>
      </c>
      <c r="E243" s="22">
        <v>2.6728447303692615</v>
      </c>
      <c r="F243" s="22">
        <v>111.32313823406506</v>
      </c>
      <c r="G243" s="49">
        <f t="shared" si="3"/>
        <v>2.4009786040610978E-2</v>
      </c>
      <c r="H243" s="21" t="s">
        <v>1204</v>
      </c>
      <c r="I243" s="21" t="s">
        <v>45</v>
      </c>
    </row>
    <row r="244" spans="1:9">
      <c r="A244" s="17">
        <v>41592</v>
      </c>
      <c r="B244" s="17" t="s">
        <v>2071</v>
      </c>
      <c r="C244" s="125" t="s">
        <v>1249</v>
      </c>
      <c r="D244" s="21" t="s">
        <v>1249</v>
      </c>
      <c r="E244" s="22">
        <v>2.5924695228307226</v>
      </c>
      <c r="F244" s="22">
        <v>92.459430334512064</v>
      </c>
      <c r="G244" s="49">
        <f t="shared" si="3"/>
        <v>2.8038995194447344E-2</v>
      </c>
      <c r="H244" s="21" t="s">
        <v>1204</v>
      </c>
      <c r="I244" s="21" t="s">
        <v>72</v>
      </c>
    </row>
    <row r="245" spans="1:9">
      <c r="A245" s="17">
        <v>41592</v>
      </c>
      <c r="B245" s="17" t="s">
        <v>2071</v>
      </c>
      <c r="C245" s="125" t="s">
        <v>1250</v>
      </c>
      <c r="D245" s="21" t="s">
        <v>1250</v>
      </c>
      <c r="E245" s="22">
        <v>2.138389707328789</v>
      </c>
      <c r="F245" s="22">
        <v>140.76245401338315</v>
      </c>
      <c r="G245" s="49">
        <f t="shared" si="3"/>
        <v>1.5191477886038269E-2</v>
      </c>
      <c r="H245" s="21" t="s">
        <v>1204</v>
      </c>
      <c r="I245" s="21" t="s">
        <v>65</v>
      </c>
    </row>
    <row r="246" spans="1:9">
      <c r="A246" s="17">
        <v>41592</v>
      </c>
      <c r="B246" s="17" t="s">
        <v>2071</v>
      </c>
      <c r="C246" s="125" t="s">
        <v>1251</v>
      </c>
      <c r="D246" s="21" t="s">
        <v>1251</v>
      </c>
      <c r="E246" s="22">
        <v>2.4705668633996938</v>
      </c>
      <c r="F246" s="22">
        <v>134.02058439418337</v>
      </c>
      <c r="G246" s="49">
        <f t="shared" si="3"/>
        <v>1.8434234372036649E-2</v>
      </c>
      <c r="H246" s="21" t="s">
        <v>1204</v>
      </c>
      <c r="I246" s="21" t="s">
        <v>56</v>
      </c>
    </row>
    <row r="247" spans="1:9">
      <c r="A247" s="17">
        <v>41592</v>
      </c>
      <c r="B247" s="17" t="s">
        <v>2071</v>
      </c>
      <c r="C247" s="125" t="s">
        <v>1252</v>
      </c>
      <c r="D247" s="21" t="s">
        <v>1252</v>
      </c>
      <c r="E247" s="22">
        <v>2.0676318772621034</v>
      </c>
      <c r="F247" s="22">
        <v>141.24105097230174</v>
      </c>
      <c r="G247" s="49">
        <f t="shared" si="3"/>
        <v>1.4639029255507162E-2</v>
      </c>
      <c r="H247" s="21" t="s">
        <v>1204</v>
      </c>
      <c r="I247" s="21" t="s">
        <v>51</v>
      </c>
    </row>
    <row r="248" spans="1:9">
      <c r="A248" s="17">
        <v>41592</v>
      </c>
      <c r="B248" s="17" t="s">
        <v>2071</v>
      </c>
      <c r="C248" s="125" t="s">
        <v>1286</v>
      </c>
      <c r="D248" s="21" t="s">
        <v>1286</v>
      </c>
      <c r="E248" s="22">
        <v>2.5786183731993426</v>
      </c>
      <c r="F248" s="22">
        <v>101.70397488631158</v>
      </c>
      <c r="G248" s="49">
        <f t="shared" si="3"/>
        <v>2.5354155293161516E-2</v>
      </c>
      <c r="H248" s="21" t="s">
        <v>1204</v>
      </c>
      <c r="I248" s="21" t="s">
        <v>72</v>
      </c>
    </row>
    <row r="249" spans="1:9">
      <c r="A249" s="17">
        <v>41592</v>
      </c>
      <c r="B249" s="17" t="s">
        <v>2071</v>
      </c>
      <c r="C249" s="125" t="s">
        <v>1287</v>
      </c>
      <c r="D249" s="21" t="s">
        <v>1287</v>
      </c>
      <c r="E249" s="22">
        <v>2.725614458383792</v>
      </c>
      <c r="F249" s="22">
        <v>99.148894856678709</v>
      </c>
      <c r="G249" s="49">
        <f t="shared" si="3"/>
        <v>2.7490114361069892E-2</v>
      </c>
      <c r="H249" s="21" t="s">
        <v>1204</v>
      </c>
      <c r="I249" s="21" t="s">
        <v>35</v>
      </c>
    </row>
    <row r="250" spans="1:9">
      <c r="A250" s="17">
        <v>41592</v>
      </c>
      <c r="B250" s="17" t="s">
        <v>2071</v>
      </c>
      <c r="C250" s="125" t="s">
        <v>1288</v>
      </c>
      <c r="D250" s="21" t="s">
        <v>1288</v>
      </c>
      <c r="E250" s="22">
        <v>2.3366467184556088</v>
      </c>
      <c r="F250" s="22">
        <v>126.71116311390895</v>
      </c>
      <c r="G250" s="49">
        <f t="shared" si="3"/>
        <v>1.8440732931754751E-2</v>
      </c>
      <c r="H250" s="21" t="s">
        <v>1204</v>
      </c>
      <c r="I250" s="21" t="s">
        <v>51</v>
      </c>
    </row>
    <row r="251" spans="1:9">
      <c r="A251" s="17">
        <v>41592</v>
      </c>
      <c r="B251" s="17" t="s">
        <v>2071</v>
      </c>
      <c r="C251" s="125" t="s">
        <v>1292</v>
      </c>
      <c r="D251" s="21" t="s">
        <v>1292</v>
      </c>
      <c r="E251" s="22">
        <v>7.0777121484517691</v>
      </c>
      <c r="F251" s="22">
        <v>107.2903597791051</v>
      </c>
      <c r="G251" s="49">
        <f t="shared" si="3"/>
        <v>6.5967829383960744E-2</v>
      </c>
      <c r="H251" s="21" t="s">
        <v>1204</v>
      </c>
      <c r="I251" s="21" t="s">
        <v>40</v>
      </c>
    </row>
    <row r="252" spans="1:9">
      <c r="A252" s="17">
        <v>41592</v>
      </c>
      <c r="B252" s="17" t="s">
        <v>2071</v>
      </c>
      <c r="C252" s="125" t="s">
        <v>1293</v>
      </c>
      <c r="D252" s="21" t="s">
        <v>1293</v>
      </c>
      <c r="E252" s="22">
        <v>7.2850366634340533</v>
      </c>
      <c r="F252" s="22">
        <v>96.069752131469684</v>
      </c>
      <c r="G252" s="49">
        <f t="shared" si="3"/>
        <v>7.5830701149979182E-2</v>
      </c>
      <c r="H252" s="21" t="s">
        <v>1204</v>
      </c>
      <c r="I252" s="21" t="s">
        <v>48</v>
      </c>
    </row>
    <row r="253" spans="1:9">
      <c r="A253" s="17">
        <v>41592</v>
      </c>
      <c r="B253" s="17" t="s">
        <v>2071</v>
      </c>
      <c r="C253" s="125" t="s">
        <v>1294</v>
      </c>
      <c r="D253" s="21" t="s">
        <v>1294</v>
      </c>
      <c r="E253" s="22">
        <v>7.2156708048717269</v>
      </c>
      <c r="F253" s="22">
        <v>96.069752131469684</v>
      </c>
      <c r="G253" s="49">
        <f t="shared" si="3"/>
        <v>7.5108664743895812E-2</v>
      </c>
      <c r="H253" s="21" t="s">
        <v>1204</v>
      </c>
      <c r="I253" s="21" t="s">
        <v>48</v>
      </c>
    </row>
    <row r="254" spans="1:9">
      <c r="A254" s="2">
        <v>41586</v>
      </c>
      <c r="B254" s="17" t="s">
        <v>2071</v>
      </c>
      <c r="C254" s="125" t="s">
        <v>1983</v>
      </c>
      <c r="D254" s="1" t="s">
        <v>1983</v>
      </c>
      <c r="E254" s="3">
        <v>5.2790959926715821</v>
      </c>
      <c r="F254" s="3">
        <v>149.71344934705212</v>
      </c>
      <c r="G254" s="49">
        <f t="shared" si="3"/>
        <v>3.5261334340337465E-2</v>
      </c>
      <c r="H254" s="1" t="s">
        <v>1976</v>
      </c>
      <c r="I254" s="1" t="s">
        <v>142</v>
      </c>
    </row>
    <row r="255" spans="1:9">
      <c r="A255" s="2">
        <v>41586</v>
      </c>
      <c r="B255" s="17" t="s">
        <v>2071</v>
      </c>
      <c r="C255" s="125" t="s">
        <v>1984</v>
      </c>
      <c r="D255" s="1" t="s">
        <v>1984</v>
      </c>
      <c r="E255" s="3">
        <v>5.5556440263361901</v>
      </c>
      <c r="F255" s="3">
        <v>133.22908637196412</v>
      </c>
      <c r="G255" s="49">
        <f t="shared" si="3"/>
        <v>4.1699933382604693E-2</v>
      </c>
      <c r="H255" s="1" t="s">
        <v>1976</v>
      </c>
      <c r="I255" s="1" t="s">
        <v>245</v>
      </c>
    </row>
    <row r="256" spans="1:9">
      <c r="A256" s="2">
        <v>41586</v>
      </c>
      <c r="B256" s="17" t="s">
        <v>2071</v>
      </c>
      <c r="C256" s="125" t="s">
        <v>1985</v>
      </c>
      <c r="D256" s="1" t="s">
        <v>1985</v>
      </c>
      <c r="E256" s="3">
        <v>5.4687431747397994</v>
      </c>
      <c r="F256" s="3">
        <v>101.14177213031574</v>
      </c>
      <c r="G256" s="49">
        <f t="shared" si="3"/>
        <v>5.4070074703591486E-2</v>
      </c>
      <c r="H256" s="1" t="s">
        <v>1976</v>
      </c>
      <c r="I256" s="1" t="s">
        <v>72</v>
      </c>
    </row>
    <row r="257" spans="1:9">
      <c r="A257" s="2">
        <v>41586</v>
      </c>
      <c r="B257" s="17" t="s">
        <v>2071</v>
      </c>
      <c r="C257" s="125" t="s">
        <v>1986</v>
      </c>
      <c r="D257" s="1" t="s">
        <v>1986</v>
      </c>
      <c r="E257" s="3">
        <v>4.8633859707387277</v>
      </c>
      <c r="F257" s="3">
        <v>121.34863937579007</v>
      </c>
      <c r="G257" s="49">
        <f t="shared" si="3"/>
        <v>4.007779564530501E-2</v>
      </c>
      <c r="H257" s="1" t="s">
        <v>1976</v>
      </c>
      <c r="I257" s="1" t="s">
        <v>51</v>
      </c>
    </row>
    <row r="258" spans="1:9">
      <c r="A258" s="2">
        <v>41586</v>
      </c>
      <c r="B258" s="17" t="s">
        <v>2071</v>
      </c>
      <c r="C258" s="125" t="s">
        <v>1987</v>
      </c>
      <c r="D258" s="1" t="s">
        <v>1987</v>
      </c>
      <c r="E258" s="3">
        <v>5.047466202025273</v>
      </c>
      <c r="F258" s="3">
        <v>113.58596261428305</v>
      </c>
      <c r="G258" s="49">
        <f t="shared" si="3"/>
        <v>4.443741185841367E-2</v>
      </c>
      <c r="H258" s="1" t="s">
        <v>1976</v>
      </c>
      <c r="I258" s="1" t="s">
        <v>17</v>
      </c>
    </row>
    <row r="259" spans="1:9">
      <c r="A259" s="2">
        <v>41586</v>
      </c>
      <c r="B259" s="17" t="s">
        <v>2071</v>
      </c>
      <c r="C259" s="125" t="s">
        <v>1988</v>
      </c>
      <c r="D259" s="1" t="s">
        <v>1988</v>
      </c>
      <c r="E259" s="3">
        <v>4.7759630292754647</v>
      </c>
      <c r="F259" s="3">
        <v>105.29310504932106</v>
      </c>
      <c r="G259" s="49">
        <f t="shared" ref="G259:G322" si="4">E259/F259</f>
        <v>4.5358744307505451E-2</v>
      </c>
      <c r="H259" s="1" t="s">
        <v>1976</v>
      </c>
      <c r="I259" s="1" t="s">
        <v>32</v>
      </c>
    </row>
    <row r="260" spans="1:9">
      <c r="A260" s="2">
        <v>41586</v>
      </c>
      <c r="B260" s="17" t="s">
        <v>2071</v>
      </c>
      <c r="C260" s="125" t="s">
        <v>1989</v>
      </c>
      <c r="D260" s="1" t="s">
        <v>1989</v>
      </c>
      <c r="E260" s="3">
        <v>4.8559858814726651</v>
      </c>
      <c r="F260" s="3">
        <v>65.200819051010924</v>
      </c>
      <c r="G260" s="49">
        <f t="shared" si="4"/>
        <v>7.4477375470904827E-2</v>
      </c>
      <c r="H260" s="1" t="s">
        <v>1976</v>
      </c>
      <c r="I260" s="1" t="s">
        <v>225</v>
      </c>
    </row>
    <row r="261" spans="1:9">
      <c r="A261" s="2">
        <v>41586</v>
      </c>
      <c r="B261" s="17" t="s">
        <v>2071</v>
      </c>
      <c r="C261" s="125" t="s">
        <v>1990</v>
      </c>
      <c r="D261" s="1" t="s">
        <v>1990</v>
      </c>
      <c r="E261" s="3">
        <v>4.6930908935977431</v>
      </c>
      <c r="F261" s="3">
        <v>70.946832245573532</v>
      </c>
      <c r="G261" s="49">
        <f t="shared" si="4"/>
        <v>6.614940716948714E-2</v>
      </c>
      <c r="H261" s="1" t="s">
        <v>1976</v>
      </c>
      <c r="I261" s="1" t="s">
        <v>72</v>
      </c>
    </row>
    <row r="262" spans="1:9">
      <c r="A262" s="2">
        <v>41586</v>
      </c>
      <c r="B262" s="17" t="s">
        <v>2071</v>
      </c>
      <c r="C262" s="125" t="s">
        <v>1991</v>
      </c>
      <c r="D262" s="1" t="s">
        <v>1991</v>
      </c>
      <c r="E262" s="3">
        <v>4.7388154178651662</v>
      </c>
      <c r="F262" s="3">
        <v>79.293635312303053</v>
      </c>
      <c r="G262" s="49">
        <f t="shared" si="4"/>
        <v>5.976287250800192E-2</v>
      </c>
      <c r="H262" s="1" t="s">
        <v>1976</v>
      </c>
      <c r="I262" s="1" t="s">
        <v>72</v>
      </c>
    </row>
    <row r="263" spans="1:9">
      <c r="A263" s="2">
        <v>41586</v>
      </c>
      <c r="B263" s="17" t="s">
        <v>2071</v>
      </c>
      <c r="C263" s="125" t="s">
        <v>1992</v>
      </c>
      <c r="D263" s="1" t="s">
        <v>1992</v>
      </c>
      <c r="E263" s="3">
        <v>3.4072868399261402</v>
      </c>
      <c r="F263" s="3">
        <v>107.88602786914689</v>
      </c>
      <c r="G263" s="49">
        <f t="shared" si="4"/>
        <v>3.1582280923891093E-2</v>
      </c>
      <c r="H263" s="1" t="s">
        <v>1976</v>
      </c>
      <c r="I263" s="1" t="s">
        <v>35</v>
      </c>
    </row>
    <row r="264" spans="1:9">
      <c r="A264" s="2">
        <v>41586</v>
      </c>
      <c r="B264" s="17" t="s">
        <v>2071</v>
      </c>
      <c r="C264" s="125" t="s">
        <v>1993</v>
      </c>
      <c r="D264" s="1" t="s">
        <v>1993</v>
      </c>
      <c r="E264" s="3">
        <v>3.3333886270978219</v>
      </c>
      <c r="F264" s="3">
        <v>151.77031661654487</v>
      </c>
      <c r="G264" s="49">
        <f t="shared" si="4"/>
        <v>2.1963376643140249E-2</v>
      </c>
      <c r="H264" s="1" t="s">
        <v>1976</v>
      </c>
      <c r="I264" s="1" t="s">
        <v>25</v>
      </c>
    </row>
    <row r="265" spans="1:9">
      <c r="A265" s="2">
        <v>41586</v>
      </c>
      <c r="B265" s="17" t="s">
        <v>2071</v>
      </c>
      <c r="C265" s="125" t="s">
        <v>1994</v>
      </c>
      <c r="D265" s="1" t="s">
        <v>1994</v>
      </c>
      <c r="E265" s="3">
        <v>3.1806282124867815</v>
      </c>
      <c r="F265" s="3">
        <v>162.04239262269789</v>
      </c>
      <c r="G265" s="49">
        <f t="shared" si="4"/>
        <v>1.9628371076281299E-2</v>
      </c>
      <c r="H265" s="1" t="s">
        <v>1976</v>
      </c>
      <c r="I265" s="1" t="s">
        <v>233</v>
      </c>
    </row>
    <row r="266" spans="1:9">
      <c r="A266" s="2">
        <v>41586</v>
      </c>
      <c r="B266" s="17" t="s">
        <v>2071</v>
      </c>
      <c r="C266" s="125" t="s">
        <v>1995</v>
      </c>
      <c r="D266" s="1" t="s">
        <v>1995</v>
      </c>
      <c r="E266" s="3">
        <v>5.6901822070439856</v>
      </c>
      <c r="F266" s="3">
        <v>58.402106962857637</v>
      </c>
      <c r="G266" s="49">
        <f t="shared" si="4"/>
        <v>9.7431111700521475E-2</v>
      </c>
      <c r="H266" s="1" t="s">
        <v>1976</v>
      </c>
      <c r="I266" s="1" t="s">
        <v>225</v>
      </c>
    </row>
    <row r="267" spans="1:9">
      <c r="A267" s="2">
        <v>41586</v>
      </c>
      <c r="B267" s="17" t="s">
        <v>2071</v>
      </c>
      <c r="C267" s="125" t="s">
        <v>1996</v>
      </c>
      <c r="D267" s="1" t="s">
        <v>1996</v>
      </c>
      <c r="E267" s="3">
        <v>5.7097276040270115</v>
      </c>
      <c r="F267" s="3">
        <v>74.600167757064753</v>
      </c>
      <c r="G267" s="49">
        <f t="shared" si="4"/>
        <v>7.6537731424689615E-2</v>
      </c>
      <c r="H267" s="1" t="s">
        <v>1976</v>
      </c>
      <c r="I267" s="1" t="s">
        <v>201</v>
      </c>
    </row>
    <row r="268" spans="1:9">
      <c r="A268" s="2">
        <v>41586</v>
      </c>
      <c r="B268" s="17" t="s">
        <v>2071</v>
      </c>
      <c r="C268" s="125" t="s">
        <v>1997</v>
      </c>
      <c r="D268" s="1" t="s">
        <v>1997</v>
      </c>
      <c r="E268" s="3">
        <v>5.5386279576623068</v>
      </c>
      <c r="F268" s="3">
        <v>75.643518140405945</v>
      </c>
      <c r="G268" s="49">
        <f t="shared" si="4"/>
        <v>7.3220126374632197E-2</v>
      </c>
      <c r="H268" s="1" t="s">
        <v>1976</v>
      </c>
      <c r="I268" s="1" t="s">
        <v>35</v>
      </c>
    </row>
    <row r="269" spans="1:9">
      <c r="A269" s="17">
        <v>41592</v>
      </c>
      <c r="B269" s="17" t="s">
        <v>2071</v>
      </c>
      <c r="C269" s="125" t="s">
        <v>1295</v>
      </c>
      <c r="D269" s="21" t="s">
        <v>1295</v>
      </c>
      <c r="E269" s="22">
        <v>2.9217964041332718</v>
      </c>
      <c r="F269" s="22">
        <v>119.31278713147846</v>
      </c>
      <c r="G269" s="49">
        <f t="shared" si="4"/>
        <v>2.4488543720913632E-2</v>
      </c>
      <c r="H269" s="21" t="s">
        <v>1204</v>
      </c>
      <c r="I269" s="21" t="s">
        <v>83</v>
      </c>
    </row>
    <row r="270" spans="1:9">
      <c r="A270" s="17">
        <v>41592</v>
      </c>
      <c r="B270" s="17" t="s">
        <v>2071</v>
      </c>
      <c r="C270" s="125" t="s">
        <v>1296</v>
      </c>
      <c r="D270" s="21" t="s">
        <v>1296</v>
      </c>
      <c r="E270" s="22">
        <v>2.9683648058849883</v>
      </c>
      <c r="F270" s="22">
        <v>95.555177937456861</v>
      </c>
      <c r="G270" s="49">
        <f t="shared" si="4"/>
        <v>3.1064405613140649E-2</v>
      </c>
      <c r="H270" s="21" t="s">
        <v>1204</v>
      </c>
      <c r="I270" s="21" t="s">
        <v>35</v>
      </c>
    </row>
    <row r="271" spans="1:9">
      <c r="A271" s="17">
        <v>41592</v>
      </c>
      <c r="B271" s="17" t="s">
        <v>2071</v>
      </c>
      <c r="C271" s="125" t="s">
        <v>1297</v>
      </c>
      <c r="D271" s="21" t="s">
        <v>1297</v>
      </c>
      <c r="E271" s="22">
        <v>4.0019994129318004</v>
      </c>
      <c r="F271" s="22">
        <v>91.424351633009351</v>
      </c>
      <c r="G271" s="49">
        <f t="shared" si="4"/>
        <v>4.3773888919621855E-2</v>
      </c>
      <c r="H271" s="21" t="s">
        <v>1204</v>
      </c>
      <c r="I271" s="21" t="s">
        <v>40</v>
      </c>
    </row>
    <row r="272" spans="1:9">
      <c r="A272" s="17">
        <v>41592</v>
      </c>
      <c r="B272" s="17" t="s">
        <v>2071</v>
      </c>
      <c r="C272" s="125" t="s">
        <v>1298</v>
      </c>
      <c r="D272" s="21" t="s">
        <v>1298</v>
      </c>
      <c r="E272" s="22">
        <v>9.7881817895144465</v>
      </c>
      <c r="F272" s="22">
        <v>92.459430334512064</v>
      </c>
      <c r="G272" s="49">
        <f t="shared" si="4"/>
        <v>0.10586461277234195</v>
      </c>
      <c r="H272" s="21" t="s">
        <v>1204</v>
      </c>
      <c r="I272" s="21" t="s">
        <v>32</v>
      </c>
    </row>
    <row r="273" spans="1:10">
      <c r="A273" s="17">
        <v>41592</v>
      </c>
      <c r="B273" s="17" t="s">
        <v>2071</v>
      </c>
      <c r="C273" s="125" t="s">
        <v>1299</v>
      </c>
      <c r="D273" s="21" t="s">
        <v>1299</v>
      </c>
      <c r="E273" s="22">
        <v>9.4319609042231409</v>
      </c>
      <c r="F273" s="22">
        <v>111.32313823406506</v>
      </c>
      <c r="G273" s="49">
        <f t="shared" si="4"/>
        <v>8.4725970304499965E-2</v>
      </c>
      <c r="H273" s="21" t="s">
        <v>1204</v>
      </c>
      <c r="I273" s="21" t="s">
        <v>147</v>
      </c>
    </row>
    <row r="274" spans="1:10">
      <c r="A274" s="27">
        <v>41592</v>
      </c>
      <c r="B274" s="17" t="s">
        <v>2071</v>
      </c>
      <c r="C274" s="125" t="s">
        <v>1300</v>
      </c>
      <c r="D274" s="29" t="s">
        <v>1300</v>
      </c>
      <c r="E274" s="31">
        <v>9.6558672296862671</v>
      </c>
      <c r="F274" s="31">
        <v>105.77154451367034</v>
      </c>
      <c r="G274" s="49">
        <f t="shared" si="4"/>
        <v>9.1289838624208655E-2</v>
      </c>
      <c r="H274" s="29" t="s">
        <v>1204</v>
      </c>
      <c r="I274" s="29" t="s">
        <v>83</v>
      </c>
    </row>
    <row r="275" spans="1:10">
      <c r="A275" s="2">
        <v>41586</v>
      </c>
      <c r="B275" s="17" t="s">
        <v>2071</v>
      </c>
      <c r="C275" s="125" t="s">
        <v>1998</v>
      </c>
      <c r="D275" s="1" t="s">
        <v>1998</v>
      </c>
      <c r="E275" s="3">
        <v>8.125579871522298</v>
      </c>
      <c r="F275" s="3">
        <v>98.02612688133236</v>
      </c>
      <c r="G275" s="49">
        <f t="shared" si="4"/>
        <v>8.2891981250660787E-2</v>
      </c>
      <c r="H275" s="1" t="s">
        <v>1976</v>
      </c>
      <c r="I275" s="1" t="s">
        <v>56</v>
      </c>
    </row>
    <row r="276" spans="1:10">
      <c r="A276" s="2">
        <v>41586</v>
      </c>
      <c r="B276" s="17" t="s">
        <v>2071</v>
      </c>
      <c r="C276" s="125" t="s">
        <v>1999</v>
      </c>
      <c r="D276" s="1" t="s">
        <v>1999</v>
      </c>
      <c r="E276" s="3">
        <v>7.9475913925956982</v>
      </c>
      <c r="F276" s="3">
        <v>71.468890572910098</v>
      </c>
      <c r="G276" s="49">
        <f t="shared" si="4"/>
        <v>0.11120350867190025</v>
      </c>
      <c r="H276" s="1" t="s">
        <v>1976</v>
      </c>
      <c r="I276" s="1" t="s">
        <v>178</v>
      </c>
    </row>
    <row r="277" spans="1:10">
      <c r="A277" s="2">
        <v>41586</v>
      </c>
      <c r="B277" s="17" t="s">
        <v>2071</v>
      </c>
      <c r="C277" s="125" t="s">
        <v>2000</v>
      </c>
      <c r="D277" s="1" t="s">
        <v>2000</v>
      </c>
      <c r="E277" s="3">
        <v>7.9575772366290973</v>
      </c>
      <c r="F277" s="3">
        <v>89.188478272853359</v>
      </c>
      <c r="G277" s="49">
        <f t="shared" si="4"/>
        <v>8.9222031710021632E-2</v>
      </c>
      <c r="H277" s="1" t="s">
        <v>1976</v>
      </c>
      <c r="I277" s="1" t="s">
        <v>35</v>
      </c>
    </row>
    <row r="278" spans="1:10">
      <c r="A278" s="2">
        <v>41586</v>
      </c>
      <c r="B278" s="17" t="s">
        <v>2071</v>
      </c>
      <c r="C278" s="125" t="s">
        <v>2001</v>
      </c>
      <c r="D278" s="1" t="s">
        <v>2001</v>
      </c>
      <c r="E278" s="3">
        <v>4.1629809017539623</v>
      </c>
      <c r="F278" s="3">
        <v>100.6226256340405</v>
      </c>
      <c r="G278" s="49">
        <f t="shared" si="4"/>
        <v>4.1372215001569498E-2</v>
      </c>
      <c r="H278" s="1" t="s">
        <v>1976</v>
      </c>
      <c r="I278" s="1" t="s">
        <v>225</v>
      </c>
    </row>
    <row r="279" spans="1:10">
      <c r="A279" s="2">
        <v>41586</v>
      </c>
      <c r="B279" s="17" t="s">
        <v>2071</v>
      </c>
      <c r="C279" s="125" t="s">
        <v>2002</v>
      </c>
      <c r="D279" s="1" t="s">
        <v>2002</v>
      </c>
      <c r="E279" s="3">
        <v>4.2820492204733327</v>
      </c>
      <c r="F279" s="3">
        <v>158.44949037691782</v>
      </c>
      <c r="G279" s="49">
        <f t="shared" si="4"/>
        <v>2.7024695442612302E-2</v>
      </c>
      <c r="H279" s="1" t="s">
        <v>1976</v>
      </c>
      <c r="I279" s="1" t="s">
        <v>25</v>
      </c>
    </row>
    <row r="280" spans="1:10">
      <c r="A280" s="2">
        <v>41586</v>
      </c>
      <c r="B280" s="17" t="s">
        <v>2071</v>
      </c>
      <c r="C280" s="125" t="s">
        <v>2003</v>
      </c>
      <c r="D280" s="1" t="s">
        <v>2003</v>
      </c>
      <c r="E280" s="3">
        <v>4.1796210738028901</v>
      </c>
      <c r="F280" s="3">
        <v>158.44949037691782</v>
      </c>
      <c r="G280" s="49">
        <f t="shared" si="4"/>
        <v>2.6378255075863329E-2</v>
      </c>
      <c r="H280" s="1" t="s">
        <v>1976</v>
      </c>
      <c r="I280" s="1" t="s">
        <v>287</v>
      </c>
    </row>
    <row r="281" spans="1:10">
      <c r="A281" s="2">
        <v>41586</v>
      </c>
      <c r="B281" s="17" t="s">
        <v>2071</v>
      </c>
      <c r="C281" s="125" t="s">
        <v>2004</v>
      </c>
      <c r="D281" s="1" t="s">
        <v>2004</v>
      </c>
      <c r="E281" s="3">
        <v>5.1030609509643403</v>
      </c>
      <c r="F281" s="3">
        <v>171.78193792664467</v>
      </c>
      <c r="G281" s="49">
        <f t="shared" si="4"/>
        <v>2.9706621153287253E-2</v>
      </c>
      <c r="H281" s="1" t="s">
        <v>1976</v>
      </c>
      <c r="I281" s="1" t="s">
        <v>142</v>
      </c>
    </row>
    <row r="282" spans="1:10">
      <c r="A282" s="2">
        <v>41586</v>
      </c>
      <c r="B282" s="17" t="s">
        <v>2071</v>
      </c>
      <c r="C282" s="125" t="s">
        <v>2005</v>
      </c>
      <c r="D282" s="1" t="s">
        <v>2005</v>
      </c>
      <c r="E282" s="3">
        <v>5.1006375763196274</v>
      </c>
      <c r="F282" s="3">
        <v>133.22908637196412</v>
      </c>
      <c r="G282" s="49">
        <f t="shared" si="4"/>
        <v>3.8284714811291941E-2</v>
      </c>
      <c r="H282" s="1" t="s">
        <v>1976</v>
      </c>
      <c r="I282" s="1" t="s">
        <v>22</v>
      </c>
    </row>
    <row r="283" spans="1:10">
      <c r="A283" s="2">
        <v>41586</v>
      </c>
      <c r="B283" s="17" t="s">
        <v>2071</v>
      </c>
      <c r="C283" s="125" t="s">
        <v>2006</v>
      </c>
      <c r="D283" s="1" t="s">
        <v>2006</v>
      </c>
      <c r="E283" s="3">
        <v>4.8826870608305182</v>
      </c>
      <c r="F283" s="3">
        <v>118.24494795958474</v>
      </c>
      <c r="G283" s="49">
        <f t="shared" si="4"/>
        <v>4.1292986677954183E-2</v>
      </c>
      <c r="H283" s="1" t="s">
        <v>1976</v>
      </c>
      <c r="I283" s="1" t="s">
        <v>72</v>
      </c>
    </row>
    <row r="284" spans="1:10">
      <c r="A284" s="2">
        <v>41586</v>
      </c>
      <c r="B284" s="17" t="s">
        <v>2071</v>
      </c>
      <c r="C284" s="125" t="s">
        <v>2007</v>
      </c>
      <c r="D284" s="1" t="s">
        <v>2007</v>
      </c>
      <c r="E284" s="3">
        <v>5.0069143487139192</v>
      </c>
      <c r="F284" s="3">
        <v>98.545528801384918</v>
      </c>
      <c r="G284" s="49">
        <f t="shared" si="4"/>
        <v>5.0808133150365253E-2</v>
      </c>
      <c r="H284" s="1" t="s">
        <v>1976</v>
      </c>
      <c r="I284" s="1" t="s">
        <v>147</v>
      </c>
    </row>
    <row r="285" spans="1:10">
      <c r="A285" s="2">
        <v>41586</v>
      </c>
      <c r="B285" s="17" t="s">
        <v>2071</v>
      </c>
      <c r="C285" s="125" t="s">
        <v>2008</v>
      </c>
      <c r="D285" s="1" t="s">
        <v>2008</v>
      </c>
      <c r="E285" s="3">
        <v>4.8722508690852662</v>
      </c>
      <c r="F285" s="3">
        <v>130.6486793172264</v>
      </c>
      <c r="G285" s="49">
        <f t="shared" si="4"/>
        <v>3.7292767860706927E-2</v>
      </c>
      <c r="H285" s="1" t="s">
        <v>1976</v>
      </c>
      <c r="I285" s="1" t="s">
        <v>22</v>
      </c>
    </row>
    <row r="286" spans="1:10">
      <c r="A286" s="2">
        <v>41586</v>
      </c>
      <c r="B286" s="17" t="s">
        <v>2071</v>
      </c>
      <c r="C286" s="125" t="s">
        <v>2009</v>
      </c>
      <c r="D286" s="1" t="s">
        <v>2009</v>
      </c>
      <c r="E286" s="3">
        <v>4.8967735514678825</v>
      </c>
      <c r="F286" s="3">
        <v>137.35508125226042</v>
      </c>
      <c r="G286" s="49">
        <f t="shared" si="4"/>
        <v>3.5650472533117865E-2</v>
      </c>
      <c r="H286" s="1" t="s">
        <v>1976</v>
      </c>
      <c r="I286" s="1" t="s">
        <v>147</v>
      </c>
    </row>
    <row r="287" spans="1:10">
      <c r="A287" s="2">
        <v>41596</v>
      </c>
      <c r="B287" s="17" t="s">
        <v>2071</v>
      </c>
      <c r="C287" s="125"/>
      <c r="D287" s="1" t="s">
        <v>1301</v>
      </c>
      <c r="E287" s="3">
        <v>6.7717428729512168</v>
      </c>
      <c r="F287" s="3">
        <v>61.736608511500151</v>
      </c>
      <c r="G287" s="49">
        <f t="shared" si="4"/>
        <v>0.10968763973631289</v>
      </c>
      <c r="H287" s="1" t="s">
        <v>1302</v>
      </c>
      <c r="I287" s="1" t="s">
        <v>225</v>
      </c>
      <c r="J287" t="s">
        <v>3433</v>
      </c>
    </row>
    <row r="288" spans="1:10">
      <c r="A288" s="2">
        <v>41596</v>
      </c>
      <c r="B288" s="17" t="s">
        <v>2071</v>
      </c>
      <c r="C288" s="125"/>
      <c r="D288" s="1" t="s">
        <v>1303</v>
      </c>
      <c r="E288" s="3">
        <v>7.2578963030661576</v>
      </c>
      <c r="F288" s="3">
        <v>63.277614560613877</v>
      </c>
      <c r="G288" s="49">
        <f t="shared" si="4"/>
        <v>0.11469927166919022</v>
      </c>
      <c r="H288" s="1" t="s">
        <v>1302</v>
      </c>
      <c r="I288" s="1" t="s">
        <v>201</v>
      </c>
      <c r="J288" t="s">
        <v>3433</v>
      </c>
    </row>
    <row r="289" spans="1:10">
      <c r="A289" s="2">
        <v>41596</v>
      </c>
      <c r="B289" s="17" t="s">
        <v>2071</v>
      </c>
      <c r="C289" s="125"/>
      <c r="D289" s="1" t="s">
        <v>1304</v>
      </c>
      <c r="E289" s="3">
        <v>7.0154356467723318</v>
      </c>
      <c r="F289" s="3">
        <v>78.644144503906489</v>
      </c>
      <c r="G289" s="49">
        <f t="shared" si="4"/>
        <v>8.9204805914365998E-2</v>
      </c>
      <c r="H289" s="1" t="s">
        <v>1302</v>
      </c>
      <c r="I289" s="1" t="s">
        <v>83</v>
      </c>
      <c r="J289" t="s">
        <v>3433</v>
      </c>
    </row>
    <row r="290" spans="1:10">
      <c r="A290" s="2">
        <v>41596</v>
      </c>
      <c r="B290" s="17" t="s">
        <v>2071</v>
      </c>
      <c r="C290" s="125"/>
      <c r="D290" s="1" t="s">
        <v>1305</v>
      </c>
      <c r="E290" s="3">
        <v>5.1335183770090973</v>
      </c>
      <c r="F290" s="3">
        <v>143.81834945517522</v>
      </c>
      <c r="G290" s="49">
        <f t="shared" si="4"/>
        <v>3.5694460383228731E-2</v>
      </c>
      <c r="H290" s="1" t="s">
        <v>1302</v>
      </c>
      <c r="I290" s="1" t="s">
        <v>51</v>
      </c>
      <c r="J290" t="s">
        <v>3433</v>
      </c>
    </row>
    <row r="291" spans="1:10">
      <c r="A291" s="2">
        <v>41596</v>
      </c>
      <c r="B291" s="17" t="s">
        <v>2071</v>
      </c>
      <c r="C291" s="125"/>
      <c r="D291" s="1" t="s">
        <v>1306</v>
      </c>
      <c r="E291" s="3">
        <v>5.230105532285414</v>
      </c>
      <c r="F291" s="3">
        <v>154.78726097288256</v>
      </c>
      <c r="G291" s="49">
        <f t="shared" si="4"/>
        <v>3.3788992061831787E-2</v>
      </c>
      <c r="H291" s="1" t="s">
        <v>1302</v>
      </c>
      <c r="I291" s="1" t="s">
        <v>147</v>
      </c>
      <c r="J291" t="s">
        <v>3433</v>
      </c>
    </row>
    <row r="292" spans="1:10">
      <c r="A292" s="2">
        <v>41596</v>
      </c>
      <c r="B292" s="17" t="s">
        <v>2071</v>
      </c>
      <c r="C292" s="125"/>
      <c r="D292" s="1" t="s">
        <v>1307</v>
      </c>
      <c r="E292" s="3">
        <v>5.217509403232472</v>
      </c>
      <c r="F292" s="3">
        <v>163.23408577876654</v>
      </c>
      <c r="G292" s="49">
        <f t="shared" si="4"/>
        <v>3.1963357275170065E-2</v>
      </c>
      <c r="H292" s="1" t="s">
        <v>1302</v>
      </c>
      <c r="I292" s="1" t="s">
        <v>51</v>
      </c>
      <c r="J292" t="s">
        <v>3433</v>
      </c>
    </row>
    <row r="293" spans="1:10">
      <c r="A293" s="2">
        <v>41596</v>
      </c>
      <c r="B293" s="17" t="s">
        <v>2071</v>
      </c>
      <c r="C293" s="125"/>
      <c r="D293" s="1" t="s">
        <v>1308</v>
      </c>
      <c r="E293" s="3">
        <v>11.418632967166348</v>
      </c>
      <c r="F293" s="3">
        <v>89.353623326088552</v>
      </c>
      <c r="G293" s="49">
        <f t="shared" si="4"/>
        <v>0.12779149341817964</v>
      </c>
      <c r="H293" s="1" t="s">
        <v>1302</v>
      </c>
      <c r="I293" s="1" t="s">
        <v>48</v>
      </c>
      <c r="J293" t="s">
        <v>3433</v>
      </c>
    </row>
    <row r="294" spans="1:10">
      <c r="A294" s="2">
        <v>41596</v>
      </c>
      <c r="B294" s="17" t="s">
        <v>2071</v>
      </c>
      <c r="C294" s="125"/>
      <c r="D294" s="1" t="s">
        <v>1309</v>
      </c>
      <c r="E294" s="3">
        <v>11.266649727048344</v>
      </c>
      <c r="F294" s="3">
        <v>97.994796638511019</v>
      </c>
      <c r="G294" s="49">
        <f t="shared" si="4"/>
        <v>0.11497191803570372</v>
      </c>
      <c r="H294" s="1" t="s">
        <v>1302</v>
      </c>
      <c r="I294" s="1" t="s">
        <v>32</v>
      </c>
      <c r="J294" t="s">
        <v>3433</v>
      </c>
    </row>
    <row r="295" spans="1:10">
      <c r="A295" s="2">
        <v>41596</v>
      </c>
      <c r="B295" s="17" t="s">
        <v>2071</v>
      </c>
      <c r="C295" s="125"/>
      <c r="D295" s="1" t="s">
        <v>1310</v>
      </c>
      <c r="E295" s="3">
        <v>11.093078242097429</v>
      </c>
      <c r="F295" s="3">
        <v>119.23461948295702</v>
      </c>
      <c r="G295" s="49">
        <f t="shared" si="4"/>
        <v>9.303571639009621E-2</v>
      </c>
      <c r="H295" s="1" t="s">
        <v>1302</v>
      </c>
      <c r="I295" s="1" t="s">
        <v>65</v>
      </c>
      <c r="J295" t="s">
        <v>3433</v>
      </c>
    </row>
    <row r="296" spans="1:10">
      <c r="A296" s="2">
        <v>41586</v>
      </c>
      <c r="B296" s="17" t="s">
        <v>2071</v>
      </c>
      <c r="C296" s="125" t="s">
        <v>2046</v>
      </c>
      <c r="D296" s="1" t="s">
        <v>2046</v>
      </c>
      <c r="E296" s="3">
        <v>9.1922310617499789</v>
      </c>
      <c r="F296" s="3">
        <v>101.19905580264276</v>
      </c>
      <c r="G296" s="49">
        <f t="shared" si="4"/>
        <v>9.0833170219261364E-2</v>
      </c>
      <c r="H296" s="1" t="s">
        <v>1976</v>
      </c>
      <c r="I296" s="1" t="s">
        <v>83</v>
      </c>
    </row>
    <row r="297" spans="1:10">
      <c r="A297" s="2">
        <v>41586</v>
      </c>
      <c r="B297" s="17" t="s">
        <v>2071</v>
      </c>
      <c r="C297" s="125" t="s">
        <v>2047</v>
      </c>
      <c r="D297" s="1" t="s">
        <v>2047</v>
      </c>
      <c r="E297" s="3">
        <v>9.0999069768601792</v>
      </c>
      <c r="F297" s="3">
        <v>88.850507640280057</v>
      </c>
      <c r="G297" s="49">
        <f t="shared" si="4"/>
        <v>0.10241817653650376</v>
      </c>
      <c r="H297" s="1" t="s">
        <v>1976</v>
      </c>
      <c r="I297" s="1" t="s">
        <v>32</v>
      </c>
    </row>
    <row r="298" spans="1:10">
      <c r="A298" s="26">
        <v>41586</v>
      </c>
      <c r="B298" s="27" t="s">
        <v>2071</v>
      </c>
      <c r="C298" s="125" t="s">
        <v>2048</v>
      </c>
      <c r="D298" s="28" t="s">
        <v>2048</v>
      </c>
      <c r="E298" s="30">
        <v>8.8867703295530873</v>
      </c>
      <c r="F298" s="30">
        <v>103.25063618598996</v>
      </c>
      <c r="G298" s="49">
        <f t="shared" si="4"/>
        <v>8.6069884485214729E-2</v>
      </c>
      <c r="H298" s="28" t="s">
        <v>1976</v>
      </c>
      <c r="I298" s="28" t="s">
        <v>45</v>
      </c>
    </row>
    <row r="299" spans="1:10">
      <c r="A299" s="2">
        <v>41596</v>
      </c>
      <c r="B299" s="17" t="s">
        <v>2071</v>
      </c>
      <c r="C299" s="125"/>
      <c r="D299" s="1" t="s">
        <v>1311</v>
      </c>
      <c r="E299" s="3">
        <v>7.558392600111044</v>
      </c>
      <c r="F299" s="3">
        <v>109.64534319558595</v>
      </c>
      <c r="G299" s="49">
        <f t="shared" si="4"/>
        <v>6.8934916703469504E-2</v>
      </c>
      <c r="H299" s="1" t="s">
        <v>1302</v>
      </c>
      <c r="I299" s="1" t="s">
        <v>48</v>
      </c>
      <c r="J299" t="s">
        <v>3433</v>
      </c>
    </row>
    <row r="300" spans="1:10">
      <c r="A300" s="2">
        <v>41596</v>
      </c>
      <c r="B300" s="17" t="s">
        <v>2071</v>
      </c>
      <c r="C300" s="125"/>
      <c r="D300" s="1" t="s">
        <v>1312</v>
      </c>
      <c r="E300" s="3">
        <v>7.6551808514347641</v>
      </c>
      <c r="F300" s="3">
        <v>119.23461948295702</v>
      </c>
      <c r="G300" s="49">
        <f t="shared" si="4"/>
        <v>6.4202669364235854E-2</v>
      </c>
      <c r="H300" s="1" t="s">
        <v>1302</v>
      </c>
      <c r="I300" s="1" t="s">
        <v>51</v>
      </c>
      <c r="J300" t="s">
        <v>3433</v>
      </c>
    </row>
    <row r="301" spans="1:10">
      <c r="A301" s="2">
        <v>41596</v>
      </c>
      <c r="B301" s="17" t="s">
        <v>2071</v>
      </c>
      <c r="C301" s="125"/>
      <c r="D301" s="1" t="s">
        <v>1313</v>
      </c>
      <c r="E301" s="3">
        <v>7.6230074380229658</v>
      </c>
      <c r="F301" s="3">
        <v>125.27464757343031</v>
      </c>
      <c r="G301" s="49">
        <f t="shared" si="4"/>
        <v>6.0850360273851135E-2</v>
      </c>
      <c r="H301" s="1" t="s">
        <v>1302</v>
      </c>
      <c r="I301" s="1" t="s">
        <v>65</v>
      </c>
      <c r="J301" t="s">
        <v>3433</v>
      </c>
    </row>
    <row r="302" spans="1:10">
      <c r="A302" s="2">
        <v>41596</v>
      </c>
      <c r="B302" s="17" t="s">
        <v>2071</v>
      </c>
      <c r="C302" s="125"/>
      <c r="D302" s="1" t="s">
        <v>1314</v>
      </c>
      <c r="E302" s="3">
        <v>7.7547843304472828</v>
      </c>
      <c r="F302" s="3">
        <v>137.31671345807615</v>
      </c>
      <c r="G302" s="49">
        <f t="shared" si="4"/>
        <v>5.6473710556835297E-2</v>
      </c>
      <c r="H302" s="1" t="s">
        <v>1302</v>
      </c>
      <c r="I302" s="1" t="s">
        <v>233</v>
      </c>
      <c r="J302" t="s">
        <v>3433</v>
      </c>
    </row>
    <row r="303" spans="1:10">
      <c r="A303" s="2">
        <v>41596</v>
      </c>
      <c r="B303" s="17" t="s">
        <v>2071</v>
      </c>
      <c r="C303" s="125"/>
      <c r="D303" s="1" t="s">
        <v>1315</v>
      </c>
      <c r="E303" s="3">
        <v>7.875573979172783</v>
      </c>
      <c r="F303" s="3">
        <v>116.20985665068278</v>
      </c>
      <c r="G303" s="49">
        <f t="shared" si="4"/>
        <v>6.7770275311896361E-2</v>
      </c>
      <c r="H303" s="1" t="s">
        <v>1302</v>
      </c>
      <c r="I303" s="1" t="s">
        <v>32</v>
      </c>
      <c r="J303" t="s">
        <v>3433</v>
      </c>
    </row>
    <row r="304" spans="1:10">
      <c r="A304" s="2">
        <v>41596</v>
      </c>
      <c r="B304" s="17" t="s">
        <v>2071</v>
      </c>
      <c r="C304" s="125"/>
      <c r="D304" s="1" t="s">
        <v>1316</v>
      </c>
      <c r="E304" s="3">
        <v>7.6067303210438535</v>
      </c>
      <c r="F304" s="3">
        <v>105.09197392479612</v>
      </c>
      <c r="G304" s="49">
        <f t="shared" si="4"/>
        <v>7.2381648540422644E-2</v>
      </c>
      <c r="H304" s="1" t="s">
        <v>1302</v>
      </c>
      <c r="I304" s="1" t="s">
        <v>17</v>
      </c>
      <c r="J304" t="s">
        <v>3433</v>
      </c>
    </row>
    <row r="305" spans="1:10">
      <c r="A305" s="2">
        <v>41596</v>
      </c>
      <c r="B305" s="17" t="s">
        <v>2071</v>
      </c>
      <c r="C305" s="125"/>
      <c r="D305" s="1" t="s">
        <v>1317</v>
      </c>
      <c r="E305" s="3">
        <v>8.277895988338809</v>
      </c>
      <c r="F305" s="3">
        <v>137.81736694701104</v>
      </c>
      <c r="G305" s="49">
        <f t="shared" si="4"/>
        <v>6.0064244236515935E-2</v>
      </c>
      <c r="H305" s="1" t="s">
        <v>1302</v>
      </c>
      <c r="I305" s="1" t="s">
        <v>307</v>
      </c>
      <c r="J305" t="s">
        <v>3433</v>
      </c>
    </row>
    <row r="306" spans="1:10">
      <c r="A306" s="2">
        <v>41596</v>
      </c>
      <c r="B306" s="17" t="s">
        <v>2071</v>
      </c>
      <c r="C306" s="125"/>
      <c r="D306" s="1" t="s">
        <v>1318</v>
      </c>
      <c r="E306" s="3">
        <v>8.401836141806994</v>
      </c>
      <c r="F306" s="3">
        <v>92.914831431080984</v>
      </c>
      <c r="G306" s="49">
        <f t="shared" si="4"/>
        <v>9.0425134635679832E-2</v>
      </c>
      <c r="H306" s="1" t="s">
        <v>1302</v>
      </c>
      <c r="I306" s="1" t="s">
        <v>72</v>
      </c>
      <c r="J306" t="s">
        <v>3433</v>
      </c>
    </row>
    <row r="307" spans="1:10">
      <c r="A307" s="2">
        <v>41596</v>
      </c>
      <c r="B307" s="17" t="s">
        <v>2071</v>
      </c>
      <c r="C307" s="125"/>
      <c r="D307" s="1" t="s">
        <v>1319</v>
      </c>
      <c r="E307" s="3">
        <v>8.3864246680903758</v>
      </c>
      <c r="F307" s="3">
        <v>122.75950816116196</v>
      </c>
      <c r="G307" s="49">
        <f t="shared" si="4"/>
        <v>6.831588684014972E-2</v>
      </c>
      <c r="H307" s="1" t="s">
        <v>1302</v>
      </c>
      <c r="I307" s="1" t="s">
        <v>245</v>
      </c>
      <c r="J307" t="s">
        <v>3433</v>
      </c>
    </row>
    <row r="308" spans="1:10">
      <c r="A308" s="2">
        <v>41596</v>
      </c>
      <c r="B308" s="17" t="s">
        <v>2071</v>
      </c>
      <c r="C308" s="125"/>
      <c r="D308" s="1" t="s">
        <v>1320</v>
      </c>
      <c r="E308" s="3">
        <v>6.1861409315042302</v>
      </c>
      <c r="F308" s="3">
        <v>111.16155002350334</v>
      </c>
      <c r="G308" s="49">
        <f t="shared" si="4"/>
        <v>5.5650006051519339E-2</v>
      </c>
      <c r="H308" s="1" t="s">
        <v>1302</v>
      </c>
      <c r="I308" s="1" t="s">
        <v>40</v>
      </c>
      <c r="J308" t="s">
        <v>3433</v>
      </c>
    </row>
    <row r="309" spans="1:10">
      <c r="A309" s="2">
        <v>41596</v>
      </c>
      <c r="B309" s="17" t="s">
        <v>2071</v>
      </c>
      <c r="C309" s="125"/>
      <c r="D309" s="1" t="s">
        <v>1321</v>
      </c>
      <c r="E309" s="3">
        <v>6.535722595217786</v>
      </c>
      <c r="F309" s="3">
        <v>91.389127029088399</v>
      </c>
      <c r="G309" s="49">
        <f t="shared" si="4"/>
        <v>7.1515319247305212E-2</v>
      </c>
      <c r="H309" s="1" t="s">
        <v>1302</v>
      </c>
      <c r="I309" s="1" t="s">
        <v>178</v>
      </c>
      <c r="J309" t="s">
        <v>3433</v>
      </c>
    </row>
    <row r="310" spans="1:10">
      <c r="A310" s="2">
        <v>41596</v>
      </c>
      <c r="B310" s="17" t="s">
        <v>2071</v>
      </c>
      <c r="C310" s="125"/>
      <c r="D310" s="1" t="s">
        <v>1322</v>
      </c>
      <c r="E310" s="3">
        <v>6.513974628135534</v>
      </c>
      <c r="F310" s="3">
        <v>93.931527996572555</v>
      </c>
      <c r="G310" s="49">
        <f t="shared" si="4"/>
        <v>6.9348117368784004E-2</v>
      </c>
      <c r="H310" s="1" t="s">
        <v>1302</v>
      </c>
      <c r="I310" s="1" t="s">
        <v>35</v>
      </c>
      <c r="J310" t="s">
        <v>3433</v>
      </c>
    </row>
    <row r="311" spans="1:10">
      <c r="A311" s="2">
        <v>41601</v>
      </c>
      <c r="B311" s="2" t="s">
        <v>2071</v>
      </c>
      <c r="C311" s="125" t="s">
        <v>1489</v>
      </c>
      <c r="D311" s="1" t="s">
        <v>1489</v>
      </c>
      <c r="E311" s="3">
        <v>0.22192220122083051</v>
      </c>
      <c r="F311" s="3">
        <v>102.65645922440626</v>
      </c>
      <c r="G311" s="49">
        <f t="shared" si="4"/>
        <v>2.1617948144471866E-3</v>
      </c>
      <c r="H311" s="1" t="s">
        <v>1399</v>
      </c>
      <c r="I311" s="1" t="s">
        <v>45</v>
      </c>
    </row>
    <row r="312" spans="1:10">
      <c r="A312" s="2">
        <v>41601</v>
      </c>
      <c r="B312" s="2" t="s">
        <v>2071</v>
      </c>
      <c r="C312" s="125" t="s">
        <v>1490</v>
      </c>
      <c r="D312" s="1" t="s">
        <v>1490</v>
      </c>
      <c r="E312" s="3">
        <v>0.1630554177470673</v>
      </c>
      <c r="F312" s="3">
        <v>128.59343636901465</v>
      </c>
      <c r="G312" s="49">
        <f t="shared" si="4"/>
        <v>1.2679917603193973E-3</v>
      </c>
      <c r="H312" s="1" t="s">
        <v>1399</v>
      </c>
      <c r="I312" s="1" t="s">
        <v>51</v>
      </c>
    </row>
    <row r="313" spans="1:10">
      <c r="A313" s="2">
        <v>41601</v>
      </c>
      <c r="B313" s="2" t="s">
        <v>2071</v>
      </c>
      <c r="C313" s="125" t="s">
        <v>1491</v>
      </c>
      <c r="D313" s="1" t="s">
        <v>1491</v>
      </c>
      <c r="E313" s="3">
        <v>0.15499411348056014</v>
      </c>
      <c r="F313" s="3">
        <v>109.25033476424699</v>
      </c>
      <c r="G313" s="49">
        <f t="shared" si="4"/>
        <v>1.4187060736703862E-3</v>
      </c>
      <c r="H313" s="1" t="s">
        <v>1399</v>
      </c>
      <c r="I313" s="1" t="s">
        <v>40</v>
      </c>
    </row>
    <row r="314" spans="1:10">
      <c r="A314" s="2">
        <v>41601</v>
      </c>
      <c r="B314" s="2" t="s">
        <v>2071</v>
      </c>
      <c r="C314" s="125" t="s">
        <v>1492</v>
      </c>
      <c r="D314" s="1" t="s">
        <v>1492</v>
      </c>
      <c r="E314" s="3">
        <v>3.2286065212549113</v>
      </c>
      <c r="F314" s="3">
        <v>134.72305241157838</v>
      </c>
      <c r="G314" s="49">
        <f t="shared" si="4"/>
        <v>2.3964766708161656E-2</v>
      </c>
      <c r="H314" s="1" t="s">
        <v>1399</v>
      </c>
      <c r="I314" s="1" t="s">
        <v>287</v>
      </c>
    </row>
    <row r="315" spans="1:10">
      <c r="A315" s="2">
        <v>41601</v>
      </c>
      <c r="B315" s="2" t="s">
        <v>2071</v>
      </c>
      <c r="C315" s="125" t="s">
        <v>1493</v>
      </c>
      <c r="D315" s="1" t="s">
        <v>1493</v>
      </c>
      <c r="E315" s="3">
        <v>2.8737453020268329</v>
      </c>
      <c r="F315" s="3">
        <v>110.2658405633604</v>
      </c>
      <c r="G315" s="49">
        <f t="shared" si="4"/>
        <v>2.6061972478009052E-2</v>
      </c>
      <c r="H315" s="1" t="s">
        <v>1399</v>
      </c>
      <c r="I315" s="1" t="s">
        <v>83</v>
      </c>
    </row>
    <row r="316" spans="1:10">
      <c r="A316" s="26">
        <v>41601</v>
      </c>
      <c r="B316" s="2" t="s">
        <v>2071</v>
      </c>
      <c r="C316" s="125" t="s">
        <v>1494</v>
      </c>
      <c r="D316" s="28" t="s">
        <v>1494</v>
      </c>
      <c r="E316" s="30">
        <v>3.1845048876124156</v>
      </c>
      <c r="F316" s="30">
        <v>100.12354347265054</v>
      </c>
      <c r="G316" s="49">
        <f t="shared" si="4"/>
        <v>3.1805754941966129E-2</v>
      </c>
      <c r="H316" s="28" t="s">
        <v>1399</v>
      </c>
      <c r="I316" s="28" t="s">
        <v>178</v>
      </c>
    </row>
    <row r="317" spans="1:10">
      <c r="A317" s="2">
        <v>41603</v>
      </c>
      <c r="B317" s="2" t="s">
        <v>2071</v>
      </c>
      <c r="C317" s="125" t="s">
        <v>1495</v>
      </c>
      <c r="D317" s="1" t="s">
        <v>1495</v>
      </c>
      <c r="E317" s="3">
        <v>2.4607198096391549</v>
      </c>
      <c r="F317" s="3">
        <v>106.10729455354399</v>
      </c>
      <c r="G317" s="49">
        <f t="shared" si="4"/>
        <v>2.3190863738377792E-2</v>
      </c>
      <c r="H317" s="1" t="s">
        <v>1496</v>
      </c>
      <c r="I317" s="1" t="s">
        <v>25</v>
      </c>
    </row>
    <row r="318" spans="1:10">
      <c r="A318" s="2">
        <v>41603</v>
      </c>
      <c r="B318" s="2" t="s">
        <v>2071</v>
      </c>
      <c r="C318" s="125" t="s">
        <v>1497</v>
      </c>
      <c r="D318" s="1" t="s">
        <v>1497</v>
      </c>
      <c r="E318" s="3">
        <v>2.6503195666899049</v>
      </c>
      <c r="F318" s="3">
        <v>109.6858825116129</v>
      </c>
      <c r="G318" s="49">
        <f t="shared" si="4"/>
        <v>2.4162813900953064E-2</v>
      </c>
      <c r="H318" s="1" t="s">
        <v>1496</v>
      </c>
      <c r="I318" s="1" t="s">
        <v>35</v>
      </c>
    </row>
    <row r="319" spans="1:10">
      <c r="A319" s="2">
        <v>41603</v>
      </c>
      <c r="B319" s="2" t="s">
        <v>2071</v>
      </c>
      <c r="C319" s="125" t="s">
        <v>1498</v>
      </c>
      <c r="D319" s="1" t="s">
        <v>1498</v>
      </c>
      <c r="E319" s="3">
        <v>2.5876738108271393</v>
      </c>
      <c r="F319" s="3">
        <v>111.22111640419004</v>
      </c>
      <c r="G319" s="49">
        <f t="shared" si="4"/>
        <v>2.3266029819582475E-2</v>
      </c>
      <c r="H319" s="1" t="s">
        <v>1496</v>
      </c>
      <c r="I319" s="1" t="s">
        <v>40</v>
      </c>
    </row>
    <row r="320" spans="1:10">
      <c r="A320" s="2">
        <v>41603</v>
      </c>
      <c r="B320" s="2" t="s">
        <v>2071</v>
      </c>
      <c r="C320" s="125" t="s">
        <v>1499</v>
      </c>
      <c r="D320" s="1" t="s">
        <v>1499</v>
      </c>
      <c r="E320" s="3">
        <v>2.8701856730021218</v>
      </c>
      <c r="F320" s="3">
        <v>128.68557054045672</v>
      </c>
      <c r="G320" s="49">
        <f t="shared" si="4"/>
        <v>2.2303865623378345E-2</v>
      </c>
      <c r="H320" s="1" t="s">
        <v>1496</v>
      </c>
      <c r="I320" s="1" t="s">
        <v>22</v>
      </c>
    </row>
    <row r="321" spans="1:9">
      <c r="A321" s="2">
        <v>41603</v>
      </c>
      <c r="B321" s="2" t="s">
        <v>2071</v>
      </c>
      <c r="C321" s="125" t="s">
        <v>1500</v>
      </c>
      <c r="D321" s="1" t="s">
        <v>1500</v>
      </c>
      <c r="E321" s="3">
        <v>2.9396432201941622</v>
      </c>
      <c r="F321" s="3">
        <v>134.36146520941912</v>
      </c>
      <c r="G321" s="49">
        <f t="shared" si="4"/>
        <v>2.1878618364367799E-2</v>
      </c>
      <c r="H321" s="1" t="s">
        <v>1496</v>
      </c>
      <c r="I321" s="1" t="s">
        <v>142</v>
      </c>
    </row>
    <row r="322" spans="1:9">
      <c r="A322" s="2">
        <v>41603</v>
      </c>
      <c r="B322" s="2" t="s">
        <v>2071</v>
      </c>
      <c r="C322" s="125" t="s">
        <v>1501</v>
      </c>
      <c r="D322" s="1" t="s">
        <v>1501</v>
      </c>
      <c r="E322" s="3">
        <v>3.2380399282499814</v>
      </c>
      <c r="F322" s="3">
        <v>107.12923047614306</v>
      </c>
      <c r="G322" s="49">
        <f t="shared" si="4"/>
        <v>3.0225550149649123E-2</v>
      </c>
      <c r="H322" s="1" t="s">
        <v>1496</v>
      </c>
      <c r="I322" s="1" t="s">
        <v>32</v>
      </c>
    </row>
    <row r="323" spans="1:9">
      <c r="A323" s="2">
        <v>41603</v>
      </c>
      <c r="B323" s="2" t="s">
        <v>2071</v>
      </c>
      <c r="C323" s="125" t="s">
        <v>1502</v>
      </c>
      <c r="D323" s="1" t="s">
        <v>1502</v>
      </c>
      <c r="E323" s="3">
        <v>3.3529292528048282</v>
      </c>
      <c r="F323" s="3">
        <v>99.984377717016443</v>
      </c>
      <c r="G323" s="49">
        <f t="shared" ref="G323:G386" si="5">E323/F323</f>
        <v>3.3534531387438837E-2</v>
      </c>
      <c r="H323" s="1" t="s">
        <v>1496</v>
      </c>
      <c r="I323" s="1" t="s">
        <v>48</v>
      </c>
    </row>
    <row r="324" spans="1:9">
      <c r="A324" s="2">
        <v>41603</v>
      </c>
      <c r="B324" s="2" t="s">
        <v>2071</v>
      </c>
      <c r="C324" s="125" t="s">
        <v>1503</v>
      </c>
      <c r="D324" s="1" t="s">
        <v>1503</v>
      </c>
      <c r="E324" s="3">
        <v>2.8857865810300725</v>
      </c>
      <c r="F324" s="3">
        <v>143.67632095021099</v>
      </c>
      <c r="G324" s="49">
        <f t="shared" si="5"/>
        <v>2.0085331820475144E-2</v>
      </c>
      <c r="H324" s="1" t="s">
        <v>1496</v>
      </c>
      <c r="I324" s="1" t="s">
        <v>65</v>
      </c>
    </row>
    <row r="325" spans="1:9">
      <c r="A325" s="2">
        <v>41603</v>
      </c>
      <c r="B325" s="2" t="s">
        <v>2071</v>
      </c>
      <c r="C325" s="125" t="s">
        <v>1504</v>
      </c>
      <c r="D325" s="1" t="s">
        <v>1504</v>
      </c>
      <c r="E325" s="3">
        <v>2.9012924820546986</v>
      </c>
      <c r="F325" s="3">
        <v>121.99384974943017</v>
      </c>
      <c r="G325" s="49">
        <f t="shared" si="5"/>
        <v>2.3782284828405872E-2</v>
      </c>
      <c r="H325" s="1" t="s">
        <v>1496</v>
      </c>
      <c r="I325" s="1" t="s">
        <v>65</v>
      </c>
    </row>
    <row r="326" spans="1:9">
      <c r="A326" s="2">
        <v>41603</v>
      </c>
      <c r="B326" s="2" t="s">
        <v>2071</v>
      </c>
      <c r="C326" s="125" t="s">
        <v>1505</v>
      </c>
      <c r="D326" s="1" t="s">
        <v>1505</v>
      </c>
      <c r="E326" s="3">
        <v>3.6633236477085003</v>
      </c>
      <c r="F326" s="3">
        <v>106.6182107368729</v>
      </c>
      <c r="G326" s="49">
        <f t="shared" si="5"/>
        <v>3.4359267731000988E-2</v>
      </c>
      <c r="H326" s="1" t="s">
        <v>1496</v>
      </c>
      <c r="I326" s="1" t="s">
        <v>72</v>
      </c>
    </row>
    <row r="327" spans="1:9">
      <c r="A327" s="2">
        <v>41603</v>
      </c>
      <c r="B327" s="2" t="s">
        <v>2071</v>
      </c>
      <c r="C327" s="125" t="s">
        <v>1506</v>
      </c>
      <c r="D327" s="1" t="s">
        <v>1506</v>
      </c>
      <c r="E327" s="3">
        <v>3.2178037750703479</v>
      </c>
      <c r="F327" s="3">
        <v>94.384803776770227</v>
      </c>
      <c r="G327" s="49">
        <f t="shared" si="5"/>
        <v>3.4092392485985189E-2</v>
      </c>
      <c r="H327" s="1" t="s">
        <v>1496</v>
      </c>
      <c r="I327" s="1" t="s">
        <v>17</v>
      </c>
    </row>
    <row r="328" spans="1:9">
      <c r="A328" s="2">
        <v>41603</v>
      </c>
      <c r="B328" s="2" t="s">
        <v>2071</v>
      </c>
      <c r="C328" s="125" t="s">
        <v>1507</v>
      </c>
      <c r="D328" s="1" t="s">
        <v>1507</v>
      </c>
      <c r="E328" s="3">
        <v>2.9670190983915337</v>
      </c>
      <c r="F328" s="3">
        <v>129.20104318520148</v>
      </c>
      <c r="G328" s="49">
        <f t="shared" si="5"/>
        <v>2.2964358686628408E-2</v>
      </c>
      <c r="H328" s="1" t="s">
        <v>1496</v>
      </c>
      <c r="I328" s="1" t="s">
        <v>35</v>
      </c>
    </row>
    <row r="329" spans="1:9">
      <c r="A329" s="2">
        <v>41603</v>
      </c>
      <c r="B329" s="2" t="s">
        <v>2071</v>
      </c>
      <c r="C329" s="125" t="s">
        <v>1508</v>
      </c>
      <c r="D329" s="1" t="s">
        <v>1508</v>
      </c>
      <c r="E329" s="3">
        <v>1.5947921899955275</v>
      </c>
      <c r="F329" s="3">
        <v>95.401976126070821</v>
      </c>
      <c r="G329" s="49">
        <f t="shared" si="5"/>
        <v>1.6716552997686946E-2</v>
      </c>
      <c r="H329" s="1" t="s">
        <v>1496</v>
      </c>
      <c r="I329" s="1" t="s">
        <v>72</v>
      </c>
    </row>
    <row r="330" spans="1:9">
      <c r="A330" s="2">
        <v>41603</v>
      </c>
      <c r="B330" s="2" t="s">
        <v>2071</v>
      </c>
      <c r="C330" s="125" t="s">
        <v>1509</v>
      </c>
      <c r="D330" s="1" t="s">
        <v>1509</v>
      </c>
      <c r="E330" s="3">
        <v>1.6647687434865055</v>
      </c>
      <c r="F330" s="3">
        <v>87.27619559708819</v>
      </c>
      <c r="G330" s="49">
        <f t="shared" si="5"/>
        <v>1.9074717133317019E-2</v>
      </c>
      <c r="H330" s="1" t="s">
        <v>1496</v>
      </c>
      <c r="I330" s="1" t="s">
        <v>72</v>
      </c>
    </row>
    <row r="331" spans="1:9">
      <c r="A331" s="2">
        <v>41603</v>
      </c>
      <c r="B331" s="2" t="s">
        <v>2071</v>
      </c>
      <c r="C331" s="125" t="s">
        <v>1510</v>
      </c>
      <c r="D331" s="1" t="s">
        <v>1510</v>
      </c>
      <c r="E331" s="3">
        <v>1.9764232971056188</v>
      </c>
      <c r="F331" s="3">
        <v>74.632735940453856</v>
      </c>
      <c r="G331" s="49">
        <f t="shared" si="5"/>
        <v>2.648198906552909E-2</v>
      </c>
      <c r="H331" s="1" t="s">
        <v>1496</v>
      </c>
      <c r="I331" s="1" t="s">
        <v>225</v>
      </c>
    </row>
    <row r="332" spans="1:9">
      <c r="A332" s="2">
        <v>41603</v>
      </c>
      <c r="B332" s="2" t="s">
        <v>2071</v>
      </c>
      <c r="C332" s="125" t="s">
        <v>1511</v>
      </c>
      <c r="D332" s="1" t="s">
        <v>1511</v>
      </c>
      <c r="E332" s="3">
        <v>1.8911475328064387</v>
      </c>
      <c r="F332" s="3">
        <v>103.55426697601862</v>
      </c>
      <c r="G332" s="49">
        <f t="shared" si="5"/>
        <v>1.8262381532229817E-2</v>
      </c>
      <c r="H332" s="1" t="s">
        <v>1496</v>
      </c>
      <c r="I332" s="1" t="s">
        <v>178</v>
      </c>
    </row>
    <row r="333" spans="1:9">
      <c r="A333" s="2">
        <v>41603</v>
      </c>
      <c r="B333" s="2" t="s">
        <v>2071</v>
      </c>
      <c r="C333" s="125" t="s">
        <v>1512</v>
      </c>
      <c r="D333" s="1" t="s">
        <v>1512</v>
      </c>
      <c r="E333" s="3">
        <v>1.4574377914505046</v>
      </c>
      <c r="F333" s="3">
        <v>127.65493591879097</v>
      </c>
      <c r="G333" s="49">
        <f t="shared" si="5"/>
        <v>1.1417010873576161E-2</v>
      </c>
      <c r="H333" s="1" t="s">
        <v>1496</v>
      </c>
      <c r="I333" s="1" t="s">
        <v>40</v>
      </c>
    </row>
    <row r="334" spans="1:9">
      <c r="A334" s="2">
        <v>41603</v>
      </c>
      <c r="B334" s="2" t="s">
        <v>2071</v>
      </c>
      <c r="C334" s="125" t="s">
        <v>1513</v>
      </c>
      <c r="D334" s="1" t="s">
        <v>1513</v>
      </c>
      <c r="E334" s="3">
        <v>1.7257757502908722</v>
      </c>
      <c r="F334" s="3">
        <v>126.62471552089029</v>
      </c>
      <c r="G334" s="49">
        <f t="shared" si="5"/>
        <v>1.3629059249544037E-2</v>
      </c>
      <c r="H334" s="1" t="s">
        <v>1496</v>
      </c>
      <c r="I334" s="1" t="s">
        <v>40</v>
      </c>
    </row>
    <row r="335" spans="1:9">
      <c r="A335" s="2">
        <v>41586</v>
      </c>
      <c r="B335" s="2" t="s">
        <v>2071</v>
      </c>
      <c r="C335" s="125" t="s">
        <v>1790</v>
      </c>
      <c r="D335" s="1" t="s">
        <v>1790</v>
      </c>
      <c r="E335" s="3">
        <v>0.90610565607142768</v>
      </c>
      <c r="F335" s="3">
        <v>118.72008634977115</v>
      </c>
      <c r="G335" s="49">
        <f t="shared" si="5"/>
        <v>7.6322860261563005E-3</v>
      </c>
      <c r="H335" s="1" t="s">
        <v>1782</v>
      </c>
      <c r="I335" s="1" t="s">
        <v>56</v>
      </c>
    </row>
    <row r="336" spans="1:9">
      <c r="A336" s="2">
        <v>41586</v>
      </c>
      <c r="B336" s="2" t="s">
        <v>2071</v>
      </c>
      <c r="C336" s="125" t="s">
        <v>1791</v>
      </c>
      <c r="D336" s="1" t="s">
        <v>1791</v>
      </c>
      <c r="E336" s="3">
        <v>0.7163039562790493</v>
      </c>
      <c r="F336" s="3">
        <v>101.09352331094051</v>
      </c>
      <c r="G336" s="49">
        <f t="shared" si="5"/>
        <v>7.0855573415505805E-3</v>
      </c>
      <c r="H336" s="1" t="s">
        <v>1782</v>
      </c>
      <c r="I336" s="1" t="s">
        <v>32</v>
      </c>
    </row>
    <row r="337" spans="1:9">
      <c r="A337" s="2">
        <v>41586</v>
      </c>
      <c r="B337" s="2" t="s">
        <v>2071</v>
      </c>
      <c r="C337" s="125" t="s">
        <v>1792</v>
      </c>
      <c r="D337" s="1" t="s">
        <v>1792</v>
      </c>
      <c r="E337" s="3">
        <v>1.143215335421631</v>
      </c>
      <c r="F337" s="3">
        <v>111.46208980437031</v>
      </c>
      <c r="G337" s="49">
        <f t="shared" si="5"/>
        <v>1.0256539577071584E-2</v>
      </c>
      <c r="H337" s="1" t="s">
        <v>1782</v>
      </c>
      <c r="I337" s="1" t="s">
        <v>32</v>
      </c>
    </row>
    <row r="338" spans="1:9">
      <c r="A338" s="2">
        <v>41586</v>
      </c>
      <c r="B338" s="2" t="s">
        <v>2071</v>
      </c>
      <c r="C338" s="125" t="s">
        <v>1793</v>
      </c>
      <c r="D338" s="1" t="s">
        <v>1793</v>
      </c>
      <c r="E338" s="3">
        <v>0.94069797035848279</v>
      </c>
      <c r="F338" s="3">
        <v>149.82578583006054</v>
      </c>
      <c r="G338" s="49">
        <f t="shared" si="5"/>
        <v>6.2786119568594605E-3</v>
      </c>
      <c r="H338" s="1" t="s">
        <v>1782</v>
      </c>
      <c r="I338" s="1" t="s">
        <v>25</v>
      </c>
    </row>
    <row r="339" spans="1:9">
      <c r="A339" s="2">
        <v>41586</v>
      </c>
      <c r="B339" s="2" t="s">
        <v>2071</v>
      </c>
      <c r="C339" s="125" t="s">
        <v>1794</v>
      </c>
      <c r="D339" s="1" t="s">
        <v>1794</v>
      </c>
      <c r="E339" s="3">
        <v>0.68612027242931906</v>
      </c>
      <c r="F339" s="3">
        <v>163.82335059619078</v>
      </c>
      <c r="G339" s="49">
        <f t="shared" si="5"/>
        <v>4.1881714049454479E-3</v>
      </c>
      <c r="H339" s="1" t="s">
        <v>1782</v>
      </c>
      <c r="I339" s="1" t="s">
        <v>287</v>
      </c>
    </row>
    <row r="340" spans="1:9">
      <c r="A340" s="2">
        <v>41586</v>
      </c>
      <c r="B340" s="2" t="s">
        <v>2071</v>
      </c>
      <c r="C340" s="125" t="s">
        <v>1795</v>
      </c>
      <c r="D340" s="1" t="s">
        <v>1795</v>
      </c>
      <c r="E340" s="3">
        <v>0.80132854980646762</v>
      </c>
      <c r="F340" s="3">
        <v>167.45234886889119</v>
      </c>
      <c r="G340" s="49">
        <f t="shared" si="5"/>
        <v>4.7854124186330607E-3</v>
      </c>
      <c r="H340" s="1" t="s">
        <v>1782</v>
      </c>
      <c r="I340" s="1" t="s">
        <v>142</v>
      </c>
    </row>
    <row r="341" spans="1:9">
      <c r="A341" s="2">
        <v>41586</v>
      </c>
      <c r="B341" s="2" t="s">
        <v>2071</v>
      </c>
      <c r="C341" s="125" t="s">
        <v>1796</v>
      </c>
      <c r="D341" s="1" t="s">
        <v>1796</v>
      </c>
      <c r="E341" s="3">
        <v>2.331066465881932</v>
      </c>
      <c r="F341" s="3">
        <v>159.15749567414736</v>
      </c>
      <c r="G341" s="49">
        <f t="shared" si="5"/>
        <v>1.4646287666240135E-2</v>
      </c>
      <c r="H341" s="1" t="s">
        <v>1782</v>
      </c>
      <c r="I341" s="1" t="s">
        <v>287</v>
      </c>
    </row>
    <row r="342" spans="1:9">
      <c r="A342" s="2">
        <v>41586</v>
      </c>
      <c r="B342" s="2" t="s">
        <v>2071</v>
      </c>
      <c r="C342" s="125" t="s">
        <v>1797</v>
      </c>
      <c r="D342" s="1" t="s">
        <v>1797</v>
      </c>
      <c r="E342" s="3">
        <v>2.0404022324587943</v>
      </c>
      <c r="F342" s="3">
        <v>160.71278064816184</v>
      </c>
      <c r="G342" s="49">
        <f t="shared" si="5"/>
        <v>1.2695955008865884E-2</v>
      </c>
      <c r="H342" s="1" t="s">
        <v>1782</v>
      </c>
      <c r="I342" s="1" t="s">
        <v>32</v>
      </c>
    </row>
    <row r="343" spans="1:9">
      <c r="A343" s="2">
        <v>41586</v>
      </c>
      <c r="B343" s="2" t="s">
        <v>2071</v>
      </c>
      <c r="C343" s="125" t="s">
        <v>1798</v>
      </c>
      <c r="D343" s="1" t="s">
        <v>1798</v>
      </c>
      <c r="E343" s="3">
        <v>2.2377285372638251</v>
      </c>
      <c r="F343" s="3">
        <v>158.63906734947588</v>
      </c>
      <c r="G343" s="49">
        <f t="shared" si="5"/>
        <v>1.4105784751836655E-2</v>
      </c>
      <c r="H343" s="1" t="s">
        <v>1782</v>
      </c>
      <c r="I343" s="1" t="s">
        <v>147</v>
      </c>
    </row>
    <row r="344" spans="1:9">
      <c r="A344" s="2">
        <v>41586</v>
      </c>
      <c r="B344" s="2" t="s">
        <v>2071</v>
      </c>
      <c r="C344" s="125" t="s">
        <v>1799</v>
      </c>
      <c r="D344" s="1" t="s">
        <v>1799</v>
      </c>
      <c r="E344" s="3">
        <v>3.8161372618051197</v>
      </c>
      <c r="F344" s="3">
        <v>202.18704662188102</v>
      </c>
      <c r="G344" s="49">
        <f t="shared" si="5"/>
        <v>1.8874291531355357E-2</v>
      </c>
      <c r="H344" s="1" t="s">
        <v>1782</v>
      </c>
      <c r="I344" s="1" t="s">
        <v>287</v>
      </c>
    </row>
    <row r="345" spans="1:9">
      <c r="A345" s="2">
        <v>41586</v>
      </c>
      <c r="B345" s="2" t="s">
        <v>2071</v>
      </c>
      <c r="C345" s="125" t="s">
        <v>1800</v>
      </c>
      <c r="D345" s="1" t="s">
        <v>1800</v>
      </c>
      <c r="E345" s="3">
        <v>3.1630008370256317</v>
      </c>
      <c r="F345" s="3">
        <v>166.93392054421975</v>
      </c>
      <c r="G345" s="49">
        <f t="shared" si="5"/>
        <v>1.8947622069343136E-2</v>
      </c>
      <c r="H345" s="1" t="s">
        <v>1782</v>
      </c>
      <c r="I345" s="1" t="s">
        <v>287</v>
      </c>
    </row>
    <row r="346" spans="1:9">
      <c r="A346" s="2">
        <v>41586</v>
      </c>
      <c r="B346" s="2" t="s">
        <v>2071</v>
      </c>
      <c r="C346" s="125" t="s">
        <v>1801</v>
      </c>
      <c r="D346" s="1" t="s">
        <v>1801</v>
      </c>
      <c r="E346" s="3">
        <v>3.1396075680868241</v>
      </c>
      <c r="F346" s="3">
        <v>148.78892918071756</v>
      </c>
      <c r="G346" s="49">
        <f t="shared" si="5"/>
        <v>2.110108316105621E-2</v>
      </c>
      <c r="H346" s="1" t="s">
        <v>1782</v>
      </c>
      <c r="I346" s="1" t="s">
        <v>287</v>
      </c>
    </row>
    <row r="347" spans="1:9">
      <c r="A347" s="2">
        <v>41586</v>
      </c>
      <c r="B347" s="2" t="s">
        <v>2071</v>
      </c>
      <c r="C347" s="125" t="s">
        <v>1802</v>
      </c>
      <c r="D347" s="1" t="s">
        <v>1802</v>
      </c>
      <c r="E347" s="3">
        <v>3.9491968131846003</v>
      </c>
      <c r="F347" s="3">
        <v>116.64637305108521</v>
      </c>
      <c r="G347" s="49">
        <f t="shared" si="5"/>
        <v>3.3856147515663022E-2</v>
      </c>
      <c r="H347" s="1" t="s">
        <v>1782</v>
      </c>
      <c r="I347" s="1" t="s">
        <v>83</v>
      </c>
    </row>
    <row r="348" spans="1:9">
      <c r="A348" s="2">
        <v>41586</v>
      </c>
      <c r="B348" s="2" t="s">
        <v>2071</v>
      </c>
      <c r="C348" s="125" t="s">
        <v>1803</v>
      </c>
      <c r="D348" s="1" t="s">
        <v>1803</v>
      </c>
      <c r="E348" s="3">
        <v>3.9087442827338736</v>
      </c>
      <c r="F348" s="3">
        <v>115.09108807707074</v>
      </c>
      <c r="G348" s="49">
        <f t="shared" si="5"/>
        <v>3.3962180287290214E-2</v>
      </c>
      <c r="H348" s="1" t="s">
        <v>1782</v>
      </c>
      <c r="I348" s="1" t="s">
        <v>40</v>
      </c>
    </row>
    <row r="349" spans="1:9">
      <c r="A349" s="2">
        <v>41586</v>
      </c>
      <c r="B349" s="2" t="s">
        <v>2071</v>
      </c>
      <c r="C349" s="125" t="s">
        <v>1804</v>
      </c>
      <c r="D349" s="1" t="s">
        <v>1804</v>
      </c>
      <c r="E349" s="3">
        <v>2.8041458195141233</v>
      </c>
      <c r="F349" s="3">
        <v>102.13037996028349</v>
      </c>
      <c r="G349" s="49">
        <f t="shared" si="5"/>
        <v>2.7456529786774521E-2</v>
      </c>
      <c r="H349" s="1" t="s">
        <v>1782</v>
      </c>
      <c r="I349" s="1" t="s">
        <v>201</v>
      </c>
    </row>
    <row r="350" spans="1:9">
      <c r="A350" s="2">
        <v>41603</v>
      </c>
      <c r="B350" s="2" t="s">
        <v>2071</v>
      </c>
      <c r="C350" s="125" t="s">
        <v>1514</v>
      </c>
      <c r="D350" s="1" t="s">
        <v>1514</v>
      </c>
      <c r="E350" s="3">
        <v>1.8792683330740476</v>
      </c>
      <c r="F350" s="3">
        <v>99.984377717016443</v>
      </c>
      <c r="G350" s="49">
        <f t="shared" si="5"/>
        <v>1.8795619635628466E-2</v>
      </c>
      <c r="H350" s="1" t="s">
        <v>1496</v>
      </c>
      <c r="I350" s="1" t="s">
        <v>72</v>
      </c>
    </row>
    <row r="351" spans="1:9">
      <c r="A351" s="2">
        <v>41603</v>
      </c>
      <c r="B351" s="2" t="s">
        <v>2071</v>
      </c>
      <c r="C351" s="125" t="s">
        <v>1515</v>
      </c>
      <c r="D351" s="1" t="s">
        <v>1515</v>
      </c>
      <c r="E351" s="3">
        <v>1.9324472583361216</v>
      </c>
      <c r="F351" s="3">
        <v>139.01469906419362</v>
      </c>
      <c r="G351" s="49">
        <f t="shared" si="5"/>
        <v>1.3901028246255918E-2</v>
      </c>
      <c r="H351" s="1" t="s">
        <v>1496</v>
      </c>
      <c r="I351" s="1" t="s">
        <v>147</v>
      </c>
    </row>
    <row r="352" spans="1:9">
      <c r="A352" s="2">
        <v>41603</v>
      </c>
      <c r="B352" s="2" t="s">
        <v>2071</v>
      </c>
      <c r="C352" s="125" t="s">
        <v>1516</v>
      </c>
      <c r="D352" s="1" t="s">
        <v>1516</v>
      </c>
      <c r="E352" s="3">
        <v>1.5420148780469813</v>
      </c>
      <c r="F352" s="3">
        <v>100.4940512290501</v>
      </c>
      <c r="G352" s="49">
        <f t="shared" si="5"/>
        <v>1.5344339880699592E-2</v>
      </c>
      <c r="H352" s="1" t="s">
        <v>1496</v>
      </c>
      <c r="I352" s="1" t="s">
        <v>72</v>
      </c>
    </row>
    <row r="353" spans="1:9">
      <c r="A353" s="2">
        <v>41586</v>
      </c>
      <c r="B353" s="2" t="s">
        <v>2071</v>
      </c>
      <c r="C353" s="125" t="s">
        <v>2061</v>
      </c>
      <c r="D353" s="1" t="s">
        <v>2061</v>
      </c>
      <c r="E353" s="3">
        <v>0.8571920993097274</v>
      </c>
      <c r="F353" s="3">
        <v>118.06895999174323</v>
      </c>
      <c r="G353" s="49">
        <f t="shared" si="5"/>
        <v>7.2600969752733687E-3</v>
      </c>
      <c r="H353" s="1" t="s">
        <v>1976</v>
      </c>
      <c r="I353" s="1" t="s">
        <v>32</v>
      </c>
    </row>
    <row r="354" spans="1:9">
      <c r="A354" s="2">
        <v>41586</v>
      </c>
      <c r="B354" s="2" t="s">
        <v>2071</v>
      </c>
      <c r="C354" s="125" t="s">
        <v>2062</v>
      </c>
      <c r="D354" s="1" t="s">
        <v>2062</v>
      </c>
      <c r="E354" s="3">
        <v>0.82281026122931999</v>
      </c>
      <c r="F354" s="3">
        <v>95.547617684038954</v>
      </c>
      <c r="G354" s="49">
        <f t="shared" si="5"/>
        <v>8.6115204248234118E-3</v>
      </c>
      <c r="H354" s="1" t="s">
        <v>1976</v>
      </c>
      <c r="I354" s="1" t="s">
        <v>48</v>
      </c>
    </row>
    <row r="355" spans="1:9">
      <c r="A355" s="2">
        <v>41586</v>
      </c>
      <c r="B355" s="2" t="s">
        <v>2071</v>
      </c>
      <c r="C355" s="125" t="s">
        <v>2063</v>
      </c>
      <c r="D355" s="1" t="s">
        <v>2063</v>
      </c>
      <c r="E355" s="3">
        <v>0.73342865192214857</v>
      </c>
      <c r="F355" s="3">
        <v>106.83642556012805</v>
      </c>
      <c r="G355" s="49">
        <f t="shared" si="5"/>
        <v>6.8649680862766359E-3</v>
      </c>
      <c r="H355" s="1" t="s">
        <v>1976</v>
      </c>
      <c r="I355" s="1" t="s">
        <v>178</v>
      </c>
    </row>
    <row r="356" spans="1:9">
      <c r="A356" s="2">
        <v>41586</v>
      </c>
      <c r="B356" s="2" t="s">
        <v>2071</v>
      </c>
      <c r="C356" s="125" t="s">
        <v>1805</v>
      </c>
      <c r="D356" s="1" t="s">
        <v>1805</v>
      </c>
      <c r="E356" s="3">
        <v>1.6909343203788951</v>
      </c>
      <c r="F356" s="3">
        <v>155.01006907677544</v>
      </c>
      <c r="G356" s="49">
        <f t="shared" si="5"/>
        <v>1.0908545041299135E-2</v>
      </c>
      <c r="H356" s="1" t="s">
        <v>1782</v>
      </c>
      <c r="I356" s="1" t="s">
        <v>65</v>
      </c>
    </row>
    <row r="357" spans="1:9">
      <c r="A357" s="2">
        <v>41586</v>
      </c>
      <c r="B357" s="2" t="s">
        <v>2071</v>
      </c>
      <c r="C357" s="125" t="s">
        <v>1806</v>
      </c>
      <c r="D357" s="1" t="s">
        <v>1806</v>
      </c>
      <c r="E357" s="3">
        <v>1.430097160381218</v>
      </c>
      <c r="F357" s="3">
        <v>151.89949912874653</v>
      </c>
      <c r="G357" s="49">
        <f t="shared" si="5"/>
        <v>9.4147588937676524E-3</v>
      </c>
      <c r="H357" s="1" t="s">
        <v>1782</v>
      </c>
      <c r="I357" s="1" t="s">
        <v>56</v>
      </c>
    </row>
    <row r="358" spans="1:9">
      <c r="A358" s="2">
        <v>41586</v>
      </c>
      <c r="B358" s="2" t="s">
        <v>2071</v>
      </c>
      <c r="C358" s="125" t="s">
        <v>1807</v>
      </c>
      <c r="D358" s="1" t="s">
        <v>1807</v>
      </c>
      <c r="E358" s="3">
        <v>1.497566146809878</v>
      </c>
      <c r="F358" s="3">
        <v>153.45478410276098</v>
      </c>
      <c r="G358" s="49">
        <f t="shared" si="5"/>
        <v>9.7590059219465775E-3</v>
      </c>
      <c r="H358" s="1" t="s">
        <v>1782</v>
      </c>
      <c r="I358" s="1" t="s">
        <v>17</v>
      </c>
    </row>
    <row r="359" spans="1:9">
      <c r="A359" s="2">
        <v>41586</v>
      </c>
      <c r="B359" s="2" t="s">
        <v>2071</v>
      </c>
      <c r="C359" s="125" t="s">
        <v>1808</v>
      </c>
      <c r="D359" s="1" t="s">
        <v>1808</v>
      </c>
      <c r="E359" s="3">
        <v>-0.26743437409637322</v>
      </c>
      <c r="F359" s="3">
        <v>147.75207253137461</v>
      </c>
      <c r="G359" s="49">
        <f t="shared" si="5"/>
        <v>-1.8100211355044412E-3</v>
      </c>
      <c r="H359" s="1" t="s">
        <v>1782</v>
      </c>
      <c r="I359" s="1" t="s">
        <v>56</v>
      </c>
    </row>
    <row r="360" spans="1:9">
      <c r="A360" s="2">
        <v>41586</v>
      </c>
      <c r="B360" s="2" t="s">
        <v>2071</v>
      </c>
      <c r="C360" s="125" t="s">
        <v>1809</v>
      </c>
      <c r="D360" s="1" t="s">
        <v>1809</v>
      </c>
      <c r="E360" s="3">
        <v>-0.10470407357332649</v>
      </c>
      <c r="F360" s="3">
        <v>158.1206390248044</v>
      </c>
      <c r="G360" s="49">
        <f t="shared" si="5"/>
        <v>-6.6217841149061852E-4</v>
      </c>
      <c r="H360" s="1" t="s">
        <v>1782</v>
      </c>
      <c r="I360" s="1" t="s">
        <v>56</v>
      </c>
    </row>
    <row r="361" spans="1:9">
      <c r="A361" s="2">
        <v>41586</v>
      </c>
      <c r="B361" s="2" t="s">
        <v>2071</v>
      </c>
      <c r="C361" s="125" t="s">
        <v>1810</v>
      </c>
      <c r="D361" s="1" t="s">
        <v>1810</v>
      </c>
      <c r="E361" s="3">
        <v>2.7622675720851819E-2</v>
      </c>
      <c r="F361" s="3">
        <v>148.78892918071756</v>
      </c>
      <c r="G361" s="49">
        <f t="shared" si="5"/>
        <v>1.8565007405424357E-4</v>
      </c>
      <c r="H361" s="1" t="s">
        <v>1782</v>
      </c>
      <c r="I361" s="1" t="s">
        <v>233</v>
      </c>
    </row>
    <row r="362" spans="1:9">
      <c r="A362" s="2">
        <v>41586</v>
      </c>
      <c r="B362" s="2" t="s">
        <v>2071</v>
      </c>
      <c r="C362" s="125" t="s">
        <v>1811</v>
      </c>
      <c r="D362" s="1" t="s">
        <v>1811</v>
      </c>
      <c r="E362" s="3">
        <v>5.2123967774681576E-2</v>
      </c>
      <c r="F362" s="3">
        <v>208.40818651793893</v>
      </c>
      <c r="G362" s="49">
        <f t="shared" si="5"/>
        <v>2.5010518370493546E-4</v>
      </c>
      <c r="H362" s="1" t="s">
        <v>1782</v>
      </c>
      <c r="I362" s="1" t="s">
        <v>386</v>
      </c>
    </row>
    <row r="363" spans="1:9">
      <c r="A363" s="2">
        <v>41586</v>
      </c>
      <c r="B363" s="2" t="s">
        <v>2071</v>
      </c>
      <c r="C363" s="125" t="s">
        <v>1812</v>
      </c>
      <c r="D363" s="1" t="s">
        <v>1812</v>
      </c>
      <c r="E363" s="3">
        <v>4.2664078120122052E-2</v>
      </c>
      <c r="F363" s="3">
        <v>155.01006907677544</v>
      </c>
      <c r="G363" s="49">
        <f t="shared" si="5"/>
        <v>2.7523423719649347E-4</v>
      </c>
      <c r="H363" s="1" t="s">
        <v>1782</v>
      </c>
      <c r="I363" s="1" t="s">
        <v>22</v>
      </c>
    </row>
    <row r="364" spans="1:9">
      <c r="A364" s="2">
        <v>41586</v>
      </c>
      <c r="B364" s="2" t="s">
        <v>2071</v>
      </c>
      <c r="C364" s="125" t="s">
        <v>1813</v>
      </c>
      <c r="D364" s="1" t="s">
        <v>1813</v>
      </c>
      <c r="E364" s="3">
        <v>-0.19729469438557415</v>
      </c>
      <c r="F364" s="3">
        <v>157.08378237546142</v>
      </c>
      <c r="G364" s="49">
        <f t="shared" si="5"/>
        <v>-1.2559838539792775E-3</v>
      </c>
      <c r="H364" s="1" t="s">
        <v>1782</v>
      </c>
      <c r="I364" s="1" t="s">
        <v>51</v>
      </c>
    </row>
    <row r="365" spans="1:9">
      <c r="A365" s="2">
        <v>41586</v>
      </c>
      <c r="B365" s="2" t="s">
        <v>2071</v>
      </c>
      <c r="C365" s="125" t="s">
        <v>1814</v>
      </c>
      <c r="D365" s="1" t="s">
        <v>1814</v>
      </c>
      <c r="E365" s="3">
        <v>0.1594655872304209</v>
      </c>
      <c r="F365" s="3">
        <v>156.56535405078992</v>
      </c>
      <c r="G365" s="49">
        <f t="shared" si="5"/>
        <v>1.0185241057781541E-3</v>
      </c>
      <c r="H365" s="1" t="s">
        <v>1782</v>
      </c>
      <c r="I365" s="1" t="s">
        <v>56</v>
      </c>
    </row>
    <row r="366" spans="1:9">
      <c r="A366" s="2">
        <v>41586</v>
      </c>
      <c r="B366" s="2" t="s">
        <v>2071</v>
      </c>
      <c r="C366" s="125" t="s">
        <v>1815</v>
      </c>
      <c r="D366" s="1" t="s">
        <v>1815</v>
      </c>
      <c r="E366" s="3">
        <v>9.6680909776854645E-2</v>
      </c>
      <c r="F366" s="3">
        <v>162.26806562217632</v>
      </c>
      <c r="G366" s="49">
        <f t="shared" si="5"/>
        <v>5.9580983729704223E-4</v>
      </c>
      <c r="H366" s="1" t="s">
        <v>1782</v>
      </c>
      <c r="I366" s="1" t="s">
        <v>83</v>
      </c>
    </row>
    <row r="367" spans="1:9">
      <c r="A367" s="2">
        <v>41586</v>
      </c>
      <c r="B367" s="2" t="s">
        <v>2071</v>
      </c>
      <c r="C367" s="125" t="s">
        <v>1816</v>
      </c>
      <c r="D367" s="1" t="s">
        <v>1816</v>
      </c>
      <c r="E367" s="3">
        <v>0.13905598552211787</v>
      </c>
      <c r="F367" s="3">
        <v>155.01006907677544</v>
      </c>
      <c r="G367" s="49">
        <f t="shared" si="5"/>
        <v>8.9707711473403947E-4</v>
      </c>
      <c r="H367" s="1" t="s">
        <v>1782</v>
      </c>
      <c r="I367" s="1" t="s">
        <v>51</v>
      </c>
    </row>
    <row r="368" spans="1:9">
      <c r="A368" s="2">
        <v>41603</v>
      </c>
      <c r="B368" s="2" t="s">
        <v>2071</v>
      </c>
      <c r="C368" s="125" t="s">
        <v>1517</v>
      </c>
      <c r="D368" s="1" t="s">
        <v>1517</v>
      </c>
      <c r="E368" s="3">
        <v>0.54565431615056248</v>
      </c>
      <c r="F368" s="3">
        <v>123.53653966977879</v>
      </c>
      <c r="G368" s="49">
        <f t="shared" si="5"/>
        <v>4.4169467398806218E-3</v>
      </c>
      <c r="H368" s="1" t="s">
        <v>1496</v>
      </c>
      <c r="I368" s="1" t="s">
        <v>40</v>
      </c>
    </row>
    <row r="369" spans="1:9">
      <c r="A369" s="2">
        <v>41603</v>
      </c>
      <c r="B369" s="2" t="s">
        <v>2071</v>
      </c>
      <c r="C369" s="125" t="s">
        <v>1518</v>
      </c>
      <c r="D369" s="1" t="s">
        <v>1518</v>
      </c>
      <c r="E369" s="3">
        <v>0.84078511958413304</v>
      </c>
      <c r="F369" s="3">
        <v>109.17434499263639</v>
      </c>
      <c r="G369" s="49">
        <f t="shared" si="5"/>
        <v>7.7013067460202523E-3</v>
      </c>
      <c r="H369" s="1" t="s">
        <v>1496</v>
      </c>
      <c r="I369" s="1" t="s">
        <v>45</v>
      </c>
    </row>
    <row r="370" spans="1:9">
      <c r="A370" s="2">
        <v>41603</v>
      </c>
      <c r="B370" s="2" t="s">
        <v>2071</v>
      </c>
      <c r="C370" s="125" t="s">
        <v>1519</v>
      </c>
      <c r="D370" s="1" t="s">
        <v>1519</v>
      </c>
      <c r="E370" s="3">
        <v>0.70609273282836982</v>
      </c>
      <c r="F370" s="3">
        <v>90.827962566368072</v>
      </c>
      <c r="G370" s="49">
        <f t="shared" si="5"/>
        <v>7.7739576324023256E-3</v>
      </c>
      <c r="H370" s="1" t="s">
        <v>1496</v>
      </c>
      <c r="I370" s="1" t="s">
        <v>178</v>
      </c>
    </row>
    <row r="371" spans="1:9">
      <c r="A371" s="2">
        <v>41603</v>
      </c>
      <c r="B371" s="2" t="s">
        <v>2071</v>
      </c>
      <c r="C371" s="125" t="s">
        <v>1520</v>
      </c>
      <c r="D371" s="1" t="s">
        <v>1520</v>
      </c>
      <c r="E371" s="3">
        <v>1.976463690074971</v>
      </c>
      <c r="F371" s="3">
        <v>99.984377717016443</v>
      </c>
      <c r="G371" s="49">
        <f t="shared" si="5"/>
        <v>1.9767725070699668E-2</v>
      </c>
      <c r="H371" s="1" t="s">
        <v>1496</v>
      </c>
      <c r="I371" s="1" t="s">
        <v>22</v>
      </c>
    </row>
    <row r="372" spans="1:9">
      <c r="A372" s="2">
        <v>41603</v>
      </c>
      <c r="B372" s="2" t="s">
        <v>2071</v>
      </c>
      <c r="C372" s="125" t="s">
        <v>1521</v>
      </c>
      <c r="D372" s="1" t="s">
        <v>1521</v>
      </c>
      <c r="E372" s="3">
        <v>1.7927456658086165</v>
      </c>
      <c r="F372" s="3">
        <v>90.320256617218575</v>
      </c>
      <c r="G372" s="49">
        <f t="shared" si="5"/>
        <v>1.9848766300635697E-2</v>
      </c>
      <c r="H372" s="1" t="s">
        <v>1496</v>
      </c>
      <c r="I372" s="1" t="s">
        <v>72</v>
      </c>
    </row>
    <row r="373" spans="1:9">
      <c r="A373" s="2">
        <v>41603</v>
      </c>
      <c r="B373" s="2" t="s">
        <v>2071</v>
      </c>
      <c r="C373" s="125" t="s">
        <v>1522</v>
      </c>
      <c r="D373" s="1" t="s">
        <v>1522</v>
      </c>
      <c r="E373" s="3">
        <v>1.5415498395689076</v>
      </c>
      <c r="F373" s="3">
        <v>95.910717634633031</v>
      </c>
      <c r="G373" s="49">
        <f t="shared" si="5"/>
        <v>1.6072758890631627E-2</v>
      </c>
      <c r="H373" s="1" t="s">
        <v>1496</v>
      </c>
      <c r="I373" s="1" t="s">
        <v>225</v>
      </c>
    </row>
    <row r="374" spans="1:9">
      <c r="A374" s="2">
        <v>41603</v>
      </c>
      <c r="B374" s="2" t="s">
        <v>2071</v>
      </c>
      <c r="C374" s="125" t="s">
        <v>1523</v>
      </c>
      <c r="D374" s="1" t="s">
        <v>1523</v>
      </c>
      <c r="E374" s="3">
        <v>3.1329677265048441</v>
      </c>
      <c r="F374" s="3">
        <v>112.75728230023863</v>
      </c>
      <c r="G374" s="49">
        <f t="shared" si="5"/>
        <v>2.7785058867973566E-2</v>
      </c>
      <c r="H374" s="1" t="s">
        <v>1496</v>
      </c>
      <c r="I374" s="1" t="s">
        <v>25</v>
      </c>
    </row>
    <row r="375" spans="1:9">
      <c r="A375" s="2">
        <v>41603</v>
      </c>
      <c r="B375" s="2" t="s">
        <v>2071</v>
      </c>
      <c r="C375" s="125" t="s">
        <v>1524</v>
      </c>
      <c r="D375" s="1" t="s">
        <v>1524</v>
      </c>
      <c r="E375" s="3">
        <v>3.2770406308742852</v>
      </c>
      <c r="F375" s="3">
        <v>96.928511319581276</v>
      </c>
      <c r="G375" s="49">
        <f t="shared" si="5"/>
        <v>3.3808841034085553E-2</v>
      </c>
      <c r="H375" s="1" t="s">
        <v>1496</v>
      </c>
      <c r="I375" s="1" t="s">
        <v>268</v>
      </c>
    </row>
    <row r="376" spans="1:9">
      <c r="A376" s="2">
        <v>41603</v>
      </c>
      <c r="B376" s="2" t="s">
        <v>2071</v>
      </c>
      <c r="C376" s="125" t="s">
        <v>1525</v>
      </c>
      <c r="D376" s="1" t="s">
        <v>1525</v>
      </c>
      <c r="E376" s="3">
        <v>3.3475369676807274</v>
      </c>
      <c r="F376" s="3">
        <v>118.91126591914725</v>
      </c>
      <c r="G376" s="49">
        <f t="shared" si="5"/>
        <v>2.8151554369599076E-2</v>
      </c>
      <c r="H376" s="1" t="s">
        <v>1496</v>
      </c>
      <c r="I376" s="1" t="s">
        <v>225</v>
      </c>
    </row>
    <row r="377" spans="1:9">
      <c r="A377" s="2">
        <v>41603</v>
      </c>
      <c r="B377" s="2" t="s">
        <v>2071</v>
      </c>
      <c r="C377" s="125" t="s">
        <v>1526</v>
      </c>
      <c r="D377" s="1" t="s">
        <v>1526</v>
      </c>
      <c r="E377" s="3">
        <v>4.6090072276508964</v>
      </c>
      <c r="F377" s="3">
        <v>125.59490934675472</v>
      </c>
      <c r="G377" s="49">
        <f t="shared" si="5"/>
        <v>3.6697404788325443E-2</v>
      </c>
      <c r="H377" s="1" t="s">
        <v>1496</v>
      </c>
      <c r="I377" s="1" t="s">
        <v>48</v>
      </c>
    </row>
    <row r="378" spans="1:9">
      <c r="A378" s="2">
        <v>41603</v>
      </c>
      <c r="B378" s="2" t="s">
        <v>2071</v>
      </c>
      <c r="C378" s="125" t="s">
        <v>1527</v>
      </c>
      <c r="D378" s="1" t="s">
        <v>1527</v>
      </c>
      <c r="E378" s="3">
        <v>5.0806558145709113</v>
      </c>
      <c r="F378" s="3">
        <v>102.53378083659736</v>
      </c>
      <c r="G378" s="49">
        <f t="shared" si="5"/>
        <v>4.9551043306085459E-2</v>
      </c>
      <c r="H378" s="1" t="s">
        <v>1496</v>
      </c>
      <c r="I378" s="1" t="s">
        <v>201</v>
      </c>
    </row>
    <row r="379" spans="1:9">
      <c r="A379" s="2">
        <v>41603</v>
      </c>
      <c r="B379" s="2" t="s">
        <v>2071</v>
      </c>
      <c r="C379" s="125" t="s">
        <v>1528</v>
      </c>
      <c r="D379" s="1" t="s">
        <v>1528</v>
      </c>
      <c r="E379" s="3">
        <v>4.7819734226594424</v>
      </c>
      <c r="F379" s="3">
        <v>80.187884381895159</v>
      </c>
      <c r="G379" s="49">
        <f t="shared" si="5"/>
        <v>5.9634612629075892E-2</v>
      </c>
      <c r="H379" s="1" t="s">
        <v>1496</v>
      </c>
      <c r="I379" s="1" t="s">
        <v>56</v>
      </c>
    </row>
    <row r="380" spans="1:9">
      <c r="A380" s="2">
        <v>41603</v>
      </c>
      <c r="B380" s="2" t="s">
        <v>2071</v>
      </c>
      <c r="C380" s="125" t="s">
        <v>1529</v>
      </c>
      <c r="D380" s="1" t="s">
        <v>1529</v>
      </c>
      <c r="E380" s="3">
        <v>1.5697345244321408</v>
      </c>
      <c r="F380" s="3">
        <v>142.12151498473378</v>
      </c>
      <c r="G380" s="49">
        <f t="shared" si="5"/>
        <v>1.1045016826627245E-2</v>
      </c>
      <c r="H380" s="1" t="s">
        <v>1496</v>
      </c>
      <c r="I380" s="1" t="s">
        <v>178</v>
      </c>
    </row>
    <row r="381" spans="1:9">
      <c r="A381" s="2">
        <v>41603</v>
      </c>
      <c r="B381" s="2" t="s">
        <v>2071</v>
      </c>
      <c r="C381" s="125" t="s">
        <v>1530</v>
      </c>
      <c r="D381" s="1" t="s">
        <v>1530</v>
      </c>
      <c r="E381" s="3">
        <v>1.4609727317784358</v>
      </c>
      <c r="F381" s="3">
        <v>157.71151479572049</v>
      </c>
      <c r="G381" s="49">
        <f t="shared" si="5"/>
        <v>9.263576814101334E-3</v>
      </c>
      <c r="H381" s="1" t="s">
        <v>1496</v>
      </c>
      <c r="I381" s="1" t="s">
        <v>225</v>
      </c>
    </row>
    <row r="382" spans="1:9">
      <c r="A382" s="2">
        <v>41603</v>
      </c>
      <c r="B382" s="2" t="s">
        <v>2071</v>
      </c>
      <c r="C382" s="125" t="s">
        <v>1531</v>
      </c>
      <c r="D382" s="1" t="s">
        <v>1531</v>
      </c>
      <c r="E382" s="3">
        <v>1.9442000965339297</v>
      </c>
      <c r="F382" s="3">
        <v>100.4940512290501</v>
      </c>
      <c r="G382" s="49">
        <f t="shared" si="5"/>
        <v>1.9346419740832524E-2</v>
      </c>
      <c r="H382" s="1" t="s">
        <v>1496</v>
      </c>
      <c r="I382" s="1" t="s">
        <v>25</v>
      </c>
    </row>
    <row r="383" spans="1:9">
      <c r="A383" s="2">
        <v>41603</v>
      </c>
      <c r="B383" s="2" t="s">
        <v>2071</v>
      </c>
      <c r="C383" s="125" t="s">
        <v>1532</v>
      </c>
      <c r="D383" s="1" t="s">
        <v>1532</v>
      </c>
      <c r="E383" s="3">
        <v>1.5478228907270253</v>
      </c>
      <c r="F383" s="3">
        <v>88.797760105417666</v>
      </c>
      <c r="G383" s="49">
        <f t="shared" si="5"/>
        <v>1.7430877635759089E-2</v>
      </c>
      <c r="H383" s="1" t="s">
        <v>1496</v>
      </c>
      <c r="I383" s="1" t="s">
        <v>45</v>
      </c>
    </row>
    <row r="384" spans="1:9">
      <c r="A384" s="2">
        <v>41603</v>
      </c>
      <c r="B384" s="2" t="s">
        <v>2071</v>
      </c>
      <c r="C384" s="125" t="s">
        <v>1533</v>
      </c>
      <c r="D384" s="1" t="s">
        <v>1533</v>
      </c>
      <c r="E384" s="3">
        <v>1.2790960180305122</v>
      </c>
      <c r="F384" s="3">
        <v>97.437563495967282</v>
      </c>
      <c r="G384" s="49">
        <f t="shared" si="5"/>
        <v>1.3127339930697786E-2</v>
      </c>
      <c r="H384" s="1" t="s">
        <v>1496</v>
      </c>
      <c r="I384" s="1" t="s">
        <v>178</v>
      </c>
    </row>
    <row r="385" spans="1:9">
      <c r="A385" s="2">
        <v>41603</v>
      </c>
      <c r="B385" s="2" t="s">
        <v>2071</v>
      </c>
      <c r="C385" s="125" t="s">
        <v>1534</v>
      </c>
      <c r="D385" s="1" t="s">
        <v>1534</v>
      </c>
      <c r="E385" s="3">
        <v>1.949300465897891</v>
      </c>
      <c r="F385" s="3">
        <v>86.262337037908239</v>
      </c>
      <c r="G385" s="49">
        <f t="shared" si="5"/>
        <v>2.2597352828978713E-2</v>
      </c>
      <c r="H385" s="1" t="s">
        <v>1496</v>
      </c>
      <c r="I385" s="1" t="s">
        <v>45</v>
      </c>
    </row>
    <row r="386" spans="1:9">
      <c r="A386" s="2">
        <v>41603</v>
      </c>
      <c r="B386" s="2" t="s">
        <v>2071</v>
      </c>
      <c r="C386" s="125" t="s">
        <v>1535</v>
      </c>
      <c r="D386" s="1" t="s">
        <v>1535</v>
      </c>
      <c r="E386" s="3">
        <v>2.4899804430585801</v>
      </c>
      <c r="F386" s="3">
        <v>112.2451234456145</v>
      </c>
      <c r="G386" s="49">
        <f t="shared" si="5"/>
        <v>2.2183417565263194E-2</v>
      </c>
      <c r="H386" s="1" t="s">
        <v>1496</v>
      </c>
      <c r="I386" s="1" t="s">
        <v>32</v>
      </c>
    </row>
    <row r="387" spans="1:9">
      <c r="A387" s="2">
        <v>41603</v>
      </c>
      <c r="B387" s="2" t="s">
        <v>2071</v>
      </c>
      <c r="C387" s="125" t="s">
        <v>1536</v>
      </c>
      <c r="D387" s="1" t="s">
        <v>1536</v>
      </c>
      <c r="E387" s="3">
        <v>2.5000702492433193</v>
      </c>
      <c r="F387" s="3">
        <v>103.04397212833737</v>
      </c>
      <c r="G387" s="49">
        <f t="shared" ref="G387:G447" si="6">E387/F387</f>
        <v>2.4262168835354835E-2</v>
      </c>
      <c r="H387" s="1" t="s">
        <v>1496</v>
      </c>
      <c r="I387" s="1" t="s">
        <v>17</v>
      </c>
    </row>
    <row r="388" spans="1:9">
      <c r="A388" s="2">
        <v>41603</v>
      </c>
      <c r="B388" s="2" t="s">
        <v>2071</v>
      </c>
      <c r="C388" s="125" t="s">
        <v>1537</v>
      </c>
      <c r="D388" s="1" t="s">
        <v>1537</v>
      </c>
      <c r="E388" s="3">
        <v>2.2526633122955877</v>
      </c>
      <c r="F388" s="3">
        <v>94.893338173449877</v>
      </c>
      <c r="G388" s="49">
        <f t="shared" si="6"/>
        <v>2.3738898384816843E-2</v>
      </c>
      <c r="H388" s="1" t="s">
        <v>1496</v>
      </c>
      <c r="I388" s="1" t="s">
        <v>45</v>
      </c>
    </row>
    <row r="389" spans="1:9">
      <c r="A389" s="2">
        <v>41603</v>
      </c>
      <c r="B389" s="2" t="s">
        <v>2071</v>
      </c>
      <c r="C389" s="125" t="s">
        <v>1538</v>
      </c>
      <c r="D389" s="1" t="s">
        <v>1538</v>
      </c>
      <c r="E389" s="3">
        <v>1.0655122454454924</v>
      </c>
      <c r="F389" s="3">
        <v>156.66928190863248</v>
      </c>
      <c r="G389" s="49">
        <f t="shared" si="6"/>
        <v>6.8010284624071072E-3</v>
      </c>
      <c r="H389" s="1" t="s">
        <v>1496</v>
      </c>
      <c r="I389" s="1" t="s">
        <v>142</v>
      </c>
    </row>
    <row r="390" spans="1:9">
      <c r="A390" s="2">
        <v>41603</v>
      </c>
      <c r="B390" s="2" t="s">
        <v>2071</v>
      </c>
      <c r="C390" s="125" t="s">
        <v>1539</v>
      </c>
      <c r="D390" s="1" t="s">
        <v>1539</v>
      </c>
      <c r="E390" s="3">
        <v>1.5795593368539644</v>
      </c>
      <c r="F390" s="3">
        <v>95.401976126070821</v>
      </c>
      <c r="G390" s="49">
        <f t="shared" si="6"/>
        <v>1.6556882792098819E-2</v>
      </c>
      <c r="H390" s="1" t="s">
        <v>1496</v>
      </c>
      <c r="I390" s="1" t="s">
        <v>72</v>
      </c>
    </row>
    <row r="391" spans="1:9">
      <c r="A391" s="2">
        <v>41603</v>
      </c>
      <c r="B391" s="2" t="s">
        <v>2071</v>
      </c>
      <c r="C391" s="125" t="s">
        <v>1540</v>
      </c>
      <c r="D391" s="1" t="s">
        <v>1540</v>
      </c>
      <c r="E391" s="3">
        <v>1.4538281226434604</v>
      </c>
      <c r="F391" s="3">
        <v>102.53378083659736</v>
      </c>
      <c r="G391" s="49">
        <f t="shared" si="6"/>
        <v>1.4179016035313758E-2</v>
      </c>
      <c r="H391" s="1" t="s">
        <v>1496</v>
      </c>
      <c r="I391" s="1" t="s">
        <v>32</v>
      </c>
    </row>
    <row r="392" spans="1:9">
      <c r="A392" s="2">
        <v>41603</v>
      </c>
      <c r="B392" s="2" t="s">
        <v>2071</v>
      </c>
      <c r="C392" s="125" t="s">
        <v>1568</v>
      </c>
      <c r="D392" s="1" t="s">
        <v>1568</v>
      </c>
      <c r="E392" s="3">
        <v>0.31396861346944532</v>
      </c>
      <c r="F392" s="3">
        <v>147.52587425828773</v>
      </c>
      <c r="G392" s="49">
        <f t="shared" si="6"/>
        <v>2.1282274383932834E-3</v>
      </c>
      <c r="H392" s="1" t="s">
        <v>1496</v>
      </c>
      <c r="I392" s="1" t="s">
        <v>22</v>
      </c>
    </row>
    <row r="393" spans="1:9">
      <c r="A393" s="2">
        <v>41603</v>
      </c>
      <c r="B393" s="2" t="s">
        <v>2071</v>
      </c>
      <c r="C393" s="125" t="s">
        <v>1569</v>
      </c>
      <c r="D393" s="1" t="s">
        <v>1569</v>
      </c>
      <c r="E393" s="3">
        <v>0.72779790004739497</v>
      </c>
      <c r="F393" s="3">
        <v>110.773699803754</v>
      </c>
      <c r="G393" s="49">
        <f t="shared" si="6"/>
        <v>6.5701326337998748E-3</v>
      </c>
      <c r="H393" s="1" t="s">
        <v>1496</v>
      </c>
      <c r="I393" s="1" t="s">
        <v>48</v>
      </c>
    </row>
    <row r="394" spans="1:9">
      <c r="A394" s="2">
        <v>41603</v>
      </c>
      <c r="B394" s="2" t="s">
        <v>2071</v>
      </c>
      <c r="C394" s="125" t="s">
        <v>1570</v>
      </c>
      <c r="D394" s="1" t="s">
        <v>1570</v>
      </c>
      <c r="E394" s="3">
        <v>0.59818505320594006</v>
      </c>
      <c r="F394" s="3">
        <v>122.47402904679041</v>
      </c>
      <c r="G394" s="49">
        <f t="shared" si="6"/>
        <v>4.8841787753827167E-3</v>
      </c>
      <c r="H394" s="1" t="s">
        <v>1496</v>
      </c>
      <c r="I394" s="1" t="s">
        <v>48</v>
      </c>
    </row>
    <row r="395" spans="1:9">
      <c r="A395" s="2">
        <v>41603</v>
      </c>
      <c r="B395" s="2" t="s">
        <v>2071</v>
      </c>
      <c r="C395" s="125" t="s">
        <v>1571</v>
      </c>
      <c r="D395" s="1" t="s">
        <v>1571</v>
      </c>
      <c r="E395" s="3">
        <v>1.6209286676235022</v>
      </c>
      <c r="F395" s="3">
        <v>100.6299848352192</v>
      </c>
      <c r="G395" s="49">
        <f t="shared" si="6"/>
        <v>1.6107809916475292E-2</v>
      </c>
      <c r="H395" s="1" t="s">
        <v>1496</v>
      </c>
      <c r="I395" s="1" t="s">
        <v>35</v>
      </c>
    </row>
    <row r="396" spans="1:9">
      <c r="A396" s="2">
        <v>41603</v>
      </c>
      <c r="B396" s="2" t="s">
        <v>2071</v>
      </c>
      <c r="C396" s="125" t="s">
        <v>1572</v>
      </c>
      <c r="D396" s="1" t="s">
        <v>1572</v>
      </c>
      <c r="E396" s="3">
        <v>1.5259086734631491</v>
      </c>
      <c r="F396" s="3">
        <v>86.476424574188172</v>
      </c>
      <c r="G396" s="49">
        <f t="shared" si="6"/>
        <v>1.7645371914677986E-2</v>
      </c>
      <c r="H396" s="1" t="s">
        <v>1496</v>
      </c>
      <c r="I396" s="1" t="s">
        <v>655</v>
      </c>
    </row>
    <row r="397" spans="1:9">
      <c r="A397" s="2">
        <v>41603</v>
      </c>
      <c r="B397" s="2" t="s">
        <v>2071</v>
      </c>
      <c r="C397" s="125" t="s">
        <v>1573</v>
      </c>
      <c r="D397" s="1" t="s">
        <v>1573</v>
      </c>
      <c r="E397" s="3">
        <v>1.4275185411660176</v>
      </c>
      <c r="F397" s="3">
        <v>64.848819412592661</v>
      </c>
      <c r="G397" s="49">
        <f t="shared" si="6"/>
        <v>2.2013022813624501E-2</v>
      </c>
      <c r="H397" s="1" t="s">
        <v>1496</v>
      </c>
      <c r="I397" s="1" t="s">
        <v>220</v>
      </c>
    </row>
    <row r="398" spans="1:9">
      <c r="A398" s="2">
        <v>41603</v>
      </c>
      <c r="B398" s="2" t="s">
        <v>2071</v>
      </c>
      <c r="C398" s="125" t="s">
        <v>1574</v>
      </c>
      <c r="D398" s="1" t="s">
        <v>1574</v>
      </c>
      <c r="E398" s="3">
        <v>1.663825472241603</v>
      </c>
      <c r="F398" s="3">
        <v>124.00292380981463</v>
      </c>
      <c r="G398" s="49">
        <f t="shared" si="6"/>
        <v>1.3417630980971386E-2</v>
      </c>
      <c r="H398" s="1" t="s">
        <v>1496</v>
      </c>
      <c r="I398" s="1" t="s">
        <v>35</v>
      </c>
    </row>
    <row r="399" spans="1:9">
      <c r="A399" s="2">
        <v>41603</v>
      </c>
      <c r="B399" s="2" t="s">
        <v>2071</v>
      </c>
      <c r="C399" s="125" t="s">
        <v>1575</v>
      </c>
      <c r="D399" s="1" t="s">
        <v>1575</v>
      </c>
      <c r="E399" s="3">
        <v>1.6740402752778025</v>
      </c>
      <c r="F399" s="3">
        <v>119.92728898624161</v>
      </c>
      <c r="G399" s="49">
        <f t="shared" si="6"/>
        <v>1.3958793610934148E-2</v>
      </c>
      <c r="H399" s="1" t="s">
        <v>1496</v>
      </c>
      <c r="I399" s="1" t="s">
        <v>45</v>
      </c>
    </row>
    <row r="400" spans="1:9">
      <c r="A400" s="2">
        <v>41603</v>
      </c>
      <c r="B400" s="2" t="s">
        <v>2071</v>
      </c>
      <c r="C400" s="125" t="s">
        <v>1576</v>
      </c>
      <c r="D400" s="1" t="s">
        <v>1576</v>
      </c>
      <c r="E400" s="3">
        <v>1.4001315797510188</v>
      </c>
      <c r="F400" s="3">
        <v>162.94774793461733</v>
      </c>
      <c r="G400" s="49">
        <f t="shared" si="6"/>
        <v>8.5925187521635506E-3</v>
      </c>
      <c r="H400" s="1" t="s">
        <v>1496</v>
      </c>
      <c r="I400" s="1" t="s">
        <v>51</v>
      </c>
    </row>
    <row r="401" spans="1:11">
      <c r="A401" s="2">
        <v>41603</v>
      </c>
      <c r="B401" s="2" t="s">
        <v>2071</v>
      </c>
      <c r="C401" s="125" t="s">
        <v>1577</v>
      </c>
      <c r="D401" s="1" t="s">
        <v>1577</v>
      </c>
      <c r="E401" s="3">
        <v>0.73974810907358746</v>
      </c>
      <c r="F401" s="3">
        <v>131.1462024103194</v>
      </c>
      <c r="G401" s="49">
        <f t="shared" si="6"/>
        <v>5.6406369035309515E-3</v>
      </c>
      <c r="H401" s="1" t="s">
        <v>1496</v>
      </c>
      <c r="I401" s="1" t="s">
        <v>32</v>
      </c>
    </row>
    <row r="402" spans="1:11">
      <c r="A402" s="2">
        <v>41603</v>
      </c>
      <c r="B402" s="2" t="s">
        <v>2071</v>
      </c>
      <c r="C402" s="125" t="s">
        <v>1578</v>
      </c>
      <c r="D402" s="1" t="s">
        <v>1578</v>
      </c>
      <c r="E402" s="3">
        <v>0.67068299167490386</v>
      </c>
      <c r="F402" s="3">
        <v>104.68406791585328</v>
      </c>
      <c r="G402" s="49">
        <f t="shared" si="6"/>
        <v>6.4067341385129354E-3</v>
      </c>
      <c r="H402" s="1" t="s">
        <v>1496</v>
      </c>
      <c r="I402" s="1" t="s">
        <v>201</v>
      </c>
    </row>
    <row r="403" spans="1:11">
      <c r="A403" s="2">
        <v>41603</v>
      </c>
      <c r="B403" s="2" t="s">
        <v>2071</v>
      </c>
      <c r="C403" s="125" t="s">
        <v>1579</v>
      </c>
      <c r="D403" s="1" t="s">
        <v>1579</v>
      </c>
      <c r="E403" s="3">
        <v>0.54345534655134553</v>
      </c>
      <c r="F403" s="3">
        <v>126.04244267499107</v>
      </c>
      <c r="G403" s="49">
        <f t="shared" si="6"/>
        <v>4.311685294394697E-3</v>
      </c>
      <c r="H403" s="1" t="s">
        <v>1496</v>
      </c>
      <c r="I403" s="1" t="s">
        <v>40</v>
      </c>
    </row>
    <row r="404" spans="1:11">
      <c r="A404" s="2">
        <v>41603</v>
      </c>
      <c r="B404" s="2" t="s">
        <v>2071</v>
      </c>
      <c r="C404" s="125" t="s">
        <v>1580</v>
      </c>
      <c r="D404" s="1" t="s">
        <v>1580</v>
      </c>
      <c r="E404" s="3">
        <v>0.39565405847600987</v>
      </c>
      <c r="F404" s="3">
        <v>117.891173027845</v>
      </c>
      <c r="G404" s="49">
        <f t="shared" si="6"/>
        <v>3.3560956966859545E-3</v>
      </c>
      <c r="H404" s="1" t="s">
        <v>1496</v>
      </c>
      <c r="I404" s="1" t="s">
        <v>35</v>
      </c>
    </row>
    <row r="405" spans="1:11">
      <c r="A405" s="2">
        <v>41603</v>
      </c>
      <c r="B405" s="2" t="s">
        <v>2071</v>
      </c>
      <c r="C405" s="125" t="s">
        <v>1581</v>
      </c>
      <c r="D405" s="1" t="s">
        <v>1581</v>
      </c>
      <c r="E405" s="3">
        <v>0.16068290954235004</v>
      </c>
      <c r="F405" s="3">
        <v>129.61433010386281</v>
      </c>
      <c r="G405" s="49">
        <f t="shared" si="6"/>
        <v>1.2397001891194539E-3</v>
      </c>
      <c r="H405" s="1" t="s">
        <v>1496</v>
      </c>
      <c r="I405" s="1" t="s">
        <v>40</v>
      </c>
    </row>
    <row r="406" spans="1:11">
      <c r="A406" s="2">
        <v>41603</v>
      </c>
      <c r="B406" s="2" t="s">
        <v>2071</v>
      </c>
      <c r="C406" s="125" t="s">
        <v>1582</v>
      </c>
      <c r="D406" s="1" t="s">
        <v>1582</v>
      </c>
      <c r="E406" s="3">
        <v>0.39982161610757921</v>
      </c>
      <c r="F406" s="3">
        <v>112.80584570424077</v>
      </c>
      <c r="G406" s="49">
        <f t="shared" si="6"/>
        <v>3.5443341930687599E-3</v>
      </c>
      <c r="H406" s="1" t="s">
        <v>1496</v>
      </c>
      <c r="I406" s="1" t="s">
        <v>48</v>
      </c>
    </row>
    <row r="407" spans="1:11">
      <c r="A407" s="2">
        <v>41603</v>
      </c>
      <c r="B407" s="2" t="s">
        <v>2071</v>
      </c>
      <c r="C407" s="125" t="s">
        <v>1583</v>
      </c>
      <c r="D407" s="1" t="s">
        <v>1583</v>
      </c>
      <c r="E407" s="3">
        <v>0.42688092299891722</v>
      </c>
      <c r="F407" s="3">
        <v>117.38232127297398</v>
      </c>
      <c r="G407" s="49">
        <f t="shared" si="6"/>
        <v>3.6366713349125254E-3</v>
      </c>
      <c r="H407" s="1" t="s">
        <v>1496</v>
      </c>
      <c r="I407" s="1" t="s">
        <v>48</v>
      </c>
    </row>
    <row r="408" spans="1:11">
      <c r="A408" s="2">
        <v>41603</v>
      </c>
      <c r="B408" s="2" t="s">
        <v>2071</v>
      </c>
      <c r="C408" s="125" t="s">
        <v>1584</v>
      </c>
      <c r="D408" s="1" t="s">
        <v>1584</v>
      </c>
      <c r="E408" s="3">
        <v>0.4525789945098832</v>
      </c>
      <c r="F408" s="3">
        <v>102.14973428627263</v>
      </c>
      <c r="G408" s="49">
        <f t="shared" si="6"/>
        <v>4.43054500016162E-3</v>
      </c>
      <c r="H408" s="1" t="s">
        <v>1496</v>
      </c>
      <c r="I408" s="1" t="s">
        <v>201</v>
      </c>
    </row>
    <row r="409" spans="1:11">
      <c r="A409" s="2">
        <v>41603</v>
      </c>
      <c r="B409" s="2" t="s">
        <v>2071</v>
      </c>
      <c r="C409" s="125" t="s">
        <v>1585</v>
      </c>
      <c r="D409" s="1" t="s">
        <v>1585</v>
      </c>
      <c r="E409" s="3">
        <v>0.34783404138653462</v>
      </c>
      <c r="F409" s="3">
        <v>98.098486961288415</v>
      </c>
      <c r="G409" s="49">
        <f t="shared" si="6"/>
        <v>3.5457635704799072E-3</v>
      </c>
      <c r="H409" s="1" t="s">
        <v>1496</v>
      </c>
      <c r="I409" s="1" t="s">
        <v>178</v>
      </c>
    </row>
    <row r="410" spans="1:11">
      <c r="A410" s="2">
        <v>41603</v>
      </c>
      <c r="B410" s="2" t="s">
        <v>2071</v>
      </c>
      <c r="C410" s="125" t="s">
        <v>1586</v>
      </c>
      <c r="D410" s="1" t="s">
        <v>1586</v>
      </c>
      <c r="E410" s="3">
        <v>2.2585858135798493</v>
      </c>
      <c r="F410" s="3">
        <v>100.12354347265054</v>
      </c>
      <c r="G410" s="49">
        <f t="shared" si="6"/>
        <v>2.2557989212565157E-2</v>
      </c>
      <c r="H410" s="1" t="s">
        <v>1496</v>
      </c>
      <c r="I410" s="1" t="s">
        <v>72</v>
      </c>
    </row>
    <row r="411" spans="1:11">
      <c r="A411" s="2">
        <v>41603</v>
      </c>
      <c r="B411" s="2" t="s">
        <v>2071</v>
      </c>
      <c r="C411" s="125" t="s">
        <v>1587</v>
      </c>
      <c r="D411" s="1" t="s">
        <v>1587</v>
      </c>
      <c r="E411" s="3">
        <v>2.2101343309827604</v>
      </c>
      <c r="F411" s="3">
        <v>153.17315286130668</v>
      </c>
      <c r="G411" s="49">
        <f t="shared" si="6"/>
        <v>1.4428992873078517E-2</v>
      </c>
      <c r="H411" s="1" t="s">
        <v>1496</v>
      </c>
      <c r="I411" s="1" t="s">
        <v>22</v>
      </c>
    </row>
    <row r="412" spans="1:11">
      <c r="A412" s="2">
        <v>41603</v>
      </c>
      <c r="B412" s="2" t="s">
        <v>2071</v>
      </c>
      <c r="C412" s="125" t="s">
        <v>1588</v>
      </c>
      <c r="D412" s="1" t="s">
        <v>1588</v>
      </c>
      <c r="E412" s="3">
        <v>2.461823195084861</v>
      </c>
      <c r="F412" s="3">
        <v>93.040808255270335</v>
      </c>
      <c r="G412" s="49">
        <f t="shared" si="6"/>
        <v>2.6459606717199925E-2</v>
      </c>
      <c r="H412" s="1" t="s">
        <v>1496</v>
      </c>
      <c r="I412" s="1" t="s">
        <v>201</v>
      </c>
    </row>
    <row r="413" spans="1:11">
      <c r="A413" s="2">
        <v>41603</v>
      </c>
      <c r="B413" s="2" t="s">
        <v>2071</v>
      </c>
      <c r="C413" s="125" t="s">
        <v>1589</v>
      </c>
      <c r="D413" s="1" t="s">
        <v>1589</v>
      </c>
      <c r="E413" s="3">
        <v>1.7678419126511054</v>
      </c>
      <c r="F413" s="3">
        <v>150.60514463338393</v>
      </c>
      <c r="G413" s="49">
        <f t="shared" si="6"/>
        <v>1.1738257128961557E-2</v>
      </c>
      <c r="H413" s="1" t="s">
        <v>1496</v>
      </c>
      <c r="I413" s="1" t="s">
        <v>147</v>
      </c>
    </row>
    <row r="414" spans="1:11">
      <c r="A414" s="2">
        <v>41603</v>
      </c>
      <c r="B414" s="2" t="s">
        <v>2071</v>
      </c>
      <c r="C414" s="125" t="s">
        <v>1590</v>
      </c>
      <c r="D414" s="1" t="s">
        <v>1590</v>
      </c>
      <c r="E414" s="3">
        <v>1.8720014397150433</v>
      </c>
      <c r="F414" s="3">
        <v>172.747935702668</v>
      </c>
      <c r="G414" s="49">
        <f t="shared" si="6"/>
        <v>1.0836606713130935E-2</v>
      </c>
      <c r="H414" s="1" t="s">
        <v>1496</v>
      </c>
      <c r="I414" s="1" t="s">
        <v>25</v>
      </c>
    </row>
    <row r="415" spans="1:11">
      <c r="A415" s="26">
        <v>41603</v>
      </c>
      <c r="B415" s="2" t="s">
        <v>2071</v>
      </c>
      <c r="C415" s="125" t="s">
        <v>1591</v>
      </c>
      <c r="D415" s="28" t="s">
        <v>1591</v>
      </c>
      <c r="E415" s="30">
        <v>1.4240246372888683</v>
      </c>
      <c r="F415" s="30">
        <v>141.37499004835001</v>
      </c>
      <c r="G415" s="49">
        <f t="shared" si="6"/>
        <v>1.0072677188531396E-2</v>
      </c>
      <c r="H415" s="28" t="s">
        <v>1496</v>
      </c>
      <c r="I415" s="28" t="s">
        <v>65</v>
      </c>
    </row>
    <row r="416" spans="1:11">
      <c r="C416" s="125" t="s">
        <v>3401</v>
      </c>
      <c r="D416" s="1" t="s">
        <v>3401</v>
      </c>
      <c r="E416" s="3">
        <v>2.233325963225071</v>
      </c>
      <c r="F416" s="3">
        <v>69.998166540421337</v>
      </c>
      <c r="G416" s="49">
        <f t="shared" si="6"/>
        <v>3.1905492295079017E-2</v>
      </c>
      <c r="H416" s="1" t="s">
        <v>3434</v>
      </c>
      <c r="I416" s="1" t="s">
        <v>204</v>
      </c>
      <c r="J416" s="1"/>
      <c r="K416" s="1"/>
    </row>
    <row r="417" spans="3:12">
      <c r="C417" s="125" t="s">
        <v>3402</v>
      </c>
      <c r="D417" s="1" t="s">
        <v>3402</v>
      </c>
      <c r="E417" s="3">
        <v>2.3697774678852528</v>
      </c>
      <c r="F417" s="3">
        <v>70.470128423422778</v>
      </c>
      <c r="G417" s="49">
        <f t="shared" si="6"/>
        <v>3.3628113370907223E-2</v>
      </c>
      <c r="H417" s="1" t="s">
        <v>3434</v>
      </c>
      <c r="I417" s="1" t="s">
        <v>225</v>
      </c>
      <c r="J417" s="1"/>
      <c r="K417" s="1"/>
    </row>
    <row r="418" spans="3:12">
      <c r="C418" s="125" t="s">
        <v>3403</v>
      </c>
      <c r="D418" s="1" t="s">
        <v>3403</v>
      </c>
      <c r="E418" s="3">
        <v>2.6849999999999992</v>
      </c>
      <c r="F418" s="3">
        <v>108.18740814717475</v>
      </c>
      <c r="G418" s="49">
        <f t="shared" si="6"/>
        <v>2.4818045334327722E-2</v>
      </c>
      <c r="H418" s="1" t="s">
        <v>3437</v>
      </c>
      <c r="I418" s="1" t="s">
        <v>56</v>
      </c>
      <c r="J418" s="1"/>
      <c r="K418" s="1"/>
      <c r="L418" s="1"/>
    </row>
    <row r="419" spans="3:12">
      <c r="C419" s="125" t="s">
        <v>3404</v>
      </c>
      <c r="D419" s="1" t="s">
        <v>3404</v>
      </c>
      <c r="E419" s="3">
        <v>2.1425606228926259</v>
      </c>
      <c r="F419" s="3">
        <v>85.569242505186466</v>
      </c>
      <c r="G419" s="49">
        <f t="shared" si="6"/>
        <v>2.5038910713306391E-2</v>
      </c>
      <c r="H419" s="1" t="s">
        <v>3434</v>
      </c>
      <c r="I419" s="1" t="s">
        <v>655</v>
      </c>
      <c r="J419" s="1"/>
      <c r="K419" s="1"/>
    </row>
    <row r="420" spans="3:12">
      <c r="C420" s="125" t="s">
        <v>3405</v>
      </c>
      <c r="D420" s="1" t="s">
        <v>3405</v>
      </c>
      <c r="E420" s="3">
        <v>2.3849999999999993</v>
      </c>
      <c r="F420" s="3">
        <v>146.49299763469119</v>
      </c>
      <c r="G420" s="49">
        <f t="shared" si="6"/>
        <v>1.6280641658705498E-2</v>
      </c>
      <c r="H420" s="1" t="s">
        <v>3437</v>
      </c>
      <c r="I420" s="1" t="s">
        <v>40</v>
      </c>
      <c r="J420" s="1"/>
      <c r="K420" s="1"/>
    </row>
    <row r="421" spans="3:12">
      <c r="C421" s="125" t="s">
        <v>3406</v>
      </c>
      <c r="D421" s="1" t="s">
        <v>3406</v>
      </c>
      <c r="E421" s="3">
        <v>2.5349999999999988</v>
      </c>
      <c r="F421" s="3">
        <v>114.39912536136661</v>
      </c>
      <c r="G421" s="49">
        <f t="shared" si="6"/>
        <v>2.2159260326443771E-2</v>
      </c>
      <c r="H421" s="1" t="s">
        <v>3437</v>
      </c>
      <c r="I421" s="1" t="s">
        <v>178</v>
      </c>
      <c r="J421" s="1"/>
      <c r="K421" s="1"/>
    </row>
    <row r="422" spans="3:12">
      <c r="C422" s="125" t="s">
        <v>3407</v>
      </c>
      <c r="D422" s="1" t="s">
        <v>3407</v>
      </c>
      <c r="E422" s="3">
        <v>0.70997729796647469</v>
      </c>
      <c r="F422" s="3">
        <v>36.093156333698325</v>
      </c>
      <c r="G422" s="49">
        <f t="shared" si="6"/>
        <v>1.9670690238404155E-2</v>
      </c>
      <c r="H422" s="1" t="s">
        <v>3434</v>
      </c>
      <c r="I422" s="1" t="s">
        <v>3435</v>
      </c>
      <c r="J422" s="1"/>
      <c r="K422" s="1"/>
    </row>
    <row r="423" spans="3:12">
      <c r="C423" s="125" t="s">
        <v>3408</v>
      </c>
      <c r="D423" s="1" t="s">
        <v>3408</v>
      </c>
      <c r="E423" s="3">
        <v>1.3249999999999991</v>
      </c>
      <c r="F423" s="3">
        <v>120.61084257555846</v>
      </c>
      <c r="G423" s="49">
        <f t="shared" si="6"/>
        <v>1.0985745325259071E-2</v>
      </c>
      <c r="H423" s="1" t="s">
        <v>3437</v>
      </c>
      <c r="I423" s="1" t="s">
        <v>48</v>
      </c>
      <c r="J423" s="1"/>
      <c r="K423" s="1"/>
    </row>
    <row r="424" spans="3:12">
      <c r="C424" s="125" t="s">
        <v>3409</v>
      </c>
      <c r="D424" s="1" t="s">
        <v>3409</v>
      </c>
      <c r="E424" s="3">
        <v>1.5949999999999995</v>
      </c>
      <c r="F424" s="3">
        <v>109.22269434954008</v>
      </c>
      <c r="G424" s="49">
        <f t="shared" si="6"/>
        <v>1.4603192216588236E-2</v>
      </c>
      <c r="H424" s="1" t="s">
        <v>3437</v>
      </c>
      <c r="I424" s="1" t="s">
        <v>35</v>
      </c>
      <c r="J424" s="1"/>
      <c r="K424" s="1"/>
    </row>
    <row r="425" spans="3:12">
      <c r="C425" s="125" t="s">
        <v>3410</v>
      </c>
      <c r="D425" s="1" t="s">
        <v>3410</v>
      </c>
      <c r="E425" s="3">
        <v>4.0248727587501598</v>
      </c>
      <c r="F425" s="3">
        <v>77.548723447016656</v>
      </c>
      <c r="G425" s="49">
        <f t="shared" si="6"/>
        <v>5.1901212293972314E-2</v>
      </c>
      <c r="H425" s="1" t="s">
        <v>3434</v>
      </c>
      <c r="I425" s="1" t="s">
        <v>225</v>
      </c>
      <c r="J425" s="1"/>
      <c r="K425" s="1"/>
    </row>
    <row r="426" spans="3:12">
      <c r="C426" s="125" t="s">
        <v>3411</v>
      </c>
      <c r="D426" s="1" t="s">
        <v>3411</v>
      </c>
      <c r="E426" s="3">
        <v>2.0375002614676792</v>
      </c>
      <c r="F426" s="3">
        <v>103.01872976928644</v>
      </c>
      <c r="G426" s="49">
        <f t="shared" si="6"/>
        <v>1.9777959464562636E-2</v>
      </c>
      <c r="H426" s="1" t="s">
        <v>3434</v>
      </c>
      <c r="I426" s="1" t="s">
        <v>225</v>
      </c>
      <c r="J426" s="1"/>
      <c r="K426" s="1"/>
    </row>
    <row r="427" spans="3:12">
      <c r="C427" s="125" t="s">
        <v>3412</v>
      </c>
      <c r="D427" s="1" t="s">
        <v>3412</v>
      </c>
      <c r="E427" s="3">
        <v>1.6093921062028642</v>
      </c>
      <c r="F427" s="3">
        <v>89.342910063723522</v>
      </c>
      <c r="G427" s="49">
        <f t="shared" si="6"/>
        <v>1.8013652175141497E-2</v>
      </c>
      <c r="H427" s="1" t="s">
        <v>3434</v>
      </c>
      <c r="I427" s="1" t="s">
        <v>178</v>
      </c>
      <c r="J427" s="1"/>
      <c r="K427" s="1"/>
    </row>
    <row r="428" spans="3:12">
      <c r="C428" s="125" t="s">
        <v>3413</v>
      </c>
      <c r="D428" s="1" t="s">
        <v>3413</v>
      </c>
      <c r="E428" s="3">
        <v>2.9973552894760629</v>
      </c>
      <c r="F428" s="3">
        <v>101.1327569854934</v>
      </c>
      <c r="G428" s="49">
        <f t="shared" si="6"/>
        <v>2.9637828324071171E-2</v>
      </c>
      <c r="H428" s="1" t="s">
        <v>3434</v>
      </c>
      <c r="I428" s="1" t="s">
        <v>225</v>
      </c>
      <c r="J428" s="1"/>
      <c r="K428" s="1"/>
    </row>
    <row r="429" spans="3:12">
      <c r="C429" s="125" t="s">
        <v>3414</v>
      </c>
      <c r="D429" s="1" t="s">
        <v>3414</v>
      </c>
      <c r="E429" s="3">
        <v>2.7969943826700105</v>
      </c>
      <c r="F429" s="3">
        <v>93.116133237499042</v>
      </c>
      <c r="G429" s="49">
        <f t="shared" si="6"/>
        <v>3.0037699004705081E-2</v>
      </c>
      <c r="H429" s="1" t="s">
        <v>3434</v>
      </c>
      <c r="I429" s="1" t="s">
        <v>204</v>
      </c>
      <c r="J429" s="1"/>
      <c r="K429" s="1"/>
    </row>
    <row r="430" spans="3:12">
      <c r="C430" s="125" t="s">
        <v>3415</v>
      </c>
      <c r="D430" s="1" t="s">
        <v>3415</v>
      </c>
      <c r="E430" s="3">
        <v>2.2396084407853949</v>
      </c>
      <c r="F430" s="3">
        <v>85.569242505186466</v>
      </c>
      <c r="G430" s="49">
        <f t="shared" si="6"/>
        <v>2.617305442022172E-2</v>
      </c>
      <c r="H430" s="1" t="s">
        <v>3434</v>
      </c>
      <c r="I430" s="1" t="s">
        <v>713</v>
      </c>
      <c r="J430" s="1"/>
      <c r="K430" s="1"/>
    </row>
    <row r="431" spans="3:12">
      <c r="C431" s="125" t="s">
        <v>3416</v>
      </c>
      <c r="D431" s="1" t="s">
        <v>3416</v>
      </c>
      <c r="E431" s="3">
        <v>2.2513052686543875</v>
      </c>
      <c r="F431" s="3">
        <v>73.773667186099772</v>
      </c>
      <c r="G431" s="49">
        <f t="shared" si="6"/>
        <v>3.051638009230714E-2</v>
      </c>
      <c r="H431" s="1" t="s">
        <v>3434</v>
      </c>
      <c r="I431" s="1" t="s">
        <v>204</v>
      </c>
      <c r="J431" s="1"/>
      <c r="K431" s="1"/>
    </row>
    <row r="432" spans="3:12">
      <c r="C432" s="125" t="s">
        <v>3417</v>
      </c>
      <c r="D432" s="1" t="s">
        <v>3417</v>
      </c>
      <c r="E432" s="3">
        <v>1.9410471433421828</v>
      </c>
      <c r="F432" s="3">
        <v>78.492418077126885</v>
      </c>
      <c r="G432" s="49">
        <f t="shared" si="6"/>
        <v>2.4729103662406018E-2</v>
      </c>
      <c r="H432" s="1" t="s">
        <v>3434</v>
      </c>
      <c r="I432" s="1" t="s">
        <v>713</v>
      </c>
      <c r="J432" s="1"/>
      <c r="K432" s="1"/>
    </row>
    <row r="433" spans="1:11">
      <c r="C433" s="125" t="s">
        <v>3418</v>
      </c>
      <c r="D433" s="1" t="s">
        <v>3418</v>
      </c>
      <c r="E433" s="3">
        <v>2.2310941593768536</v>
      </c>
      <c r="F433" s="3">
        <v>82.266918857091852</v>
      </c>
      <c r="G433" s="49">
        <f t="shared" si="6"/>
        <v>2.7120186222758011E-2</v>
      </c>
      <c r="H433" s="1" t="s">
        <v>3434</v>
      </c>
      <c r="I433" s="1" t="s">
        <v>655</v>
      </c>
      <c r="J433" s="1"/>
      <c r="K433" s="1"/>
    </row>
    <row r="434" spans="1:11">
      <c r="C434" s="125" t="s">
        <v>3419</v>
      </c>
      <c r="D434" s="1" t="s">
        <v>3419</v>
      </c>
      <c r="E434" s="3">
        <v>2.3324266061148342</v>
      </c>
      <c r="F434" s="3">
        <v>79.436084933189548</v>
      </c>
      <c r="G434" s="49">
        <f t="shared" si="6"/>
        <v>2.9362305658398737E-2</v>
      </c>
      <c r="H434" s="1" t="s">
        <v>3434</v>
      </c>
      <c r="I434" s="1" t="s">
        <v>220</v>
      </c>
      <c r="J434" s="1"/>
      <c r="K434" s="1"/>
    </row>
    <row r="435" spans="1:11">
      <c r="C435" s="125" t="s">
        <v>3420</v>
      </c>
      <c r="D435" s="1" t="s">
        <v>3420</v>
      </c>
      <c r="E435" s="3">
        <v>1.3150824009929221</v>
      </c>
      <c r="F435" s="3">
        <v>106.79034204830133</v>
      </c>
      <c r="G435" s="49">
        <f t="shared" si="6"/>
        <v>1.2314619241486366E-2</v>
      </c>
      <c r="H435" s="1" t="s">
        <v>3434</v>
      </c>
      <c r="I435" s="1" t="s">
        <v>201</v>
      </c>
      <c r="J435" s="1"/>
      <c r="K435" s="1"/>
    </row>
    <row r="436" spans="1:11">
      <c r="C436" s="125" t="s">
        <v>3421</v>
      </c>
      <c r="D436" s="1" t="s">
        <v>3421</v>
      </c>
      <c r="E436" s="3">
        <v>1.525832197330949</v>
      </c>
      <c r="F436" s="3">
        <v>94.530977359718506</v>
      </c>
      <c r="G436" s="49">
        <f t="shared" si="6"/>
        <v>1.6141081367694987E-2</v>
      </c>
      <c r="H436" s="1" t="s">
        <v>3434</v>
      </c>
      <c r="I436" s="1" t="s">
        <v>655</v>
      </c>
      <c r="J436" s="1"/>
      <c r="K436" s="1"/>
    </row>
    <row r="437" spans="1:11">
      <c r="C437" s="125" t="s">
        <v>3422</v>
      </c>
      <c r="D437" s="1" t="s">
        <v>3422</v>
      </c>
      <c r="E437" s="3">
        <v>2.6964324144598604</v>
      </c>
      <c r="F437" s="3">
        <v>58.668998294816731</v>
      </c>
      <c r="G437" s="49">
        <f t="shared" si="6"/>
        <v>4.5960089533318038E-2</v>
      </c>
      <c r="H437" s="1" t="s">
        <v>3434</v>
      </c>
      <c r="I437" s="1" t="s">
        <v>3436</v>
      </c>
      <c r="J437" s="1"/>
      <c r="K437" s="1"/>
    </row>
    <row r="438" spans="1:11">
      <c r="C438" s="125" t="s">
        <v>3423</v>
      </c>
      <c r="D438" s="1" t="s">
        <v>3423</v>
      </c>
      <c r="E438" s="3">
        <v>2.2705898631002737</v>
      </c>
      <c r="F438" s="3">
        <v>94.530977359718506</v>
      </c>
      <c r="G438" s="49">
        <f t="shared" si="6"/>
        <v>2.4019532290034444E-2</v>
      </c>
      <c r="H438" s="1" t="s">
        <v>3434</v>
      </c>
      <c r="I438" s="1" t="s">
        <v>204</v>
      </c>
      <c r="J438" s="1"/>
      <c r="K438" s="1"/>
    </row>
    <row r="439" spans="1:11">
      <c r="C439" s="125" t="s">
        <v>3424</v>
      </c>
      <c r="D439" s="1" t="s">
        <v>3424</v>
      </c>
      <c r="E439" s="3">
        <v>2.87673020839462</v>
      </c>
      <c r="F439" s="3">
        <v>75.189365360282849</v>
      </c>
      <c r="G439" s="49">
        <f t="shared" si="6"/>
        <v>3.8259801696826003E-2</v>
      </c>
      <c r="H439" s="1" t="s">
        <v>3434</v>
      </c>
      <c r="I439" s="1" t="s">
        <v>220</v>
      </c>
      <c r="J439" s="1"/>
      <c r="K439" s="1"/>
    </row>
    <row r="440" spans="1:11">
      <c r="C440" s="125" t="s">
        <v>3425</v>
      </c>
      <c r="D440" s="1" t="s">
        <v>3425</v>
      </c>
      <c r="E440" s="3">
        <v>1.8190319126148808</v>
      </c>
      <c r="F440" s="3">
        <v>127.52626620527056</v>
      </c>
      <c r="G440" s="49">
        <f t="shared" si="6"/>
        <v>1.426397844728635E-2</v>
      </c>
      <c r="H440" s="1" t="s">
        <v>3434</v>
      </c>
      <c r="I440" s="1" t="s">
        <v>225</v>
      </c>
      <c r="J440" s="1"/>
      <c r="K440" s="1"/>
    </row>
    <row r="441" spans="1:11">
      <c r="C441" s="125" t="s">
        <v>3426</v>
      </c>
      <c r="D441" s="1" t="s">
        <v>3426</v>
      </c>
      <c r="E441" s="3">
        <v>2.1272880362929367</v>
      </c>
      <c r="F441" s="3">
        <v>60.557470742893472</v>
      </c>
      <c r="G441" s="49">
        <f t="shared" si="6"/>
        <v>3.5128416200284882E-2</v>
      </c>
      <c r="H441" s="1" t="s">
        <v>3434</v>
      </c>
      <c r="I441" s="1" t="s">
        <v>3435</v>
      </c>
      <c r="J441" s="1"/>
      <c r="K441" s="1"/>
    </row>
    <row r="442" spans="1:11">
      <c r="C442" s="125" t="s">
        <v>3427</v>
      </c>
      <c r="D442" s="1" t="s">
        <v>3427</v>
      </c>
      <c r="E442" s="3">
        <v>1.4629868839859217</v>
      </c>
      <c r="F442" s="3">
        <v>79.907907945952999</v>
      </c>
      <c r="G442" s="49">
        <f t="shared" si="6"/>
        <v>1.8308411790425503E-2</v>
      </c>
      <c r="H442" s="1" t="s">
        <v>3434</v>
      </c>
      <c r="I442" s="1" t="s">
        <v>225</v>
      </c>
      <c r="J442" s="1"/>
      <c r="K442" s="1"/>
    </row>
    <row r="443" spans="1:11">
      <c r="C443" s="125" t="s">
        <v>3428</v>
      </c>
      <c r="D443" s="1" t="s">
        <v>3428</v>
      </c>
      <c r="E443" s="3">
        <v>1.5221684477328723</v>
      </c>
      <c r="F443" s="3">
        <v>84.625756180433214</v>
      </c>
      <c r="G443" s="49">
        <f t="shared" si="6"/>
        <v>1.7987058744708993E-2</v>
      </c>
      <c r="H443" s="1" t="s">
        <v>3434</v>
      </c>
      <c r="I443" s="1" t="s">
        <v>713</v>
      </c>
      <c r="J443" s="1"/>
      <c r="K443" s="1"/>
    </row>
    <row r="444" spans="1:11">
      <c r="C444" s="125" t="s">
        <v>3429</v>
      </c>
      <c r="D444" s="1" t="s">
        <v>3429</v>
      </c>
      <c r="E444" s="3">
        <v>2.8166334957601977</v>
      </c>
      <c r="F444" s="3">
        <v>141.18577560138223</v>
      </c>
      <c r="G444" s="49">
        <f t="shared" si="6"/>
        <v>1.9949839024241068E-2</v>
      </c>
      <c r="H444" s="1" t="s">
        <v>3434</v>
      </c>
      <c r="I444" s="1" t="s">
        <v>40</v>
      </c>
      <c r="J444" s="1"/>
      <c r="K444" s="1"/>
    </row>
    <row r="445" spans="1:11">
      <c r="C445" s="125" t="s">
        <v>3430</v>
      </c>
      <c r="D445" s="1" t="s">
        <v>3430</v>
      </c>
      <c r="E445" s="3">
        <v>2.5244113813244895</v>
      </c>
      <c r="F445" s="3">
        <v>115.74614020015956</v>
      </c>
      <c r="G445" s="49">
        <f t="shared" si="6"/>
        <v>2.1809896873960809E-2</v>
      </c>
      <c r="H445" s="1" t="s">
        <v>3434</v>
      </c>
      <c r="I445" s="1" t="s">
        <v>178</v>
      </c>
      <c r="J445" s="1"/>
      <c r="K445" s="1"/>
    </row>
    <row r="446" spans="1:11">
      <c r="C446" s="125" t="s">
        <v>3431</v>
      </c>
      <c r="D446" s="1" t="s">
        <v>3431</v>
      </c>
      <c r="E446" s="3">
        <v>3.196705071012695</v>
      </c>
      <c r="F446" s="3">
        <v>101.1327569854934</v>
      </c>
      <c r="G446" s="49">
        <f t="shared" si="6"/>
        <v>3.1608997581972713E-2</v>
      </c>
      <c r="H446" s="1" t="s">
        <v>3434</v>
      </c>
      <c r="I446" s="1" t="s">
        <v>72</v>
      </c>
      <c r="J446" s="1"/>
      <c r="K446" s="1"/>
    </row>
    <row r="447" spans="1:11">
      <c r="C447" s="125" t="s">
        <v>3432</v>
      </c>
      <c r="D447" s="1" t="s">
        <v>3432</v>
      </c>
      <c r="E447" s="3">
        <v>2.5705285854378106</v>
      </c>
      <c r="F447" s="3">
        <v>60.557470742893472</v>
      </c>
      <c r="G447" s="49">
        <f t="shared" si="6"/>
        <v>4.2447753413470735E-2</v>
      </c>
      <c r="H447" s="1" t="s">
        <v>3434</v>
      </c>
      <c r="I447" s="1" t="s">
        <v>396</v>
      </c>
      <c r="J447" s="1"/>
      <c r="K447" s="1"/>
    </row>
    <row r="448" spans="1:11">
      <c r="A448" s="93">
        <v>41610</v>
      </c>
      <c r="B448" s="94" t="s">
        <v>2071</v>
      </c>
      <c r="C448" s="125" t="s">
        <v>2958</v>
      </c>
      <c r="D448" s="96">
        <v>2.5436406265804012</v>
      </c>
      <c r="E448" s="96">
        <v>138.18324267710261</v>
      </c>
      <c r="F448" s="97">
        <f t="shared" ref="F448:F482" si="7">D448/E448</f>
        <v>1.8407735824554437E-2</v>
      </c>
      <c r="G448" s="95" t="s">
        <v>2926</v>
      </c>
      <c r="H448" s="95" t="s">
        <v>17</v>
      </c>
      <c r="I448" s="68"/>
      <c r="J448" s="68"/>
    </row>
    <row r="449" spans="1:10">
      <c r="A449" s="93">
        <v>41610</v>
      </c>
      <c r="B449" s="94" t="s">
        <v>2071</v>
      </c>
      <c r="C449" s="125" t="s">
        <v>2959</v>
      </c>
      <c r="D449" s="96">
        <v>2.5360696843482011</v>
      </c>
      <c r="E449" s="96">
        <v>114.28211501814057</v>
      </c>
      <c r="F449" s="97">
        <f t="shared" si="7"/>
        <v>2.2191308622050248E-2</v>
      </c>
      <c r="G449" s="95" t="s">
        <v>2926</v>
      </c>
      <c r="H449" s="95" t="s">
        <v>17</v>
      </c>
      <c r="I449" s="68"/>
      <c r="J449" s="68"/>
    </row>
    <row r="450" spans="1:10">
      <c r="A450" s="93">
        <v>41610</v>
      </c>
      <c r="B450" s="94" t="s">
        <v>2071</v>
      </c>
      <c r="C450" s="125" t="s">
        <v>2960</v>
      </c>
      <c r="D450" s="96">
        <v>2.4100083403308346</v>
      </c>
      <c r="E450" s="96">
        <v>112.89951783891826</v>
      </c>
      <c r="F450" s="97">
        <f t="shared" si="7"/>
        <v>2.1346489218575442E-2</v>
      </c>
      <c r="G450" s="95" t="s">
        <v>2926</v>
      </c>
      <c r="H450" s="95" t="s">
        <v>48</v>
      </c>
      <c r="I450" s="68"/>
      <c r="J450" s="68"/>
    </row>
    <row r="451" spans="1:10">
      <c r="A451" s="93">
        <v>41610</v>
      </c>
      <c r="B451" s="94" t="s">
        <v>2071</v>
      </c>
      <c r="C451" s="125" t="s">
        <v>2961</v>
      </c>
      <c r="D451" s="96">
        <v>2.3861957047541473</v>
      </c>
      <c r="E451" s="96">
        <v>103.21007862716985</v>
      </c>
      <c r="F451" s="97">
        <f t="shared" si="7"/>
        <v>2.3119793497822082E-2</v>
      </c>
      <c r="G451" s="95" t="s">
        <v>2926</v>
      </c>
      <c r="H451" s="95" t="s">
        <v>225</v>
      </c>
      <c r="I451" s="68"/>
      <c r="J451" s="68"/>
    </row>
    <row r="452" spans="1:10">
      <c r="A452" s="93">
        <v>41610</v>
      </c>
      <c r="B452" s="94" t="s">
        <v>2071</v>
      </c>
      <c r="C452" s="125" t="s">
        <v>2962</v>
      </c>
      <c r="D452" s="96">
        <v>2.2721246126990304</v>
      </c>
      <c r="E452" s="96">
        <v>117.50661135893822</v>
      </c>
      <c r="F452" s="97">
        <f t="shared" si="7"/>
        <v>1.9336142761861713E-2</v>
      </c>
      <c r="G452" s="95" t="s">
        <v>2926</v>
      </c>
      <c r="H452" s="95" t="s">
        <v>45</v>
      </c>
      <c r="I452" s="68"/>
      <c r="J452" s="68"/>
    </row>
    <row r="453" spans="1:10">
      <c r="A453" s="93">
        <v>41610</v>
      </c>
      <c r="B453" s="94" t="s">
        <v>2071</v>
      </c>
      <c r="C453" s="125" t="s">
        <v>2963</v>
      </c>
      <c r="D453" s="96">
        <v>2.4937085379742148</v>
      </c>
      <c r="E453" s="96">
        <v>139.10010418414791</v>
      </c>
      <c r="F453" s="97">
        <f t="shared" si="7"/>
        <v>1.7927438319333782E-2</v>
      </c>
      <c r="G453" s="95" t="s">
        <v>2926</v>
      </c>
      <c r="H453" s="95" t="s">
        <v>83</v>
      </c>
      <c r="I453" s="68"/>
      <c r="J453" s="68"/>
    </row>
    <row r="454" spans="1:10">
      <c r="A454" s="93">
        <v>41610</v>
      </c>
      <c r="B454" s="94" t="s">
        <v>2071</v>
      </c>
      <c r="C454" s="125" t="s">
        <v>2964</v>
      </c>
      <c r="D454" s="96">
        <v>1.5250179491756435</v>
      </c>
      <c r="E454" s="96">
        <v>146.88621143218157</v>
      </c>
      <c r="F454" s="97">
        <f t="shared" si="7"/>
        <v>1.0382308416197087E-2</v>
      </c>
      <c r="G454" s="95" t="s">
        <v>2926</v>
      </c>
      <c r="H454" s="95" t="s">
        <v>51</v>
      </c>
    </row>
    <row r="455" spans="1:10">
      <c r="A455" s="93">
        <v>41610</v>
      </c>
      <c r="B455" s="94" t="s">
        <v>2071</v>
      </c>
      <c r="C455" s="125" t="s">
        <v>2965</v>
      </c>
      <c r="D455" s="96">
        <v>1.7041086064695503</v>
      </c>
      <c r="E455" s="96">
        <v>181.53679742288051</v>
      </c>
      <c r="F455" s="97">
        <f t="shared" si="7"/>
        <v>9.387124983261207E-3</v>
      </c>
      <c r="G455" s="95" t="s">
        <v>2926</v>
      </c>
      <c r="H455" s="95" t="s">
        <v>307</v>
      </c>
    </row>
    <row r="456" spans="1:10">
      <c r="A456" s="93">
        <v>41610</v>
      </c>
      <c r="B456" s="94" t="s">
        <v>2071</v>
      </c>
      <c r="C456" s="125" t="s">
        <v>2966</v>
      </c>
      <c r="D456" s="96">
        <v>1.8448611028265678</v>
      </c>
      <c r="E456" s="96">
        <v>125.32841664981508</v>
      </c>
      <c r="F456" s="97">
        <f t="shared" si="7"/>
        <v>1.4720213915901966E-2</v>
      </c>
      <c r="G456" s="95" t="s">
        <v>2926</v>
      </c>
      <c r="H456" s="95" t="s">
        <v>56</v>
      </c>
    </row>
    <row r="457" spans="1:10">
      <c r="A457" s="93">
        <v>41610</v>
      </c>
      <c r="B457" s="94" t="s">
        <v>2071</v>
      </c>
      <c r="C457" s="125" t="s">
        <v>2967</v>
      </c>
      <c r="D457" s="96">
        <v>1.8456344243948648</v>
      </c>
      <c r="E457" s="96">
        <v>157.39980446774669</v>
      </c>
      <c r="F457" s="97">
        <f t="shared" si="7"/>
        <v>1.1725773298359209E-2</v>
      </c>
      <c r="G457" s="95" t="s">
        <v>2926</v>
      </c>
      <c r="H457" s="95" t="s">
        <v>22</v>
      </c>
    </row>
    <row r="458" spans="1:10">
      <c r="A458" s="93">
        <v>41610</v>
      </c>
      <c r="B458" s="94" t="s">
        <v>2071</v>
      </c>
      <c r="C458" s="125" t="s">
        <v>2968</v>
      </c>
      <c r="D458" s="96">
        <v>1.2108011543564183</v>
      </c>
      <c r="E458" s="96">
        <v>128.54540701915133</v>
      </c>
      <c r="F458" s="97">
        <f t="shared" si="7"/>
        <v>9.4192486719967151E-3</v>
      </c>
      <c r="G458" s="95" t="s">
        <v>2926</v>
      </c>
      <c r="H458" s="95" t="s">
        <v>17</v>
      </c>
    </row>
    <row r="459" spans="1:10">
      <c r="A459" s="93">
        <v>41610</v>
      </c>
      <c r="B459" s="94" t="s">
        <v>2071</v>
      </c>
      <c r="C459" s="125" t="s">
        <v>2969</v>
      </c>
      <c r="D459" s="96">
        <v>1.4767763189180723</v>
      </c>
      <c r="E459" s="96">
        <v>161.50738544401332</v>
      </c>
      <c r="F459" s="97">
        <f t="shared" si="7"/>
        <v>9.1437076692074751E-3</v>
      </c>
      <c r="G459" s="95" t="s">
        <v>2926</v>
      </c>
      <c r="H459" s="95" t="s">
        <v>245</v>
      </c>
    </row>
    <row r="460" spans="1:10">
      <c r="A460" s="93">
        <v>41610</v>
      </c>
      <c r="B460" s="94" t="s">
        <v>2071</v>
      </c>
      <c r="C460" s="125" t="s">
        <v>2970</v>
      </c>
      <c r="D460" s="96">
        <v>2.1117961589245304</v>
      </c>
      <c r="E460" s="96">
        <v>126.2477801473475</v>
      </c>
      <c r="F460" s="97">
        <f t="shared" si="7"/>
        <v>1.6727392406106396E-2</v>
      </c>
      <c r="G460" s="95" t="s">
        <v>2926</v>
      </c>
      <c r="H460" s="95" t="s">
        <v>17</v>
      </c>
    </row>
    <row r="461" spans="1:10">
      <c r="A461" s="93">
        <v>41610</v>
      </c>
      <c r="B461" s="94" t="s">
        <v>2071</v>
      </c>
      <c r="C461" s="125" t="s">
        <v>2971</v>
      </c>
      <c r="D461" s="96">
        <v>2.2961338958775039</v>
      </c>
      <c r="E461" s="96">
        <v>109.21062617799025</v>
      </c>
      <c r="F461" s="97">
        <f t="shared" si="7"/>
        <v>2.1024821267257372E-2</v>
      </c>
      <c r="G461" s="95" t="s">
        <v>2926</v>
      </c>
      <c r="H461" s="95" t="s">
        <v>35</v>
      </c>
    </row>
    <row r="462" spans="1:10">
      <c r="A462" s="93">
        <v>41610</v>
      </c>
      <c r="B462" s="94" t="s">
        <v>2071</v>
      </c>
      <c r="C462" s="125" t="s">
        <v>2972</v>
      </c>
      <c r="D462" s="96">
        <v>2.3296408313184189</v>
      </c>
      <c r="E462" s="96">
        <v>183.35336393077364</v>
      </c>
      <c r="F462" s="97">
        <f t="shared" si="7"/>
        <v>1.2705743605544054E-2</v>
      </c>
      <c r="G462" s="95" t="s">
        <v>2926</v>
      </c>
      <c r="H462" s="95" t="s">
        <v>268</v>
      </c>
    </row>
    <row r="463" spans="1:10">
      <c r="A463" s="93">
        <v>41610</v>
      </c>
      <c r="B463" s="94" t="s">
        <v>2071</v>
      </c>
      <c r="C463" s="125" t="s">
        <v>2973</v>
      </c>
      <c r="D463" s="96">
        <v>2.4079517905905896</v>
      </c>
      <c r="E463" s="96">
        <v>130.38270430536639</v>
      </c>
      <c r="F463" s="97">
        <f t="shared" si="7"/>
        <v>1.8468337525435738E-2</v>
      </c>
      <c r="G463" s="95" t="s">
        <v>2926</v>
      </c>
      <c r="H463" s="95" t="s">
        <v>35</v>
      </c>
    </row>
    <row r="464" spans="1:10">
      <c r="A464" s="93">
        <v>41610</v>
      </c>
      <c r="B464" s="94" t="s">
        <v>2071</v>
      </c>
      <c r="C464" s="125" t="s">
        <v>2974</v>
      </c>
      <c r="D464" s="96">
        <v>2.4794969780711358</v>
      </c>
      <c r="E464" s="96">
        <v>116.12495242614855</v>
      </c>
      <c r="F464" s="97">
        <f t="shared" si="7"/>
        <v>2.1351974112953975E-2</v>
      </c>
      <c r="G464" s="95" t="s">
        <v>2926</v>
      </c>
      <c r="H464" s="95" t="s">
        <v>178</v>
      </c>
    </row>
    <row r="465" spans="1:8">
      <c r="A465" s="93">
        <v>41610</v>
      </c>
      <c r="B465" s="94" t="s">
        <v>2071</v>
      </c>
      <c r="C465" s="125" t="s">
        <v>2975</v>
      </c>
      <c r="D465" s="96">
        <v>2.7660655500945284</v>
      </c>
      <c r="E465" s="96">
        <v>85.626723184433345</v>
      </c>
      <c r="F465" s="97">
        <f t="shared" si="7"/>
        <v>3.2303765077365355E-2</v>
      </c>
      <c r="G465" s="95" t="s">
        <v>2926</v>
      </c>
      <c r="H465" s="95" t="s">
        <v>713</v>
      </c>
    </row>
    <row r="466" spans="1:8">
      <c r="A466" s="93">
        <v>41610</v>
      </c>
      <c r="B466" s="94" t="s">
        <v>2071</v>
      </c>
      <c r="C466" s="125" t="s">
        <v>2976</v>
      </c>
      <c r="D466" s="96">
        <v>2.9353786799095145</v>
      </c>
      <c r="E466" s="96">
        <v>171.07766735881208</v>
      </c>
      <c r="F466" s="97">
        <f t="shared" si="7"/>
        <v>1.7158164038751814E-2</v>
      </c>
      <c r="G466" s="95" t="s">
        <v>2926</v>
      </c>
      <c r="H466" s="95" t="s">
        <v>375</v>
      </c>
    </row>
    <row r="467" spans="1:8">
      <c r="A467" s="93">
        <v>41610</v>
      </c>
      <c r="B467" s="94" t="s">
        <v>2071</v>
      </c>
      <c r="C467" s="125" t="s">
        <v>2977</v>
      </c>
      <c r="D467" s="96">
        <v>2.5702955740545401</v>
      </c>
      <c r="E467" s="96">
        <v>149.6311664747214</v>
      </c>
      <c r="F467" s="97">
        <f t="shared" si="7"/>
        <v>1.7177541514980868E-2</v>
      </c>
      <c r="G467" s="95" t="s">
        <v>2926</v>
      </c>
      <c r="H467" s="95" t="s">
        <v>245</v>
      </c>
    </row>
    <row r="468" spans="1:8">
      <c r="A468" s="93">
        <v>41610</v>
      </c>
      <c r="B468" s="94" t="s">
        <v>2071</v>
      </c>
      <c r="C468" s="125" t="s">
        <v>2978</v>
      </c>
      <c r="D468" s="96">
        <v>3.0624177888334509</v>
      </c>
      <c r="E468" s="96">
        <v>145.51313075249064</v>
      </c>
      <c r="F468" s="97">
        <f t="shared" si="7"/>
        <v>2.104564566095719E-2</v>
      </c>
      <c r="G468" s="95" t="s">
        <v>2926</v>
      </c>
      <c r="H468" s="95" t="s">
        <v>83</v>
      </c>
    </row>
    <row r="469" spans="1:8">
      <c r="A469" s="93">
        <v>41610</v>
      </c>
      <c r="B469" s="94" t="s">
        <v>2071</v>
      </c>
      <c r="C469" s="125" t="s">
        <v>2979</v>
      </c>
      <c r="D469" s="96">
        <v>3.445021130615602</v>
      </c>
      <c r="E469" s="96">
        <v>141.39147607973388</v>
      </c>
      <c r="F469" s="97">
        <f t="shared" si="7"/>
        <v>2.4365126004292338E-2</v>
      </c>
      <c r="G469" s="95" t="s">
        <v>2926</v>
      </c>
      <c r="H469" s="95" t="s">
        <v>83</v>
      </c>
    </row>
    <row r="470" spans="1:8">
      <c r="A470" s="93">
        <v>41610</v>
      </c>
      <c r="B470" s="94" t="s">
        <v>2071</v>
      </c>
      <c r="C470" s="125" t="s">
        <v>2980</v>
      </c>
      <c r="D470" s="96">
        <v>3.1578688766102276</v>
      </c>
      <c r="E470" s="96">
        <v>145.51313075249064</v>
      </c>
      <c r="F470" s="97">
        <f t="shared" si="7"/>
        <v>2.1701607685024514E-2</v>
      </c>
      <c r="G470" s="95" t="s">
        <v>2926</v>
      </c>
      <c r="H470" s="95" t="s">
        <v>51</v>
      </c>
    </row>
    <row r="471" spans="1:8">
      <c r="A471" s="93">
        <v>41610</v>
      </c>
      <c r="B471" s="94" t="s">
        <v>2071</v>
      </c>
      <c r="C471" s="125" t="s">
        <v>2981</v>
      </c>
      <c r="D471" s="96">
        <v>3.1675064867453697</v>
      </c>
      <c r="E471" s="96">
        <v>124.86866788344652</v>
      </c>
      <c r="F471" s="97">
        <f t="shared" si="7"/>
        <v>2.5366703596949935E-2</v>
      </c>
      <c r="G471" s="95" t="s">
        <v>2926</v>
      </c>
      <c r="H471" s="95" t="s">
        <v>17</v>
      </c>
    </row>
    <row r="472" spans="1:8">
      <c r="A472" s="93">
        <v>41610</v>
      </c>
      <c r="B472" s="94" t="s">
        <v>2071</v>
      </c>
      <c r="C472" s="125" t="s">
        <v>2982</v>
      </c>
      <c r="D472" s="96">
        <v>1.3263893631020642</v>
      </c>
      <c r="E472" s="96">
        <v>161.96355993825742</v>
      </c>
      <c r="F472" s="97">
        <f t="shared" si="7"/>
        <v>8.1894307806502954E-3</v>
      </c>
      <c r="G472" s="95" t="s">
        <v>2926</v>
      </c>
      <c r="H472" s="95" t="s">
        <v>25</v>
      </c>
    </row>
    <row r="473" spans="1:8">
      <c r="A473" s="93">
        <v>41610</v>
      </c>
      <c r="B473" s="94" t="s">
        <v>2071</v>
      </c>
      <c r="C473" s="125" t="s">
        <v>2983</v>
      </c>
      <c r="D473" s="96">
        <v>1.7631257249090837</v>
      </c>
      <c r="E473" s="96">
        <v>108.74931366756724</v>
      </c>
      <c r="F473" s="97">
        <f t="shared" si="7"/>
        <v>1.6212752664340798E-2</v>
      </c>
      <c r="G473" s="95" t="s">
        <v>2926</v>
      </c>
      <c r="H473" s="95" t="s">
        <v>72</v>
      </c>
    </row>
    <row r="474" spans="1:8">
      <c r="A474" s="93">
        <v>41610</v>
      </c>
      <c r="B474" s="94" t="s">
        <v>2071</v>
      </c>
      <c r="C474" s="125" t="s">
        <v>2984</v>
      </c>
      <c r="D474" s="96">
        <v>1.3945505237381524</v>
      </c>
      <c r="E474" s="96">
        <v>123.48915351393157</v>
      </c>
      <c r="F474" s="97">
        <f t="shared" si="7"/>
        <v>1.1292898882660368E-2</v>
      </c>
      <c r="G474" s="95" t="s">
        <v>2926</v>
      </c>
      <c r="H474" s="95" t="s">
        <v>83</v>
      </c>
    </row>
    <row r="475" spans="1:8">
      <c r="A475" s="93">
        <v>41610</v>
      </c>
      <c r="B475" s="94" t="s">
        <v>2071</v>
      </c>
      <c r="C475" s="125" t="s">
        <v>2985</v>
      </c>
      <c r="D475" s="96">
        <v>3.1278384044833762</v>
      </c>
      <c r="E475" s="96">
        <v>190.61248141809708</v>
      </c>
      <c r="F475" s="97">
        <f t="shared" si="7"/>
        <v>1.6409410240154472E-2</v>
      </c>
      <c r="G475" s="95" t="s">
        <v>2926</v>
      </c>
      <c r="H475" s="95" t="s">
        <v>307</v>
      </c>
    </row>
    <row r="476" spans="1:8">
      <c r="A476" s="93">
        <v>41610</v>
      </c>
      <c r="B476" s="94" t="s">
        <v>2071</v>
      </c>
      <c r="C476" s="125" t="s">
        <v>2986</v>
      </c>
      <c r="D476" s="96">
        <v>2.9546212635865068</v>
      </c>
      <c r="E476" s="96">
        <v>116.58555008214667</v>
      </c>
      <c r="F476" s="97">
        <f t="shared" si="7"/>
        <v>2.5342945686705327E-2</v>
      </c>
      <c r="G476" s="95" t="s">
        <v>2926</v>
      </c>
      <c r="H476" s="95" t="s">
        <v>45</v>
      </c>
    </row>
    <row r="477" spans="1:8">
      <c r="A477" s="93">
        <v>41610</v>
      </c>
      <c r="B477" s="94" t="s">
        <v>2071</v>
      </c>
      <c r="C477" s="125" t="s">
        <v>2987</v>
      </c>
      <c r="D477" s="96">
        <v>2.8683313441844529</v>
      </c>
      <c r="E477" s="96">
        <v>99.975887073234588</v>
      </c>
      <c r="F477" s="97">
        <f t="shared" si="7"/>
        <v>2.8690231496354072E-2</v>
      </c>
      <c r="G477" s="95" t="s">
        <v>2926</v>
      </c>
      <c r="H477" s="95" t="s">
        <v>178</v>
      </c>
    </row>
    <row r="478" spans="1:8">
      <c r="A478" s="93">
        <v>41610</v>
      </c>
      <c r="B478" s="94" t="s">
        <v>2071</v>
      </c>
      <c r="C478" s="125" t="s">
        <v>2988</v>
      </c>
      <c r="D478" s="96">
        <v>1.5142828931155496</v>
      </c>
      <c r="E478" s="96">
        <v>170.16706082798459</v>
      </c>
      <c r="F478" s="97">
        <f t="shared" si="7"/>
        <v>8.8988014821874406E-3</v>
      </c>
      <c r="G478" s="95" t="s">
        <v>2926</v>
      </c>
      <c r="H478" s="95" t="s">
        <v>307</v>
      </c>
    </row>
    <row r="479" spans="1:8">
      <c r="A479" s="93">
        <v>41610</v>
      </c>
      <c r="B479" s="94" t="s">
        <v>2071</v>
      </c>
      <c r="C479" s="125" t="s">
        <v>2989</v>
      </c>
      <c r="D479" s="96">
        <v>1.5827448314277595</v>
      </c>
      <c r="E479" s="96">
        <v>147.34381563527543</v>
      </c>
      <c r="F479" s="97">
        <f t="shared" si="7"/>
        <v>1.0741847729432874E-2</v>
      </c>
      <c r="G479" s="95" t="s">
        <v>2926</v>
      </c>
      <c r="H479" s="95" t="s">
        <v>147</v>
      </c>
    </row>
    <row r="480" spans="1:8">
      <c r="A480" s="93">
        <v>41610</v>
      </c>
      <c r="B480" s="94" t="s">
        <v>2071</v>
      </c>
      <c r="C480" s="125" t="s">
        <v>2990</v>
      </c>
      <c r="D480" s="96">
        <v>1.1472155187223874</v>
      </c>
      <c r="E480" s="96">
        <v>168.80081594373178</v>
      </c>
      <c r="F480" s="97">
        <f t="shared" si="7"/>
        <v>6.796267614635235E-3</v>
      </c>
      <c r="G480" s="95" t="s">
        <v>2926</v>
      </c>
      <c r="H480" s="95" t="s">
        <v>142</v>
      </c>
    </row>
    <row r="481" spans="1:8">
      <c r="A481" s="93">
        <v>41610</v>
      </c>
      <c r="B481" s="94" t="s">
        <v>2071</v>
      </c>
      <c r="C481" s="125" t="s">
        <v>2991</v>
      </c>
      <c r="D481" s="96">
        <v>1.7859955545987074</v>
      </c>
      <c r="E481" s="96">
        <v>172.89834427964834</v>
      </c>
      <c r="F481" s="97">
        <f t="shared" si="7"/>
        <v>1.0329743538260909E-2</v>
      </c>
      <c r="G481" s="95" t="s">
        <v>2926</v>
      </c>
      <c r="H481" s="95" t="s">
        <v>287</v>
      </c>
    </row>
    <row r="482" spans="1:8">
      <c r="A482" s="93">
        <v>41610</v>
      </c>
      <c r="B482" s="94" t="s">
        <v>2071</v>
      </c>
      <c r="C482" s="125" t="s">
        <v>2992</v>
      </c>
      <c r="D482" s="96">
        <v>1.8380549392340866</v>
      </c>
      <c r="E482" s="96">
        <v>118.88786818611386</v>
      </c>
      <c r="F482" s="97">
        <f t="shared" si="7"/>
        <v>1.5460407922839446E-2</v>
      </c>
      <c r="G482" s="95" t="s">
        <v>2926</v>
      </c>
      <c r="H482" s="95" t="s">
        <v>17</v>
      </c>
    </row>
    <row r="483" spans="1:8">
      <c r="A483" s="93">
        <v>41610</v>
      </c>
      <c r="B483" s="94" t="s">
        <v>2071</v>
      </c>
      <c r="C483" s="125" t="s">
        <v>2993</v>
      </c>
      <c r="D483" s="96">
        <v>1.9355796624003534</v>
      </c>
      <c r="E483" s="96">
        <v>123.94903631550477</v>
      </c>
      <c r="F483" s="97">
        <f t="shared" ref="F483:F525" si="8">D483/E483</f>
        <v>1.5615931514573881E-2</v>
      </c>
      <c r="G483" s="95" t="s">
        <v>2926</v>
      </c>
      <c r="H483" s="95" t="s">
        <v>35</v>
      </c>
    </row>
    <row r="484" spans="1:8">
      <c r="A484" s="93">
        <v>41610</v>
      </c>
      <c r="B484" s="94" t="s">
        <v>2071</v>
      </c>
      <c r="C484" s="125" t="s">
        <v>2994</v>
      </c>
      <c r="D484" s="96">
        <v>1.9254477371345315</v>
      </c>
      <c r="E484" s="96">
        <v>143.681731015281</v>
      </c>
      <c r="F484" s="97">
        <f t="shared" si="8"/>
        <v>1.3400783269584594E-2</v>
      </c>
      <c r="G484" s="95" t="s">
        <v>2926</v>
      </c>
      <c r="H484" s="95" t="s">
        <v>65</v>
      </c>
    </row>
    <row r="485" spans="1:8">
      <c r="A485" s="93">
        <v>41610</v>
      </c>
      <c r="B485" s="94" t="s">
        <v>2071</v>
      </c>
      <c r="C485" s="125" t="s">
        <v>2995</v>
      </c>
      <c r="D485" s="96">
        <v>1.9288714085877521</v>
      </c>
      <c r="E485" s="96">
        <v>157.39980446774669</v>
      </c>
      <c r="F485" s="97">
        <f t="shared" si="8"/>
        <v>1.2254598505444799E-2</v>
      </c>
      <c r="G485" s="95" t="s">
        <v>2926</v>
      </c>
      <c r="H485" s="95" t="s">
        <v>233</v>
      </c>
    </row>
    <row r="486" spans="1:8">
      <c r="A486" s="93">
        <v>41610</v>
      </c>
      <c r="B486" s="94" t="s">
        <v>2071</v>
      </c>
      <c r="C486" s="125" t="s">
        <v>2996</v>
      </c>
      <c r="D486" s="96">
        <v>2.1774414137092011</v>
      </c>
      <c r="E486" s="96">
        <v>131.76020814681129</v>
      </c>
      <c r="F486" s="97">
        <f t="shared" si="8"/>
        <v>1.6525789115960022E-2</v>
      </c>
      <c r="G486" s="95" t="s">
        <v>2926</v>
      </c>
      <c r="H486" s="95" t="s">
        <v>32</v>
      </c>
    </row>
    <row r="487" spans="1:8">
      <c r="A487" s="93">
        <v>41610</v>
      </c>
      <c r="B487" s="94" t="s">
        <v>2071</v>
      </c>
      <c r="C487" s="125" t="s">
        <v>2997</v>
      </c>
      <c r="D487" s="96">
        <v>2.6903000229119316</v>
      </c>
      <c r="E487" s="96">
        <v>104.59549054569021</v>
      </c>
      <c r="F487" s="97">
        <f t="shared" si="8"/>
        <v>2.5720994364826215E-2</v>
      </c>
      <c r="G487" s="95" t="s">
        <v>2926</v>
      </c>
      <c r="H487" s="95" t="s">
        <v>72</v>
      </c>
    </row>
    <row r="488" spans="1:8">
      <c r="A488" s="93">
        <v>41610</v>
      </c>
      <c r="B488" s="94" t="s">
        <v>2071</v>
      </c>
      <c r="C488" s="125" t="s">
        <v>2998</v>
      </c>
      <c r="D488" s="96">
        <v>2.1256004479141106</v>
      </c>
      <c r="E488" s="96">
        <v>152.3745130948052</v>
      </c>
      <c r="F488" s="97">
        <f t="shared" si="8"/>
        <v>1.3949842429301763E-2</v>
      </c>
      <c r="G488" s="95" t="s">
        <v>2926</v>
      </c>
      <c r="H488" s="95" t="s">
        <v>233</v>
      </c>
    </row>
    <row r="489" spans="1:8">
      <c r="A489" s="93">
        <v>41610</v>
      </c>
      <c r="B489" s="94" t="s">
        <v>2071</v>
      </c>
      <c r="C489" s="125" t="s">
        <v>2999</v>
      </c>
      <c r="D489" s="96">
        <v>2.4847812986469968</v>
      </c>
      <c r="E489" s="96">
        <v>179.26508402397911</v>
      </c>
      <c r="F489" s="97">
        <f t="shared" si="8"/>
        <v>1.3860932887045778E-2</v>
      </c>
      <c r="G489" s="95" t="s">
        <v>2926</v>
      </c>
      <c r="H489" s="95" t="s">
        <v>375</v>
      </c>
    </row>
    <row r="490" spans="1:8">
      <c r="A490" s="93">
        <v>41610</v>
      </c>
      <c r="B490" s="94" t="s">
        <v>2071</v>
      </c>
      <c r="C490" s="125" t="s">
        <v>3000</v>
      </c>
      <c r="D490" s="96">
        <v>1.1910798062848849</v>
      </c>
      <c r="E490" s="96">
        <v>166.06711985838402</v>
      </c>
      <c r="F490" s="97">
        <f t="shared" si="8"/>
        <v>7.1722795415528028E-3</v>
      </c>
      <c r="G490" s="95" t="s">
        <v>2926</v>
      </c>
      <c r="H490" s="95" t="s">
        <v>268</v>
      </c>
    </row>
    <row r="491" spans="1:8">
      <c r="A491" s="93">
        <v>41610</v>
      </c>
      <c r="B491" s="94" t="s">
        <v>2071</v>
      </c>
      <c r="C491" s="125" t="s">
        <v>3001</v>
      </c>
      <c r="D491" s="96">
        <v>1.0062298808309722</v>
      </c>
      <c r="E491" s="96">
        <v>176.99225366503885</v>
      </c>
      <c r="F491" s="97">
        <f t="shared" si="8"/>
        <v>5.6851633898920857E-3</v>
      </c>
      <c r="G491" s="95" t="s">
        <v>2926</v>
      </c>
      <c r="H491" s="95" t="s">
        <v>268</v>
      </c>
    </row>
    <row r="492" spans="1:8">
      <c r="A492" s="93">
        <v>41610</v>
      </c>
      <c r="B492" s="94" t="s">
        <v>2071</v>
      </c>
      <c r="C492" s="125" t="s">
        <v>3002</v>
      </c>
      <c r="D492" s="96">
        <v>1.2129696296995727</v>
      </c>
      <c r="E492" s="96">
        <v>96.27698745035805</v>
      </c>
      <c r="F492" s="97">
        <f t="shared" si="8"/>
        <v>1.2598749315094629E-2</v>
      </c>
      <c r="G492" s="95" t="s">
        <v>2926</v>
      </c>
      <c r="H492" s="95" t="s">
        <v>201</v>
      </c>
    </row>
    <row r="493" spans="1:8">
      <c r="A493" s="93">
        <v>41610</v>
      </c>
      <c r="B493" s="94" t="s">
        <v>2071</v>
      </c>
      <c r="C493" s="125" t="s">
        <v>3003</v>
      </c>
      <c r="D493" s="96">
        <v>2.1235050412861178</v>
      </c>
      <c r="E493" s="96">
        <v>162.87577489154091</v>
      </c>
      <c r="F493" s="97">
        <f t="shared" si="8"/>
        <v>1.3037574450222331E-2</v>
      </c>
      <c r="G493" s="95" t="s">
        <v>2926</v>
      </c>
      <c r="H493" s="95" t="s">
        <v>142</v>
      </c>
    </row>
    <row r="494" spans="1:8">
      <c r="A494" s="93">
        <v>41610</v>
      </c>
      <c r="B494" s="94" t="s">
        <v>2071</v>
      </c>
      <c r="C494" s="125" t="s">
        <v>3004</v>
      </c>
      <c r="D494" s="96">
        <v>2.588337328924339</v>
      </c>
      <c r="E494" s="96">
        <v>120.2687229076755</v>
      </c>
      <c r="F494" s="97">
        <f t="shared" si="8"/>
        <v>2.1521283891168287E-2</v>
      </c>
      <c r="G494" s="95" t="s">
        <v>2926</v>
      </c>
      <c r="H494" s="95" t="s">
        <v>17</v>
      </c>
    </row>
    <row r="495" spans="1:8">
      <c r="A495" s="93">
        <v>41610</v>
      </c>
      <c r="B495" s="94" t="s">
        <v>2071</v>
      </c>
      <c r="C495" s="125" t="s">
        <v>3005</v>
      </c>
      <c r="D495" s="96">
        <v>2.2597122860713243</v>
      </c>
      <c r="E495" s="96">
        <v>170.16706082798459</v>
      </c>
      <c r="F495" s="97">
        <f t="shared" si="8"/>
        <v>1.3279375427160851E-2</v>
      </c>
      <c r="G495" s="95" t="s">
        <v>2926</v>
      </c>
      <c r="H495" s="95" t="s">
        <v>268</v>
      </c>
    </row>
    <row r="496" spans="1:8">
      <c r="A496" s="93">
        <v>41610</v>
      </c>
      <c r="B496" s="94" t="s">
        <v>2071</v>
      </c>
      <c r="C496" s="125" t="s">
        <v>3006</v>
      </c>
      <c r="D496" s="96">
        <v>1.2753893955459161</v>
      </c>
      <c r="E496" s="96">
        <v>108.74931366756724</v>
      </c>
      <c r="F496" s="97">
        <f t="shared" si="8"/>
        <v>1.1727792595037598E-2</v>
      </c>
      <c r="G496" s="95" t="s">
        <v>2926</v>
      </c>
      <c r="H496" s="95" t="s">
        <v>22</v>
      </c>
    </row>
    <row r="497" spans="1:8">
      <c r="A497" s="93">
        <v>41610</v>
      </c>
      <c r="B497" s="94" t="s">
        <v>2071</v>
      </c>
      <c r="C497" s="125" t="s">
        <v>3007</v>
      </c>
      <c r="D497" s="96">
        <v>1.6562020062444369</v>
      </c>
      <c r="E497" s="96">
        <v>110.13311716363158</v>
      </c>
      <c r="F497" s="97">
        <f t="shared" si="8"/>
        <v>1.5038183326671079E-2</v>
      </c>
      <c r="G497" s="95" t="s">
        <v>2926</v>
      </c>
      <c r="H497" s="95" t="s">
        <v>35</v>
      </c>
    </row>
    <row r="498" spans="1:8">
      <c r="A498" s="93">
        <v>41610</v>
      </c>
      <c r="B498" s="94" t="s">
        <v>2071</v>
      </c>
      <c r="C498" s="125" t="s">
        <v>3008</v>
      </c>
      <c r="D498" s="96">
        <v>1.1591980154770751</v>
      </c>
      <c r="E498" s="96">
        <v>152.3745130948052</v>
      </c>
      <c r="F498" s="97">
        <f t="shared" si="8"/>
        <v>7.6075584553687075E-3</v>
      </c>
      <c r="G498" s="95" t="s">
        <v>2926</v>
      </c>
      <c r="H498" s="95" t="s">
        <v>245</v>
      </c>
    </row>
    <row r="499" spans="1:8">
      <c r="A499" s="93">
        <v>41610</v>
      </c>
      <c r="B499" s="94" t="s">
        <v>2071</v>
      </c>
      <c r="C499" s="125" t="s">
        <v>3009</v>
      </c>
      <c r="D499" s="96">
        <v>2.7590262044387255</v>
      </c>
      <c r="E499" s="96">
        <v>104.59549054569021</v>
      </c>
      <c r="F499" s="97">
        <f t="shared" si="8"/>
        <v>2.6378060756199678E-2</v>
      </c>
      <c r="G499" s="95" t="s">
        <v>2926</v>
      </c>
      <c r="H499" s="95" t="s">
        <v>178</v>
      </c>
    </row>
    <row r="500" spans="1:8">
      <c r="A500" s="93">
        <v>41610</v>
      </c>
      <c r="B500" s="94" t="s">
        <v>2071</v>
      </c>
      <c r="C500" s="125" t="s">
        <v>3010</v>
      </c>
      <c r="D500" s="96">
        <v>2.7783759878083574</v>
      </c>
      <c r="E500" s="96">
        <v>153.74558324642609</v>
      </c>
      <c r="F500" s="97">
        <f t="shared" si="8"/>
        <v>1.8071257262428982E-2</v>
      </c>
      <c r="G500" s="95" t="s">
        <v>2926</v>
      </c>
      <c r="H500" s="95" t="s">
        <v>375</v>
      </c>
    </row>
    <row r="501" spans="1:8">
      <c r="A501" s="93">
        <v>41610</v>
      </c>
      <c r="B501" s="94" t="s">
        <v>2071</v>
      </c>
      <c r="C501" s="125" t="s">
        <v>3011</v>
      </c>
      <c r="D501" s="96">
        <v>2.8513683739404203</v>
      </c>
      <c r="E501" s="96">
        <v>132.21928673715652</v>
      </c>
      <c r="F501" s="97">
        <f t="shared" si="8"/>
        <v>2.1565449673078014E-2</v>
      </c>
      <c r="G501" s="95" t="s">
        <v>2926</v>
      </c>
      <c r="H501" s="95" t="s">
        <v>51</v>
      </c>
    </row>
    <row r="502" spans="1:8">
      <c r="A502" s="93">
        <v>41610</v>
      </c>
      <c r="B502" s="94" t="s">
        <v>2071</v>
      </c>
      <c r="C502" s="125" t="s">
        <v>3012</v>
      </c>
      <c r="D502" s="96">
        <v>2.5082208753455069</v>
      </c>
      <c r="E502" s="96">
        <v>170.62238643259911</v>
      </c>
      <c r="F502" s="97">
        <f t="shared" si="8"/>
        <v>1.4700420781749693E-2</v>
      </c>
      <c r="G502" s="95" t="s">
        <v>2926</v>
      </c>
      <c r="H502" s="95" t="s">
        <v>268</v>
      </c>
    </row>
    <row r="503" spans="1:8">
      <c r="A503" s="93">
        <v>41610</v>
      </c>
      <c r="B503" s="94" t="s">
        <v>2071</v>
      </c>
      <c r="C503" s="125" t="s">
        <v>3013</v>
      </c>
      <c r="D503" s="96">
        <v>2.6537182999655018</v>
      </c>
      <c r="E503" s="96">
        <v>176.08280877265187</v>
      </c>
      <c r="F503" s="97">
        <f t="shared" si="8"/>
        <v>1.5070853983206459E-2</v>
      </c>
      <c r="G503" s="95" t="s">
        <v>2926</v>
      </c>
      <c r="H503" s="95" t="s">
        <v>528</v>
      </c>
    </row>
    <row r="504" spans="1:8">
      <c r="A504" s="93">
        <v>41610</v>
      </c>
      <c r="B504" s="94" t="s">
        <v>2071</v>
      </c>
      <c r="C504" s="125" t="s">
        <v>3014</v>
      </c>
      <c r="D504" s="96">
        <v>2.7638138874576947</v>
      </c>
      <c r="E504" s="96">
        <v>152.83158115708036</v>
      </c>
      <c r="F504" s="97">
        <f t="shared" si="8"/>
        <v>1.808404955659685E-2</v>
      </c>
      <c r="G504" s="95" t="s">
        <v>2926</v>
      </c>
      <c r="H504" s="95" t="s">
        <v>22</v>
      </c>
    </row>
    <row r="505" spans="1:8">
      <c r="A505" s="93">
        <v>41610</v>
      </c>
      <c r="B505" s="94" t="s">
        <v>2071</v>
      </c>
      <c r="C505" s="125" t="s">
        <v>3015</v>
      </c>
      <c r="D505" s="96">
        <v>3.1924740860181227</v>
      </c>
      <c r="E505" s="96">
        <v>119.34819777170263</v>
      </c>
      <c r="F505" s="97">
        <f t="shared" si="8"/>
        <v>2.6749244191562112E-2</v>
      </c>
      <c r="G505" s="95" t="s">
        <v>2926</v>
      </c>
      <c r="H505" s="95" t="s">
        <v>48</v>
      </c>
    </row>
    <row r="506" spans="1:8">
      <c r="A506" s="93">
        <v>41610</v>
      </c>
      <c r="B506" s="94" t="s">
        <v>2071</v>
      </c>
      <c r="C506" s="125" t="s">
        <v>3016</v>
      </c>
      <c r="D506" s="96">
        <v>3.1868547352018943</v>
      </c>
      <c r="E506" s="96">
        <v>135.43158587432939</v>
      </c>
      <c r="F506" s="97">
        <f t="shared" si="8"/>
        <v>2.3531104022949733E-2</v>
      </c>
      <c r="G506" s="95" t="s">
        <v>2926</v>
      </c>
      <c r="H506" s="95" t="s">
        <v>51</v>
      </c>
    </row>
    <row r="507" spans="1:8">
      <c r="A507" s="93">
        <v>41610</v>
      </c>
      <c r="B507" s="94" t="s">
        <v>2071</v>
      </c>
      <c r="C507" s="125" t="s">
        <v>3017</v>
      </c>
      <c r="D507" s="96">
        <v>3.0291338765563278</v>
      </c>
      <c r="E507" s="96">
        <v>139.55846792006824</v>
      </c>
      <c r="F507" s="97">
        <f t="shared" si="8"/>
        <v>2.1705124179861708E-2</v>
      </c>
      <c r="G507" s="95" t="s">
        <v>2926</v>
      </c>
      <c r="H507" s="95" t="s">
        <v>51</v>
      </c>
    </row>
    <row r="508" spans="1:8">
      <c r="A508" s="93">
        <v>41610</v>
      </c>
      <c r="B508" s="94" t="s">
        <v>2071</v>
      </c>
      <c r="C508" s="125" t="s">
        <v>3018</v>
      </c>
      <c r="D508" s="96">
        <v>1.4856126157440506</v>
      </c>
      <c r="E508" s="96">
        <v>123.94903631550477</v>
      </c>
      <c r="F508" s="97">
        <f t="shared" si="8"/>
        <v>1.1985672982261142E-2</v>
      </c>
      <c r="G508" s="95" t="s">
        <v>2926</v>
      </c>
      <c r="H508" s="95" t="s">
        <v>45</v>
      </c>
    </row>
    <row r="509" spans="1:8">
      <c r="A509" s="93">
        <v>41610</v>
      </c>
      <c r="B509" s="94" t="s">
        <v>2071</v>
      </c>
      <c r="C509" s="125" t="s">
        <v>3019</v>
      </c>
      <c r="D509" s="96">
        <v>1.7903923458981621</v>
      </c>
      <c r="E509" s="96">
        <v>124.40887443867643</v>
      </c>
      <c r="F509" s="97">
        <f t="shared" si="8"/>
        <v>1.4391194791981511E-2</v>
      </c>
      <c r="G509" s="95" t="s">
        <v>2926</v>
      </c>
      <c r="H509" s="95" t="s">
        <v>56</v>
      </c>
    </row>
    <row r="510" spans="1:8">
      <c r="A510" s="93">
        <v>41610</v>
      </c>
      <c r="B510" s="94" t="s">
        <v>2071</v>
      </c>
      <c r="C510" s="125" t="s">
        <v>3020</v>
      </c>
      <c r="D510" s="96">
        <v>1.7728830158546989</v>
      </c>
      <c r="E510" s="96">
        <v>105.51887509936266</v>
      </c>
      <c r="F510" s="97">
        <f t="shared" si="8"/>
        <v>1.6801572364993939E-2</v>
      </c>
      <c r="G510" s="95" t="s">
        <v>2926</v>
      </c>
      <c r="H510" s="95" t="s">
        <v>178</v>
      </c>
    </row>
    <row r="511" spans="1:8">
      <c r="A511" s="98">
        <v>41610</v>
      </c>
      <c r="B511" s="99" t="s">
        <v>2400</v>
      </c>
      <c r="C511" s="125" t="s">
        <v>3367</v>
      </c>
      <c r="D511" s="96">
        <v>1.0292403108164019</v>
      </c>
      <c r="E511" s="96">
        <v>125.93601473579355</v>
      </c>
      <c r="F511" s="97">
        <f t="shared" si="8"/>
        <v>8.1727241645345727E-3</v>
      </c>
      <c r="G511" s="95" t="s">
        <v>3368</v>
      </c>
      <c r="H511" s="95" t="s">
        <v>56</v>
      </c>
    </row>
    <row r="512" spans="1:8">
      <c r="A512" s="98">
        <v>41610</v>
      </c>
      <c r="B512" s="99" t="s">
        <v>2400</v>
      </c>
      <c r="C512" s="125" t="s">
        <v>3369</v>
      </c>
      <c r="D512" s="96">
        <v>1.591853707035636</v>
      </c>
      <c r="E512" s="96">
        <v>157.14270172428104</v>
      </c>
      <c r="F512" s="97">
        <f t="shared" si="8"/>
        <v>1.0129988154516179E-2</v>
      </c>
      <c r="G512" s="95" t="s">
        <v>3368</v>
      </c>
      <c r="H512" s="95" t="s">
        <v>22</v>
      </c>
    </row>
    <row r="513" spans="1:8">
      <c r="A513" s="98">
        <v>41610</v>
      </c>
      <c r="B513" s="99" t="s">
        <v>2400</v>
      </c>
      <c r="C513" s="125" t="s">
        <v>3370</v>
      </c>
      <c r="D513" s="96">
        <v>1.1695150675175923</v>
      </c>
      <c r="E513" s="96">
        <v>191.65400245288336</v>
      </c>
      <c r="F513" s="97">
        <f t="shared" si="8"/>
        <v>6.10222094268607E-3</v>
      </c>
      <c r="G513" s="95" t="s">
        <v>3368</v>
      </c>
      <c r="H513" s="95" t="s">
        <v>307</v>
      </c>
    </row>
    <row r="514" spans="1:8">
      <c r="A514" s="98">
        <v>41610</v>
      </c>
      <c r="B514" s="99" t="s">
        <v>2400</v>
      </c>
      <c r="C514" s="125" t="s">
        <v>3371</v>
      </c>
      <c r="D514" s="96">
        <v>1.7483314045053386</v>
      </c>
      <c r="E514" s="96">
        <v>114.03266309112028</v>
      </c>
      <c r="F514" s="97">
        <f t="shared" si="8"/>
        <v>1.5331847534844435E-2</v>
      </c>
      <c r="G514" s="95" t="s">
        <v>3368</v>
      </c>
      <c r="H514" s="95" t="s">
        <v>35</v>
      </c>
    </row>
    <row r="515" spans="1:8">
      <c r="A515" s="98">
        <v>41610</v>
      </c>
      <c r="B515" s="99" t="s">
        <v>2400</v>
      </c>
      <c r="C515" s="125" t="s">
        <v>3372</v>
      </c>
      <c r="D515" s="96">
        <v>1.7832591661741</v>
      </c>
      <c r="E515" s="96">
        <v>165.76858775459215</v>
      </c>
      <c r="F515" s="97">
        <f t="shared" si="8"/>
        <v>1.0757521616906577E-2</v>
      </c>
      <c r="G515" s="95" t="s">
        <v>3368</v>
      </c>
      <c r="H515" s="95" t="s">
        <v>25</v>
      </c>
    </row>
    <row r="516" spans="1:8">
      <c r="A516" s="98">
        <v>41610</v>
      </c>
      <c r="B516" s="99" t="s">
        <v>2400</v>
      </c>
      <c r="C516" s="125" t="s">
        <v>3373</v>
      </c>
      <c r="D516" s="96">
        <v>1.6206815761195696</v>
      </c>
      <c r="E516" s="96">
        <v>148.10744579051604</v>
      </c>
      <c r="F516" s="97">
        <f t="shared" si="8"/>
        <v>1.0942607020661677E-2</v>
      </c>
      <c r="G516" s="95" t="s">
        <v>3368</v>
      </c>
      <c r="H516" s="95" t="s">
        <v>245</v>
      </c>
    </row>
    <row r="517" spans="1:8">
      <c r="A517" s="98">
        <v>41610</v>
      </c>
      <c r="B517" s="99" t="s">
        <v>2400</v>
      </c>
      <c r="C517" s="125" t="s">
        <v>3374</v>
      </c>
      <c r="D517" s="96">
        <v>1.9892908479663602</v>
      </c>
      <c r="E517" s="96">
        <v>107.46635198720192</v>
      </c>
      <c r="F517" s="97">
        <f t="shared" si="8"/>
        <v>1.8510825120436426E-2</v>
      </c>
      <c r="G517" s="95" t="s">
        <v>3368</v>
      </c>
      <c r="H517" s="95" t="s">
        <v>201</v>
      </c>
    </row>
    <row r="518" spans="1:8">
      <c r="A518" s="98">
        <v>41610</v>
      </c>
      <c r="B518" s="99" t="s">
        <v>2400</v>
      </c>
      <c r="C518" s="125" t="s">
        <v>3375</v>
      </c>
      <c r="D518" s="96">
        <v>2.1823415035121707</v>
      </c>
      <c r="E518" s="96">
        <v>140.30541200975523</v>
      </c>
      <c r="F518" s="97">
        <f t="shared" si="8"/>
        <v>1.5554221838288288E-2</v>
      </c>
      <c r="G518" s="95" t="s">
        <v>3368</v>
      </c>
      <c r="H518" s="95" t="s">
        <v>32</v>
      </c>
    </row>
    <row r="519" spans="1:8">
      <c r="A519" s="98">
        <v>41610</v>
      </c>
      <c r="B519" s="99" t="s">
        <v>2400</v>
      </c>
      <c r="C519" s="125" t="s">
        <v>3376</v>
      </c>
      <c r="D519" s="96">
        <v>1.8929639108046714</v>
      </c>
      <c r="E519" s="96">
        <v>211.38403254878537</v>
      </c>
      <c r="F519" s="97">
        <f t="shared" si="8"/>
        <v>8.9550941382849896E-3</v>
      </c>
      <c r="G519" s="95" t="s">
        <v>3368</v>
      </c>
      <c r="H519" s="95" t="s">
        <v>528</v>
      </c>
    </row>
    <row r="520" spans="1:8">
      <c r="A520" s="98">
        <v>41610</v>
      </c>
      <c r="B520" s="99" t="s">
        <v>2400</v>
      </c>
      <c r="C520" s="125" t="s">
        <v>3377</v>
      </c>
      <c r="D520" s="96">
        <v>1.2179009583660818</v>
      </c>
      <c r="E520" s="96">
        <v>93.515432620874392</v>
      </c>
      <c r="F520" s="97">
        <f t="shared" si="8"/>
        <v>1.3023529103518509E-2</v>
      </c>
      <c r="G520" s="95" t="s">
        <v>3368</v>
      </c>
      <c r="H520" s="95" t="s">
        <v>225</v>
      </c>
    </row>
    <row r="521" spans="1:8">
      <c r="A521" s="98">
        <v>41610</v>
      </c>
      <c r="B521" s="99" t="s">
        <v>2400</v>
      </c>
      <c r="C521" s="125" t="s">
        <v>3378</v>
      </c>
      <c r="D521" s="96">
        <v>1.2983469022843208</v>
      </c>
      <c r="E521" s="96">
        <v>82.439175405546493</v>
      </c>
      <c r="F521" s="97">
        <f t="shared" si="8"/>
        <v>1.5749149550529931E-2</v>
      </c>
      <c r="G521" s="95" t="s">
        <v>3368</v>
      </c>
      <c r="H521" s="95" t="s">
        <v>713</v>
      </c>
    </row>
    <row r="522" spans="1:8">
      <c r="A522" s="98">
        <v>41610</v>
      </c>
      <c r="B522" s="99" t="s">
        <v>2400</v>
      </c>
      <c r="C522" s="125" t="s">
        <v>3379</v>
      </c>
      <c r="D522" s="96">
        <v>1.4112789472658536</v>
      </c>
      <c r="E522" s="96">
        <v>118.54743729486486</v>
      </c>
      <c r="F522" s="97">
        <f t="shared" si="8"/>
        <v>1.1904761329893262E-2</v>
      </c>
      <c r="G522" s="95" t="s">
        <v>3368</v>
      </c>
      <c r="H522" s="95" t="s">
        <v>201</v>
      </c>
    </row>
    <row r="523" spans="1:8">
      <c r="A523" s="98">
        <v>41610</v>
      </c>
      <c r="B523" s="99" t="s">
        <v>2400</v>
      </c>
      <c r="C523" s="125" t="s">
        <v>3380</v>
      </c>
      <c r="D523" s="96">
        <v>1.5027715445181258</v>
      </c>
      <c r="E523" s="96">
        <v>114.85350474514652</v>
      </c>
      <c r="F523" s="97">
        <f t="shared" si="8"/>
        <v>1.3084246300125463E-2</v>
      </c>
      <c r="G523" s="95" t="s">
        <v>3368</v>
      </c>
      <c r="H523" s="95" t="s">
        <v>48</v>
      </c>
    </row>
    <row r="524" spans="1:8">
      <c r="A524" s="98">
        <v>41610</v>
      </c>
      <c r="B524" s="99" t="s">
        <v>2400</v>
      </c>
      <c r="C524" s="125" t="s">
        <v>3381</v>
      </c>
      <c r="D524" s="96">
        <v>1.4194264905497085</v>
      </c>
      <c r="E524" s="96">
        <v>124.29402655730824</v>
      </c>
      <c r="F524" s="97">
        <f t="shared" si="8"/>
        <v>1.1419909144992206E-2</v>
      </c>
      <c r="G524" s="95" t="s">
        <v>3368</v>
      </c>
      <c r="H524" s="95" t="s">
        <v>17</v>
      </c>
    </row>
    <row r="525" spans="1:8">
      <c r="A525" s="98">
        <v>41610</v>
      </c>
      <c r="B525" s="99" t="s">
        <v>2400</v>
      </c>
      <c r="C525" s="125" t="s">
        <v>3382</v>
      </c>
      <c r="D525" s="96">
        <v>1.4784312953924978</v>
      </c>
      <c r="E525" s="96">
        <v>108.69747815598046</v>
      </c>
      <c r="F525" s="97">
        <f t="shared" si="8"/>
        <v>1.3601339428233604E-2</v>
      </c>
      <c r="G525" s="95" t="s">
        <v>3368</v>
      </c>
      <c r="H525" s="95" t="s">
        <v>178</v>
      </c>
    </row>
  </sheetData>
  <mergeCells count="1">
    <mergeCell ref="K4:M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08"/>
  <sheetViews>
    <sheetView zoomScale="80" zoomScaleNormal="80" zoomScalePageLayoutView="80" workbookViewId="0">
      <pane ySplit="1" topLeftCell="A77" activePane="bottomLeft" state="frozen"/>
      <selection activeCell="B1" sqref="B1"/>
      <selection pane="bottomLeft" activeCell="B112" sqref="B112"/>
    </sheetView>
  </sheetViews>
  <sheetFormatPr baseColWidth="10" defaultColWidth="8.83203125" defaultRowHeight="14" x14ac:dyDescent="0"/>
  <cols>
    <col min="1" max="1" width="13.83203125" style="11" customWidth="1"/>
    <col min="2" max="2" width="33.5" style="11" customWidth="1"/>
    <col min="3" max="3" width="16" customWidth="1"/>
    <col min="5" max="5" width="14.83203125" customWidth="1"/>
    <col min="6" max="6" width="14.6640625" customWidth="1"/>
    <col min="7" max="7" width="14.83203125" customWidth="1"/>
    <col min="9" max="9" width="10.83203125" customWidth="1"/>
    <col min="13" max="13" width="12.5" customWidth="1"/>
    <col min="14" max="14" width="10.6640625" customWidth="1"/>
    <col min="15" max="15" width="18.33203125" customWidth="1"/>
    <col min="16" max="16" width="9.83203125" customWidth="1"/>
    <col min="17" max="17" width="15.83203125" customWidth="1"/>
  </cols>
  <sheetData>
    <row r="1" spans="1:19" s="16" customFormat="1" ht="29.25" customHeight="1">
      <c r="A1" s="38" t="s">
        <v>329</v>
      </c>
      <c r="B1" s="34" t="s">
        <v>2070</v>
      </c>
      <c r="C1" s="14" t="s">
        <v>0</v>
      </c>
      <c r="D1" s="15" t="s">
        <v>1</v>
      </c>
      <c r="E1" s="15" t="s">
        <v>2</v>
      </c>
      <c r="F1" s="14" t="s">
        <v>3</v>
      </c>
      <c r="G1" s="14" t="s">
        <v>4</v>
      </c>
      <c r="H1" s="14" t="s">
        <v>5</v>
      </c>
      <c r="I1" s="14" t="s">
        <v>2104</v>
      </c>
      <c r="J1" s="14" t="s">
        <v>6</v>
      </c>
      <c r="K1" s="14" t="s">
        <v>7</v>
      </c>
      <c r="L1" s="14" t="s">
        <v>8</v>
      </c>
      <c r="M1" s="35" t="s">
        <v>2105</v>
      </c>
      <c r="N1" s="14" t="s">
        <v>9</v>
      </c>
      <c r="O1" s="14" t="s">
        <v>10</v>
      </c>
      <c r="P1" s="14"/>
    </row>
    <row r="2" spans="1:19">
      <c r="A2" s="12">
        <v>41554</v>
      </c>
      <c r="B2" s="12" t="s">
        <v>2072</v>
      </c>
      <c r="C2" s="1" t="s">
        <v>199</v>
      </c>
      <c r="D2" s="3">
        <v>8.5584156374697571</v>
      </c>
      <c r="E2" s="3">
        <v>86.707496217052807</v>
      </c>
      <c r="F2" s="1"/>
      <c r="G2" s="1" t="s">
        <v>12</v>
      </c>
      <c r="H2" s="1" t="s">
        <v>200</v>
      </c>
      <c r="I2" s="1" t="s">
        <v>14</v>
      </c>
      <c r="J2" s="1" t="s">
        <v>15</v>
      </c>
      <c r="K2" s="1" t="s">
        <v>16</v>
      </c>
      <c r="L2" s="1"/>
      <c r="M2" s="1" t="s">
        <v>201</v>
      </c>
      <c r="N2" s="1">
        <v>609098</v>
      </c>
      <c r="O2" s="1">
        <v>91468</v>
      </c>
      <c r="P2" s="1"/>
      <c r="R2" s="1"/>
      <c r="S2" s="1"/>
    </row>
    <row r="3" spans="1:19">
      <c r="A3" s="12">
        <v>41554</v>
      </c>
      <c r="B3" s="12" t="s">
        <v>2072</v>
      </c>
      <c r="C3" s="1" t="s">
        <v>202</v>
      </c>
      <c r="D3" s="3">
        <v>8.5396283727661952</v>
      </c>
      <c r="E3" s="3">
        <v>74.957399796836754</v>
      </c>
      <c r="F3" s="1"/>
      <c r="G3" s="1" t="s">
        <v>12</v>
      </c>
      <c r="H3" s="1" t="s">
        <v>203</v>
      </c>
      <c r="I3" s="1" t="s">
        <v>14</v>
      </c>
      <c r="J3" s="1" t="s">
        <v>15</v>
      </c>
      <c r="K3" s="1" t="s">
        <v>16</v>
      </c>
      <c r="L3" s="1"/>
      <c r="M3" s="1" t="s">
        <v>204</v>
      </c>
      <c r="N3" s="1">
        <v>609099</v>
      </c>
      <c r="O3" s="1">
        <v>91469</v>
      </c>
      <c r="P3" s="1"/>
      <c r="R3" s="1"/>
      <c r="S3" s="1"/>
    </row>
    <row r="4" spans="1:19">
      <c r="A4" s="12">
        <v>41554</v>
      </c>
      <c r="B4" s="12" t="s">
        <v>2072</v>
      </c>
      <c r="C4" s="1" t="s">
        <v>205</v>
      </c>
      <c r="D4" s="3">
        <v>8.6085358874820184</v>
      </c>
      <c r="E4" s="3">
        <v>65.434334808176089</v>
      </c>
      <c r="F4" s="1"/>
      <c r="G4" s="1" t="s">
        <v>12</v>
      </c>
      <c r="H4" s="1" t="s">
        <v>206</v>
      </c>
      <c r="I4" s="1" t="s">
        <v>14</v>
      </c>
      <c r="J4" s="1" t="s">
        <v>15</v>
      </c>
      <c r="K4" s="1" t="s">
        <v>16</v>
      </c>
      <c r="L4" s="1"/>
      <c r="M4" s="1" t="s">
        <v>207</v>
      </c>
      <c r="N4" s="1">
        <v>609100</v>
      </c>
      <c r="O4" s="1">
        <v>91470</v>
      </c>
      <c r="P4" s="1"/>
      <c r="R4" s="1"/>
      <c r="S4" s="1"/>
    </row>
    <row r="5" spans="1:19">
      <c r="A5" s="12">
        <v>41554</v>
      </c>
      <c r="B5" s="12" t="s">
        <v>2072</v>
      </c>
      <c r="C5" s="1" t="s">
        <v>208</v>
      </c>
      <c r="D5" s="3">
        <v>7.5120693057840739</v>
      </c>
      <c r="E5" s="3">
        <v>108.13334993640547</v>
      </c>
      <c r="F5" s="1"/>
      <c r="G5" s="1" t="s">
        <v>12</v>
      </c>
      <c r="H5" s="1" t="s">
        <v>209</v>
      </c>
      <c r="I5" s="1" t="s">
        <v>14</v>
      </c>
      <c r="J5" s="1" t="s">
        <v>15</v>
      </c>
      <c r="K5" s="1" t="s">
        <v>16</v>
      </c>
      <c r="L5" s="1"/>
      <c r="M5" s="1" t="s">
        <v>17</v>
      </c>
      <c r="N5" s="1">
        <v>609101</v>
      </c>
      <c r="O5" s="1">
        <v>91471</v>
      </c>
      <c r="P5" s="1"/>
      <c r="R5" s="1"/>
      <c r="S5" s="1"/>
    </row>
    <row r="6" spans="1:19">
      <c r="A6" s="12">
        <v>41554</v>
      </c>
      <c r="B6" s="12" t="s">
        <v>2072</v>
      </c>
      <c r="C6" s="1" t="s">
        <v>210</v>
      </c>
      <c r="D6" s="3">
        <v>7.5100614408476929</v>
      </c>
      <c r="E6" s="3">
        <v>119.01315160667298</v>
      </c>
      <c r="F6" s="1"/>
      <c r="G6" s="1" t="s">
        <v>12</v>
      </c>
      <c r="H6" s="1" t="s">
        <v>211</v>
      </c>
      <c r="I6" s="1" t="s">
        <v>14</v>
      </c>
      <c r="J6" s="1" t="s">
        <v>15</v>
      </c>
      <c r="K6" s="1" t="s">
        <v>16</v>
      </c>
      <c r="L6" s="1"/>
      <c r="M6" s="1" t="s">
        <v>40</v>
      </c>
      <c r="N6" s="1">
        <v>609102</v>
      </c>
      <c r="O6" s="1">
        <v>91472</v>
      </c>
      <c r="P6" s="1"/>
      <c r="R6" s="2"/>
      <c r="S6" s="1"/>
    </row>
    <row r="7" spans="1:19">
      <c r="A7" s="12">
        <v>41554</v>
      </c>
      <c r="B7" s="12" t="s">
        <v>2072</v>
      </c>
      <c r="C7" s="1" t="s">
        <v>212</v>
      </c>
      <c r="D7" s="4">
        <v>20.230240047132281</v>
      </c>
      <c r="E7" s="3">
        <v>98.263146392277534</v>
      </c>
      <c r="F7" s="1"/>
      <c r="G7" s="1" t="s">
        <v>12</v>
      </c>
      <c r="H7" s="1" t="s">
        <v>213</v>
      </c>
      <c r="I7" s="1" t="s">
        <v>14</v>
      </c>
      <c r="J7" s="1" t="s">
        <v>15</v>
      </c>
      <c r="K7" s="1" t="s">
        <v>16</v>
      </c>
      <c r="L7" s="1"/>
      <c r="M7" s="1" t="s">
        <v>178</v>
      </c>
      <c r="N7" s="1">
        <v>609103</v>
      </c>
      <c r="O7" s="1">
        <v>91473</v>
      </c>
      <c r="P7" s="1"/>
      <c r="R7" s="2"/>
      <c r="S7" s="1"/>
    </row>
    <row r="8" spans="1:19">
      <c r="A8" s="12">
        <v>41554</v>
      </c>
      <c r="B8" s="12" t="s">
        <v>2072</v>
      </c>
      <c r="C8" s="1" t="s">
        <v>214</v>
      </c>
      <c r="D8" s="3">
        <v>10.26549249636555</v>
      </c>
      <c r="E8" s="3">
        <v>82.193513468762347</v>
      </c>
      <c r="F8" s="1"/>
      <c r="G8" s="1" t="s">
        <v>12</v>
      </c>
      <c r="H8" s="1" t="s">
        <v>215</v>
      </c>
      <c r="I8" s="1" t="s">
        <v>14</v>
      </c>
      <c r="J8" s="1" t="s">
        <v>15</v>
      </c>
      <c r="K8" s="1" t="s">
        <v>16</v>
      </c>
      <c r="L8" s="1"/>
      <c r="M8" s="1" t="s">
        <v>72</v>
      </c>
      <c r="N8" s="1">
        <v>609104</v>
      </c>
      <c r="O8" s="1">
        <v>91474</v>
      </c>
      <c r="P8" s="1"/>
    </row>
    <row r="9" spans="1:19">
      <c r="A9" s="12">
        <v>41554</v>
      </c>
      <c r="B9" s="12" t="s">
        <v>2072</v>
      </c>
      <c r="C9" s="1" t="s">
        <v>216</v>
      </c>
      <c r="D9" s="3">
        <v>11.139261174665952</v>
      </c>
      <c r="E9" s="3">
        <v>73.749736596428193</v>
      </c>
      <c r="F9" s="1"/>
      <c r="G9" s="1" t="s">
        <v>12</v>
      </c>
      <c r="H9" s="1" t="s">
        <v>217</v>
      </c>
      <c r="I9" s="1" t="s">
        <v>14</v>
      </c>
      <c r="J9" s="1" t="s">
        <v>15</v>
      </c>
      <c r="K9" s="1" t="s">
        <v>16</v>
      </c>
      <c r="L9" s="1"/>
      <c r="M9" s="1" t="s">
        <v>178</v>
      </c>
      <c r="N9" s="1">
        <v>609105</v>
      </c>
      <c r="O9" s="1">
        <v>91475</v>
      </c>
      <c r="P9" s="1"/>
    </row>
    <row r="10" spans="1:19">
      <c r="A10" s="12">
        <v>41554</v>
      </c>
      <c r="B10" s="12" t="s">
        <v>2072</v>
      </c>
      <c r="C10" s="1" t="s">
        <v>218</v>
      </c>
      <c r="D10" s="3">
        <v>11.232834075991221</v>
      </c>
      <c r="E10" s="3">
        <v>61.192509779071607</v>
      </c>
      <c r="F10" s="1"/>
      <c r="G10" s="1" t="s">
        <v>12</v>
      </c>
      <c r="H10" s="1" t="s">
        <v>219</v>
      </c>
      <c r="I10" s="1" t="s">
        <v>14</v>
      </c>
      <c r="J10" s="1" t="s">
        <v>15</v>
      </c>
      <c r="K10" s="1" t="s">
        <v>16</v>
      </c>
      <c r="L10" s="1"/>
      <c r="M10" s="1" t="s">
        <v>220</v>
      </c>
      <c r="N10" s="1">
        <v>609106</v>
      </c>
      <c r="O10" s="1">
        <v>91476</v>
      </c>
      <c r="P10" s="1"/>
    </row>
    <row r="11" spans="1:19">
      <c r="A11" s="12">
        <v>41554</v>
      </c>
      <c r="B11" s="12" t="s">
        <v>2072</v>
      </c>
      <c r="C11" s="1" t="s">
        <v>221</v>
      </c>
      <c r="D11" s="3">
        <v>8.5920979079582125</v>
      </c>
      <c r="E11" s="3">
        <v>102.60399214789527</v>
      </c>
      <c r="F11" s="1"/>
      <c r="G11" s="1" t="s">
        <v>12</v>
      </c>
      <c r="H11" s="1" t="s">
        <v>222</v>
      </c>
      <c r="I11" s="1" t="s">
        <v>14</v>
      </c>
      <c r="J11" s="1" t="s">
        <v>15</v>
      </c>
      <c r="K11" s="1" t="s">
        <v>16</v>
      </c>
      <c r="L11" s="1"/>
      <c r="M11" s="1" t="s">
        <v>35</v>
      </c>
      <c r="N11" s="1">
        <v>609107</v>
      </c>
      <c r="O11" s="1">
        <v>91477</v>
      </c>
      <c r="P11" s="1"/>
    </row>
    <row r="12" spans="1:19">
      <c r="A12" s="12">
        <v>41554</v>
      </c>
      <c r="B12" s="12" t="s">
        <v>2072</v>
      </c>
      <c r="C12" s="1" t="s">
        <v>223</v>
      </c>
      <c r="D12" s="3">
        <v>8.1857696103743898</v>
      </c>
      <c r="E12" s="3">
        <v>85.353995062680767</v>
      </c>
      <c r="F12" s="1"/>
      <c r="G12" s="1" t="s">
        <v>12</v>
      </c>
      <c r="H12" s="1" t="s">
        <v>224</v>
      </c>
      <c r="I12" s="1" t="s">
        <v>14</v>
      </c>
      <c r="J12" s="1" t="s">
        <v>15</v>
      </c>
      <c r="K12" s="1" t="s">
        <v>16</v>
      </c>
      <c r="L12" s="1"/>
      <c r="M12" s="1" t="s">
        <v>225</v>
      </c>
      <c r="N12" s="1">
        <v>609108</v>
      </c>
      <c r="O12" s="1">
        <v>91478</v>
      </c>
      <c r="P12" s="1"/>
    </row>
    <row r="13" spans="1:19">
      <c r="A13" s="36">
        <v>41554</v>
      </c>
      <c r="B13" s="36" t="s">
        <v>2072</v>
      </c>
      <c r="C13" s="28" t="s">
        <v>226</v>
      </c>
      <c r="D13" s="37">
        <v>2094.7525859383118</v>
      </c>
      <c r="E13" s="30">
        <v>77.522124257499044</v>
      </c>
      <c r="F13" s="28"/>
      <c r="G13" s="28" t="s">
        <v>12</v>
      </c>
      <c r="H13" s="28" t="s">
        <v>227</v>
      </c>
      <c r="I13" s="28" t="s">
        <v>14</v>
      </c>
      <c r="J13" s="28" t="s">
        <v>15</v>
      </c>
      <c r="K13" s="28" t="s">
        <v>16</v>
      </c>
      <c r="L13" s="28"/>
      <c r="M13" s="28" t="s">
        <v>207</v>
      </c>
      <c r="N13" s="28">
        <v>609109</v>
      </c>
      <c r="O13" s="28">
        <v>91479</v>
      </c>
      <c r="P13" s="28"/>
      <c r="Q13" s="33"/>
    </row>
    <row r="14" spans="1:19">
      <c r="A14" s="12">
        <v>41555</v>
      </c>
      <c r="B14" s="12" t="s">
        <v>2072</v>
      </c>
      <c r="C14" s="1" t="s">
        <v>228</v>
      </c>
      <c r="D14" s="5">
        <v>472.23251677868518</v>
      </c>
      <c r="E14" s="3">
        <v>59.4624985638347</v>
      </c>
      <c r="F14" s="1"/>
      <c r="G14" s="1" t="s">
        <v>229</v>
      </c>
      <c r="H14" s="1" t="s">
        <v>13</v>
      </c>
      <c r="I14" s="1" t="s">
        <v>14</v>
      </c>
      <c r="J14" s="1" t="s">
        <v>15</v>
      </c>
      <c r="K14" s="1" t="s">
        <v>16</v>
      </c>
      <c r="L14" s="1"/>
      <c r="M14" s="1" t="s">
        <v>207</v>
      </c>
      <c r="N14" s="1">
        <v>609626</v>
      </c>
      <c r="O14" s="1">
        <v>217605</v>
      </c>
      <c r="P14" s="1"/>
      <c r="Q14" s="1"/>
    </row>
    <row r="15" spans="1:19">
      <c r="A15" s="12">
        <v>41555</v>
      </c>
      <c r="B15" s="12" t="s">
        <v>2072</v>
      </c>
      <c r="C15" s="1" t="s">
        <v>230</v>
      </c>
      <c r="D15" s="3">
        <v>10.537576552253581</v>
      </c>
      <c r="E15" s="3">
        <v>66.808657811826706</v>
      </c>
      <c r="F15" s="1"/>
      <c r="G15" s="1" t="s">
        <v>229</v>
      </c>
      <c r="H15" s="1" t="s">
        <v>19</v>
      </c>
      <c r="I15" s="1" t="s">
        <v>14</v>
      </c>
      <c r="J15" s="1" t="s">
        <v>15</v>
      </c>
      <c r="K15" s="1" t="s">
        <v>16</v>
      </c>
      <c r="L15" s="1"/>
      <c r="M15" s="1" t="s">
        <v>220</v>
      </c>
      <c r="N15" s="1">
        <v>609627</v>
      </c>
      <c r="O15" s="1">
        <v>217606</v>
      </c>
      <c r="P15" s="1"/>
      <c r="Q15" s="1"/>
    </row>
    <row r="16" spans="1:19">
      <c r="A16" s="12">
        <v>41555</v>
      </c>
      <c r="B16" s="12" t="s">
        <v>2072</v>
      </c>
      <c r="C16" s="1" t="s">
        <v>231</v>
      </c>
      <c r="D16" s="3">
        <v>7.3544844668717353</v>
      </c>
      <c r="E16" s="3">
        <v>104.06417971235757</v>
      </c>
      <c r="F16" s="1"/>
      <c r="G16" s="1" t="s">
        <v>229</v>
      </c>
      <c r="H16" s="1" t="s">
        <v>21</v>
      </c>
      <c r="I16" s="1" t="s">
        <v>14</v>
      </c>
      <c r="J16" s="1" t="s">
        <v>15</v>
      </c>
      <c r="K16" s="1" t="s">
        <v>16</v>
      </c>
      <c r="L16" s="1"/>
      <c r="M16" s="1" t="s">
        <v>48</v>
      </c>
      <c r="N16" s="1">
        <v>609628</v>
      </c>
      <c r="O16" s="1">
        <v>217607</v>
      </c>
      <c r="P16" s="1"/>
      <c r="Q16" s="1"/>
    </row>
    <row r="17" spans="1:17">
      <c r="A17" s="12">
        <v>41555</v>
      </c>
      <c r="B17" s="12" t="s">
        <v>2072</v>
      </c>
      <c r="C17" s="1" t="s">
        <v>232</v>
      </c>
      <c r="D17" s="3">
        <v>7.2124361125177234</v>
      </c>
      <c r="E17" s="3">
        <v>93.569666500940414</v>
      </c>
      <c r="F17" s="1"/>
      <c r="G17" s="1" t="s">
        <v>229</v>
      </c>
      <c r="H17" s="1" t="s">
        <v>24</v>
      </c>
      <c r="I17" s="1" t="s">
        <v>14</v>
      </c>
      <c r="J17" s="1" t="s">
        <v>15</v>
      </c>
      <c r="K17" s="1" t="s">
        <v>16</v>
      </c>
      <c r="L17" s="1"/>
      <c r="M17" s="1" t="s">
        <v>233</v>
      </c>
      <c r="N17" s="1">
        <v>609629</v>
      </c>
      <c r="O17" s="1">
        <v>217608</v>
      </c>
      <c r="P17" s="1"/>
      <c r="Q17" s="1"/>
    </row>
    <row r="18" spans="1:17">
      <c r="A18" s="12">
        <v>41555</v>
      </c>
      <c r="B18" s="12" t="s">
        <v>2072</v>
      </c>
      <c r="C18" s="1" t="s">
        <v>234</v>
      </c>
      <c r="D18" s="3">
        <v>6.9574493245979712</v>
      </c>
      <c r="E18" s="3">
        <v>139.74552463117587</v>
      </c>
      <c r="F18" s="1"/>
      <c r="G18" s="1" t="s">
        <v>229</v>
      </c>
      <c r="H18" s="1" t="s">
        <v>27</v>
      </c>
      <c r="I18" s="1" t="s">
        <v>14</v>
      </c>
      <c r="J18" s="1" t="s">
        <v>15</v>
      </c>
      <c r="K18" s="1" t="s">
        <v>16</v>
      </c>
      <c r="L18" s="1"/>
      <c r="M18" s="1" t="s">
        <v>48</v>
      </c>
      <c r="N18" s="1">
        <v>609630</v>
      </c>
      <c r="O18" s="1">
        <v>217609</v>
      </c>
      <c r="P18" s="1"/>
      <c r="Q18" s="1"/>
    </row>
    <row r="19" spans="1:17">
      <c r="A19" s="12">
        <v>41555</v>
      </c>
      <c r="B19" s="12" t="s">
        <v>2072</v>
      </c>
      <c r="C19" s="1" t="s">
        <v>235</v>
      </c>
      <c r="D19" s="3">
        <v>6.1069850368756828</v>
      </c>
      <c r="E19" s="3">
        <v>131.34991406204216</v>
      </c>
      <c r="F19" s="1"/>
      <c r="G19" s="1" t="s">
        <v>229</v>
      </c>
      <c r="H19" s="1" t="s">
        <v>29</v>
      </c>
      <c r="I19" s="1" t="s">
        <v>14</v>
      </c>
      <c r="J19" s="1" t="s">
        <v>15</v>
      </c>
      <c r="K19" s="1" t="s">
        <v>16</v>
      </c>
      <c r="L19" s="1"/>
      <c r="M19" s="1" t="s">
        <v>32</v>
      </c>
      <c r="N19" s="1">
        <v>609631</v>
      </c>
      <c r="O19" s="1">
        <v>217610</v>
      </c>
      <c r="P19" s="1"/>
      <c r="Q19" s="1"/>
    </row>
    <row r="20" spans="1:17">
      <c r="A20" s="12">
        <v>41555</v>
      </c>
      <c r="B20" s="12" t="s">
        <v>2072</v>
      </c>
      <c r="C20" s="1" t="s">
        <v>236</v>
      </c>
      <c r="D20" s="3">
        <v>6.1827427930554215</v>
      </c>
      <c r="E20" s="3">
        <v>135.547719346609</v>
      </c>
      <c r="F20" s="1"/>
      <c r="G20" s="1" t="s">
        <v>229</v>
      </c>
      <c r="H20" s="1" t="s">
        <v>31</v>
      </c>
      <c r="I20" s="1" t="s">
        <v>14</v>
      </c>
      <c r="J20" s="1" t="s">
        <v>15</v>
      </c>
      <c r="K20" s="1" t="s">
        <v>16</v>
      </c>
      <c r="L20" s="1"/>
      <c r="M20" s="1" t="s">
        <v>35</v>
      </c>
      <c r="N20" s="1">
        <v>609632</v>
      </c>
      <c r="O20" s="1">
        <v>217611</v>
      </c>
      <c r="P20" s="1"/>
    </row>
    <row r="21" spans="1:17">
      <c r="A21" s="12">
        <v>41555</v>
      </c>
      <c r="B21" s="12" t="s">
        <v>2072</v>
      </c>
      <c r="C21" s="1" t="s">
        <v>237</v>
      </c>
      <c r="D21" s="3">
        <v>6.7212021632565735</v>
      </c>
      <c r="E21" s="3">
        <v>128.72628575918787</v>
      </c>
      <c r="F21" s="1"/>
      <c r="G21" s="1" t="s">
        <v>229</v>
      </c>
      <c r="H21" s="1" t="s">
        <v>34</v>
      </c>
      <c r="I21" s="1" t="s">
        <v>14</v>
      </c>
      <c r="J21" s="1" t="s">
        <v>15</v>
      </c>
      <c r="K21" s="1" t="s">
        <v>16</v>
      </c>
      <c r="L21" s="1"/>
      <c r="M21" s="1" t="s">
        <v>45</v>
      </c>
      <c r="N21" s="1">
        <v>609633</v>
      </c>
      <c r="O21" s="1">
        <v>217612</v>
      </c>
      <c r="P21" s="1"/>
    </row>
    <row r="22" spans="1:17">
      <c r="A22" s="12">
        <v>41555</v>
      </c>
      <c r="B22" s="12" t="s">
        <v>2072</v>
      </c>
      <c r="C22" s="1" t="s">
        <v>238</v>
      </c>
      <c r="D22" s="3">
        <v>7.7432215979463148</v>
      </c>
      <c r="E22" s="3">
        <v>111.41033896034958</v>
      </c>
      <c r="F22" s="1"/>
      <c r="G22" s="1" t="s">
        <v>229</v>
      </c>
      <c r="H22" s="1" t="s">
        <v>37</v>
      </c>
      <c r="I22" s="1" t="s">
        <v>14</v>
      </c>
      <c r="J22" s="1" t="s">
        <v>15</v>
      </c>
      <c r="K22" s="1" t="s">
        <v>16</v>
      </c>
      <c r="L22" s="1"/>
      <c r="M22" s="1" t="s">
        <v>40</v>
      </c>
      <c r="N22" s="1">
        <v>609634</v>
      </c>
      <c r="O22" s="1">
        <v>217613</v>
      </c>
      <c r="P22" s="1"/>
    </row>
    <row r="23" spans="1:17">
      <c r="A23" s="12">
        <v>41555</v>
      </c>
      <c r="B23" s="12" t="s">
        <v>2072</v>
      </c>
      <c r="C23" s="1" t="s">
        <v>239</v>
      </c>
      <c r="D23" s="5">
        <v>334.17530807912709</v>
      </c>
      <c r="E23" s="3">
        <v>132.92409104375471</v>
      </c>
      <c r="F23" s="1"/>
      <c r="G23" s="1" t="s">
        <v>229</v>
      </c>
      <c r="H23" s="1" t="s">
        <v>39</v>
      </c>
      <c r="I23" s="1" t="s">
        <v>14</v>
      </c>
      <c r="J23" s="1" t="s">
        <v>15</v>
      </c>
      <c r="K23" s="1" t="s">
        <v>16</v>
      </c>
      <c r="L23" s="1"/>
      <c r="M23" s="1" t="s">
        <v>40</v>
      </c>
      <c r="N23" s="1">
        <v>609635</v>
      </c>
      <c r="O23" s="1">
        <v>217614</v>
      </c>
      <c r="P23" s="1"/>
    </row>
    <row r="24" spans="1:17">
      <c r="A24" s="12">
        <v>41555</v>
      </c>
      <c r="B24" s="12" t="s">
        <v>2072</v>
      </c>
      <c r="C24" s="1" t="s">
        <v>240</v>
      </c>
      <c r="D24" s="3">
        <v>8.5978894415864087</v>
      </c>
      <c r="E24" s="3">
        <v>129.77573708032958</v>
      </c>
      <c r="F24" s="1"/>
      <c r="G24" s="1" t="s">
        <v>229</v>
      </c>
      <c r="H24" s="1" t="s">
        <v>42</v>
      </c>
      <c r="I24" s="1" t="s">
        <v>14</v>
      </c>
      <c r="J24" s="1" t="s">
        <v>15</v>
      </c>
      <c r="K24" s="1" t="s">
        <v>16</v>
      </c>
      <c r="L24" s="1"/>
      <c r="M24" s="1" t="s">
        <v>72</v>
      </c>
      <c r="N24" s="1">
        <v>609636</v>
      </c>
      <c r="O24" s="1">
        <v>217615</v>
      </c>
      <c r="P24" s="1"/>
    </row>
    <row r="25" spans="1:17">
      <c r="A25" s="12">
        <v>41555</v>
      </c>
      <c r="B25" s="12" t="s">
        <v>2072</v>
      </c>
      <c r="C25" s="1" t="s">
        <v>241</v>
      </c>
      <c r="D25" s="3">
        <v>7.4904122478263258</v>
      </c>
      <c r="E25" s="3">
        <v>116.65759556605815</v>
      </c>
      <c r="F25" s="1"/>
      <c r="G25" s="1" t="s">
        <v>229</v>
      </c>
      <c r="H25" s="1" t="s">
        <v>44</v>
      </c>
      <c r="I25" s="1" t="s">
        <v>14</v>
      </c>
      <c r="J25" s="1" t="s">
        <v>15</v>
      </c>
      <c r="K25" s="1" t="s">
        <v>16</v>
      </c>
      <c r="L25" s="1"/>
      <c r="M25" s="1" t="s">
        <v>17</v>
      </c>
      <c r="N25" s="1">
        <v>609637</v>
      </c>
      <c r="O25" s="1">
        <v>217616</v>
      </c>
      <c r="P25" s="1"/>
    </row>
    <row r="26" spans="1:17">
      <c r="A26" s="12">
        <v>41555</v>
      </c>
      <c r="B26" s="12" t="s">
        <v>2072</v>
      </c>
      <c r="C26" s="1" t="s">
        <v>242</v>
      </c>
      <c r="D26" s="3">
        <v>7.056733439106087</v>
      </c>
      <c r="E26" s="3">
        <v>131.34991406204216</v>
      </c>
      <c r="F26" s="1"/>
      <c r="G26" s="1" t="s">
        <v>229</v>
      </c>
      <c r="H26" s="1" t="s">
        <v>47</v>
      </c>
      <c r="I26" s="1" t="s">
        <v>14</v>
      </c>
      <c r="J26" s="1" t="s">
        <v>15</v>
      </c>
      <c r="K26" s="1" t="s">
        <v>16</v>
      </c>
      <c r="L26" s="1"/>
      <c r="M26" s="1" t="s">
        <v>147</v>
      </c>
      <c r="N26" s="1">
        <v>609638</v>
      </c>
      <c r="O26" s="1">
        <v>217620</v>
      </c>
      <c r="P26" s="1"/>
    </row>
    <row r="27" spans="1:17">
      <c r="A27" s="12">
        <v>41555</v>
      </c>
      <c r="B27" s="12" t="s">
        <v>2072</v>
      </c>
      <c r="C27" s="1" t="s">
        <v>243</v>
      </c>
      <c r="D27" s="3">
        <v>7.2271287171582808</v>
      </c>
      <c r="E27" s="3">
        <v>104.06417971235757</v>
      </c>
      <c r="F27" s="1"/>
      <c r="G27" s="1" t="s">
        <v>229</v>
      </c>
      <c r="H27" s="1" t="s">
        <v>50</v>
      </c>
      <c r="I27" s="1" t="s">
        <v>14</v>
      </c>
      <c r="J27" s="1" t="s">
        <v>15</v>
      </c>
      <c r="K27" s="1" t="s">
        <v>16</v>
      </c>
      <c r="L27" s="1"/>
      <c r="M27" s="1" t="s">
        <v>40</v>
      </c>
      <c r="N27" s="1">
        <v>609639</v>
      </c>
      <c r="O27" s="1">
        <v>217621</v>
      </c>
      <c r="P27" s="1"/>
    </row>
    <row r="28" spans="1:17">
      <c r="A28" s="12">
        <v>41555</v>
      </c>
      <c r="B28" s="12" t="s">
        <v>2072</v>
      </c>
      <c r="C28" s="1" t="s">
        <v>244</v>
      </c>
      <c r="D28" s="3">
        <v>8.4210833997896017</v>
      </c>
      <c r="E28" s="3">
        <v>127.67683443804614</v>
      </c>
      <c r="F28" s="1"/>
      <c r="G28" s="1" t="s">
        <v>229</v>
      </c>
      <c r="H28" s="1" t="s">
        <v>53</v>
      </c>
      <c r="I28" s="1" t="s">
        <v>14</v>
      </c>
      <c r="J28" s="1" t="s">
        <v>15</v>
      </c>
      <c r="K28" s="1" t="s">
        <v>16</v>
      </c>
      <c r="L28" s="1"/>
      <c r="M28" s="1" t="s">
        <v>245</v>
      </c>
      <c r="N28" s="1">
        <v>609640</v>
      </c>
      <c r="O28" s="1">
        <v>217622</v>
      </c>
      <c r="P28" s="1"/>
    </row>
    <row r="29" spans="1:17">
      <c r="A29" s="12">
        <v>41555</v>
      </c>
      <c r="B29" s="12" t="s">
        <v>2072</v>
      </c>
      <c r="C29" s="1" t="s">
        <v>246</v>
      </c>
      <c r="D29" s="3">
        <v>8.3913918298600549</v>
      </c>
      <c r="E29" s="3">
        <v>99.341648767219851</v>
      </c>
      <c r="F29" s="1"/>
      <c r="G29" s="1" t="s">
        <v>229</v>
      </c>
      <c r="H29" s="1" t="s">
        <v>55</v>
      </c>
      <c r="I29" s="1" t="s">
        <v>14</v>
      </c>
      <c r="J29" s="1" t="s">
        <v>15</v>
      </c>
      <c r="K29" s="1" t="s">
        <v>16</v>
      </c>
      <c r="L29" s="1"/>
      <c r="M29" s="1" t="s">
        <v>204</v>
      </c>
      <c r="N29" s="1">
        <v>609641</v>
      </c>
      <c r="O29" s="1">
        <v>217623</v>
      </c>
      <c r="P29" s="1"/>
    </row>
    <row r="30" spans="1:17">
      <c r="A30" s="12">
        <v>41555</v>
      </c>
      <c r="B30" s="12" t="s">
        <v>2072</v>
      </c>
      <c r="C30" s="1" t="s">
        <v>247</v>
      </c>
      <c r="D30" s="3">
        <v>8.412977024641096</v>
      </c>
      <c r="E30" s="3">
        <v>76.778445362672983</v>
      </c>
      <c r="F30" s="1"/>
      <c r="G30" s="1" t="s">
        <v>229</v>
      </c>
      <c r="H30" s="1" t="s">
        <v>58</v>
      </c>
      <c r="I30" s="1" t="s">
        <v>14</v>
      </c>
      <c r="J30" s="1" t="s">
        <v>15</v>
      </c>
      <c r="K30" s="1" t="s">
        <v>16</v>
      </c>
      <c r="L30" s="1"/>
      <c r="M30" s="1" t="s">
        <v>32</v>
      </c>
      <c r="N30" s="1">
        <v>609642</v>
      </c>
      <c r="O30" s="1">
        <v>217624</v>
      </c>
      <c r="P30" s="1"/>
    </row>
    <row r="31" spans="1:17">
      <c r="A31" s="12">
        <v>41555</v>
      </c>
      <c r="B31" s="12" t="s">
        <v>2072</v>
      </c>
      <c r="C31" s="1" t="s">
        <v>248</v>
      </c>
      <c r="D31" s="3">
        <v>7.7524106386394482</v>
      </c>
      <c r="E31" s="3">
        <v>88.847135555802708</v>
      </c>
      <c r="F31" s="1"/>
      <c r="G31" s="1" t="s">
        <v>229</v>
      </c>
      <c r="H31" s="1" t="s">
        <v>60</v>
      </c>
      <c r="I31" s="1" t="s">
        <v>14</v>
      </c>
      <c r="J31" s="1" t="s">
        <v>15</v>
      </c>
      <c r="K31" s="1" t="s">
        <v>16</v>
      </c>
      <c r="L31" s="1"/>
      <c r="M31" s="1" t="s">
        <v>25</v>
      </c>
      <c r="N31" s="1">
        <v>609643</v>
      </c>
      <c r="O31" s="1">
        <v>217625</v>
      </c>
      <c r="P31" s="1"/>
    </row>
    <row r="32" spans="1:17">
      <c r="A32" s="12">
        <v>41555</v>
      </c>
      <c r="B32" s="12" t="s">
        <v>2072</v>
      </c>
      <c r="C32" s="1" t="s">
        <v>249</v>
      </c>
      <c r="D32" s="3">
        <v>7.6635200719414689</v>
      </c>
      <c r="E32" s="3">
        <v>119.28122386891243</v>
      </c>
      <c r="F32" s="1"/>
      <c r="G32" s="1" t="s">
        <v>229</v>
      </c>
      <c r="H32" s="1" t="s">
        <v>62</v>
      </c>
      <c r="I32" s="1" t="s">
        <v>14</v>
      </c>
      <c r="J32" s="1" t="s">
        <v>15</v>
      </c>
      <c r="K32" s="1" t="s">
        <v>16</v>
      </c>
      <c r="L32" s="1"/>
      <c r="M32" s="1" t="s">
        <v>40</v>
      </c>
      <c r="N32" s="1">
        <v>609644</v>
      </c>
      <c r="O32" s="1">
        <v>217626</v>
      </c>
      <c r="P32" s="1"/>
    </row>
    <row r="33" spans="1:16">
      <c r="A33" s="12">
        <v>41555</v>
      </c>
      <c r="B33" s="12" t="s">
        <v>2072</v>
      </c>
      <c r="C33" s="1" t="s">
        <v>250</v>
      </c>
      <c r="D33" s="3">
        <v>7.7852909907441337</v>
      </c>
      <c r="E33" s="3">
        <v>141.31970161288845</v>
      </c>
      <c r="F33" s="1"/>
      <c r="G33" s="1" t="s">
        <v>229</v>
      </c>
      <c r="H33" s="1" t="s">
        <v>64</v>
      </c>
      <c r="I33" s="1" t="s">
        <v>14</v>
      </c>
      <c r="J33" s="1" t="s">
        <v>15</v>
      </c>
      <c r="K33" s="1" t="s">
        <v>16</v>
      </c>
      <c r="L33" s="1"/>
      <c r="M33" s="1" t="s">
        <v>35</v>
      </c>
      <c r="N33" s="1">
        <v>609645</v>
      </c>
      <c r="O33" s="1">
        <v>217627</v>
      </c>
      <c r="P33" s="1"/>
    </row>
    <row r="34" spans="1:16">
      <c r="A34" s="12">
        <v>41555</v>
      </c>
      <c r="B34" s="12" t="s">
        <v>2072</v>
      </c>
      <c r="C34" s="1" t="s">
        <v>251</v>
      </c>
      <c r="D34" s="3">
        <v>7.6096377008879612</v>
      </c>
      <c r="E34" s="3">
        <v>124.00375481405015</v>
      </c>
      <c r="F34" s="1"/>
      <c r="G34" s="1" t="s">
        <v>229</v>
      </c>
      <c r="H34" s="1" t="s">
        <v>67</v>
      </c>
      <c r="I34" s="1" t="s">
        <v>14</v>
      </c>
      <c r="J34" s="1" t="s">
        <v>15</v>
      </c>
      <c r="K34" s="1" t="s">
        <v>16</v>
      </c>
      <c r="L34" s="1"/>
      <c r="M34" s="1" t="s">
        <v>51</v>
      </c>
      <c r="N34" s="1">
        <v>609646</v>
      </c>
      <c r="O34" s="1">
        <v>217628</v>
      </c>
      <c r="P34" s="1"/>
    </row>
    <row r="35" spans="1:16">
      <c r="A35" s="12">
        <v>41555</v>
      </c>
      <c r="B35" s="12" t="s">
        <v>2072</v>
      </c>
      <c r="C35" s="1" t="s">
        <v>252</v>
      </c>
      <c r="D35" s="3">
        <v>7.4304595318588191</v>
      </c>
      <c r="E35" s="3">
        <v>109.83616197863701</v>
      </c>
      <c r="F35" s="1"/>
      <c r="G35" s="1" t="s">
        <v>229</v>
      </c>
      <c r="H35" s="1" t="s">
        <v>69</v>
      </c>
      <c r="I35" s="1" t="s">
        <v>14</v>
      </c>
      <c r="J35" s="1" t="s">
        <v>15</v>
      </c>
      <c r="K35" s="1" t="s">
        <v>16</v>
      </c>
      <c r="L35" s="1"/>
      <c r="M35" s="1" t="s">
        <v>32</v>
      </c>
      <c r="N35" s="1">
        <v>609647</v>
      </c>
      <c r="O35" s="1">
        <v>217629</v>
      </c>
      <c r="P35" s="1"/>
    </row>
    <row r="36" spans="1:16">
      <c r="A36" s="12">
        <v>41555</v>
      </c>
      <c r="B36" s="12" t="s">
        <v>2072</v>
      </c>
      <c r="C36" s="1" t="s">
        <v>253</v>
      </c>
      <c r="D36" s="3">
        <v>7.4663339767060721</v>
      </c>
      <c r="E36" s="3">
        <v>133.44881670432559</v>
      </c>
      <c r="F36" s="1"/>
      <c r="G36" s="1" t="s">
        <v>229</v>
      </c>
      <c r="H36" s="1" t="s">
        <v>71</v>
      </c>
      <c r="I36" s="1" t="s">
        <v>14</v>
      </c>
      <c r="J36" s="1" t="s">
        <v>15</v>
      </c>
      <c r="K36" s="1" t="s">
        <v>16</v>
      </c>
      <c r="L36" s="1"/>
      <c r="M36" s="1" t="s">
        <v>51</v>
      </c>
      <c r="N36" s="1">
        <v>609648</v>
      </c>
      <c r="O36" s="1">
        <v>217630</v>
      </c>
      <c r="P36" s="1"/>
    </row>
    <row r="37" spans="1:16">
      <c r="A37" s="12">
        <v>41555</v>
      </c>
      <c r="B37" s="12" t="s">
        <v>2072</v>
      </c>
      <c r="C37" s="1" t="s">
        <v>254</v>
      </c>
      <c r="D37" s="3">
        <v>7.4139978000510762</v>
      </c>
      <c r="E37" s="3">
        <v>98.816923106649</v>
      </c>
      <c r="F37" s="1"/>
      <c r="G37" s="1" t="s">
        <v>229</v>
      </c>
      <c r="H37" s="1" t="s">
        <v>74</v>
      </c>
      <c r="I37" s="1" t="s">
        <v>14</v>
      </c>
      <c r="J37" s="1" t="s">
        <v>15</v>
      </c>
      <c r="K37" s="1" t="s">
        <v>16</v>
      </c>
      <c r="L37" s="1"/>
      <c r="M37" s="1" t="s">
        <v>48</v>
      </c>
      <c r="N37" s="1">
        <v>609649</v>
      </c>
      <c r="O37" s="1">
        <v>217631</v>
      </c>
      <c r="P37" s="1"/>
    </row>
    <row r="38" spans="1:16">
      <c r="A38" s="12">
        <v>41555</v>
      </c>
      <c r="B38" s="12" t="s">
        <v>2072</v>
      </c>
      <c r="C38" s="1" t="s">
        <v>255</v>
      </c>
      <c r="D38" s="3">
        <v>7.2968663569094456</v>
      </c>
      <c r="E38" s="3">
        <v>83.075153289523271</v>
      </c>
      <c r="F38" s="1"/>
      <c r="G38" s="1" t="s">
        <v>229</v>
      </c>
      <c r="H38" s="1" t="s">
        <v>76</v>
      </c>
      <c r="I38" s="1" t="s">
        <v>14</v>
      </c>
      <c r="J38" s="1" t="s">
        <v>15</v>
      </c>
      <c r="K38" s="1" t="s">
        <v>16</v>
      </c>
      <c r="L38" s="1"/>
      <c r="M38" s="1" t="s">
        <v>201</v>
      </c>
      <c r="N38" s="1">
        <v>609650</v>
      </c>
      <c r="O38" s="1">
        <v>217634</v>
      </c>
      <c r="P38" s="1"/>
    </row>
    <row r="39" spans="1:16">
      <c r="A39" s="12">
        <v>41555</v>
      </c>
      <c r="B39" s="12" t="s">
        <v>2072</v>
      </c>
      <c r="C39" s="1" t="s">
        <v>256</v>
      </c>
      <c r="D39" s="3">
        <v>7.3761964256057357</v>
      </c>
      <c r="E39" s="3">
        <v>98.816923106649</v>
      </c>
      <c r="F39" s="1"/>
      <c r="G39" s="1" t="s">
        <v>229</v>
      </c>
      <c r="H39" s="1" t="s">
        <v>78</v>
      </c>
      <c r="I39" s="1" t="s">
        <v>14</v>
      </c>
      <c r="J39" s="1" t="s">
        <v>15</v>
      </c>
      <c r="K39" s="1" t="s">
        <v>16</v>
      </c>
      <c r="L39" s="1"/>
      <c r="M39" s="1" t="s">
        <v>17</v>
      </c>
      <c r="N39" s="1">
        <v>609651</v>
      </c>
      <c r="O39" s="1">
        <v>217635</v>
      </c>
      <c r="P39" s="1"/>
    </row>
    <row r="40" spans="1:16">
      <c r="A40" s="12">
        <v>41555</v>
      </c>
      <c r="B40" s="12" t="s">
        <v>2072</v>
      </c>
      <c r="C40" s="1" t="s">
        <v>257</v>
      </c>
      <c r="D40" s="3">
        <v>6.2878863927417203</v>
      </c>
      <c r="E40" s="3">
        <v>109.83616197863701</v>
      </c>
      <c r="F40" s="1"/>
      <c r="G40" s="1" t="s">
        <v>229</v>
      </c>
      <c r="H40" s="1" t="s">
        <v>80</v>
      </c>
      <c r="I40" s="1" t="s">
        <v>14</v>
      </c>
      <c r="J40" s="1" t="s">
        <v>15</v>
      </c>
      <c r="K40" s="1" t="s">
        <v>16</v>
      </c>
      <c r="L40" s="1"/>
      <c r="M40" s="1" t="s">
        <v>51</v>
      </c>
      <c r="N40" s="1">
        <v>609652</v>
      </c>
      <c r="O40" s="1">
        <v>217636</v>
      </c>
      <c r="P40" s="1"/>
    </row>
    <row r="41" spans="1:16">
      <c r="A41" s="12">
        <v>41555</v>
      </c>
      <c r="B41" s="12" t="s">
        <v>2072</v>
      </c>
      <c r="C41" s="1" t="s">
        <v>258</v>
      </c>
      <c r="D41" s="3">
        <v>6.3515741797149143</v>
      </c>
      <c r="E41" s="3">
        <v>98.292197446078148</v>
      </c>
      <c r="F41" s="1"/>
      <c r="G41" s="1" t="s">
        <v>229</v>
      </c>
      <c r="H41" s="1" t="s">
        <v>82</v>
      </c>
      <c r="I41" s="1" t="s">
        <v>14</v>
      </c>
      <c r="J41" s="1" t="s">
        <v>15</v>
      </c>
      <c r="K41" s="1" t="s">
        <v>16</v>
      </c>
      <c r="L41" s="1"/>
      <c r="M41" s="1" t="s">
        <v>72</v>
      </c>
      <c r="N41" s="1">
        <v>609653</v>
      </c>
      <c r="O41" s="1">
        <v>217637</v>
      </c>
      <c r="P41" s="1"/>
    </row>
    <row r="42" spans="1:16">
      <c r="A42" s="12">
        <v>41555</v>
      </c>
      <c r="B42" s="12" t="s">
        <v>2072</v>
      </c>
      <c r="C42" s="1" t="s">
        <v>259</v>
      </c>
      <c r="D42" s="3">
        <v>6.2425016783782041</v>
      </c>
      <c r="E42" s="3">
        <v>118.75649820834157</v>
      </c>
      <c r="F42" s="1"/>
      <c r="G42" s="1" t="s">
        <v>229</v>
      </c>
      <c r="H42" s="1" t="s">
        <v>85</v>
      </c>
      <c r="I42" s="1" t="s">
        <v>14</v>
      </c>
      <c r="J42" s="1" t="s">
        <v>15</v>
      </c>
      <c r="K42" s="1" t="s">
        <v>16</v>
      </c>
      <c r="L42" s="1"/>
      <c r="M42" s="1" t="s">
        <v>56</v>
      </c>
      <c r="N42" s="1">
        <v>609654</v>
      </c>
      <c r="O42" s="1">
        <v>217638</v>
      </c>
      <c r="P42" s="1"/>
    </row>
    <row r="43" spans="1:16">
      <c r="A43" s="12">
        <v>41555</v>
      </c>
      <c r="B43" s="12" t="s">
        <v>2072</v>
      </c>
      <c r="C43" s="1" t="s">
        <v>260</v>
      </c>
      <c r="D43" s="3">
        <v>5.0703247190441054</v>
      </c>
      <c r="E43" s="3">
        <v>103.01472839121585</v>
      </c>
      <c r="F43" s="1"/>
      <c r="G43" s="1" t="s">
        <v>229</v>
      </c>
      <c r="H43" s="1" t="s">
        <v>87</v>
      </c>
      <c r="I43" s="1" t="s">
        <v>14</v>
      </c>
      <c r="J43" s="1" t="s">
        <v>15</v>
      </c>
      <c r="K43" s="1" t="s">
        <v>16</v>
      </c>
      <c r="L43" s="1"/>
      <c r="M43" s="1" t="s">
        <v>35</v>
      </c>
      <c r="N43" s="1">
        <v>609655</v>
      </c>
      <c r="O43" s="1">
        <v>217639</v>
      </c>
      <c r="P43" s="1"/>
    </row>
    <row r="44" spans="1:16">
      <c r="A44" s="12">
        <v>41555</v>
      </c>
      <c r="B44" s="12" t="s">
        <v>2072</v>
      </c>
      <c r="C44" s="1" t="s">
        <v>261</v>
      </c>
      <c r="D44" s="3">
        <v>4.9951005444366068</v>
      </c>
      <c r="E44" s="3">
        <v>96.1932948037947</v>
      </c>
      <c r="F44" s="1"/>
      <c r="G44" s="1" t="s">
        <v>229</v>
      </c>
      <c r="H44" s="1" t="s">
        <v>89</v>
      </c>
      <c r="I44" s="1" t="s">
        <v>14</v>
      </c>
      <c r="J44" s="1" t="s">
        <v>15</v>
      </c>
      <c r="K44" s="1" t="s">
        <v>16</v>
      </c>
      <c r="L44" s="1"/>
      <c r="M44" s="1" t="s">
        <v>17</v>
      </c>
      <c r="N44" s="1">
        <v>609656</v>
      </c>
      <c r="O44" s="1">
        <v>217640</v>
      </c>
      <c r="P44" s="1"/>
    </row>
    <row r="45" spans="1:16">
      <c r="A45" s="12">
        <v>41555</v>
      </c>
      <c r="B45" s="12" t="s">
        <v>2072</v>
      </c>
      <c r="C45" s="1" t="s">
        <v>262</v>
      </c>
      <c r="D45" s="3">
        <v>5.0722587656168159</v>
      </c>
      <c r="E45" s="3">
        <v>96.1932948037947</v>
      </c>
      <c r="F45" s="1"/>
      <c r="G45" s="1" t="s">
        <v>229</v>
      </c>
      <c r="H45" s="1" t="s">
        <v>91</v>
      </c>
      <c r="I45" s="1" t="s">
        <v>14</v>
      </c>
      <c r="J45" s="1" t="s">
        <v>15</v>
      </c>
      <c r="K45" s="1" t="s">
        <v>16</v>
      </c>
      <c r="L45" s="1"/>
      <c r="M45" s="1" t="s">
        <v>40</v>
      </c>
      <c r="N45" s="1">
        <v>609657</v>
      </c>
      <c r="O45" s="1">
        <v>217641</v>
      </c>
      <c r="P45" s="1"/>
    </row>
    <row r="46" spans="1:16">
      <c r="A46" s="12">
        <v>41555</v>
      </c>
      <c r="B46" s="12" t="s">
        <v>2072</v>
      </c>
      <c r="C46" s="1" t="s">
        <v>263</v>
      </c>
      <c r="D46" s="3">
        <v>7.2481096097456286</v>
      </c>
      <c r="E46" s="3">
        <v>76.778445362672983</v>
      </c>
      <c r="F46" s="1"/>
      <c r="G46" s="1" t="s">
        <v>229</v>
      </c>
      <c r="H46" s="1" t="s">
        <v>93</v>
      </c>
      <c r="I46" s="1" t="s">
        <v>14</v>
      </c>
      <c r="J46" s="1" t="s">
        <v>15</v>
      </c>
      <c r="K46" s="1" t="s">
        <v>16</v>
      </c>
      <c r="L46" s="1"/>
      <c r="M46" s="1" t="s">
        <v>45</v>
      </c>
      <c r="N46" s="1">
        <v>609658</v>
      </c>
      <c r="O46" s="1">
        <v>217642</v>
      </c>
      <c r="P46" s="1"/>
    </row>
    <row r="47" spans="1:16">
      <c r="A47" s="12">
        <v>41555</v>
      </c>
      <c r="B47" s="12" t="s">
        <v>2072</v>
      </c>
      <c r="C47" s="1" t="s">
        <v>264</v>
      </c>
      <c r="D47" s="3">
        <v>7.3019467083719443</v>
      </c>
      <c r="E47" s="3">
        <v>79.926799326098134</v>
      </c>
      <c r="F47" s="1"/>
      <c r="G47" s="1" t="s">
        <v>229</v>
      </c>
      <c r="H47" s="1" t="s">
        <v>95</v>
      </c>
      <c r="I47" s="1" t="s">
        <v>14</v>
      </c>
      <c r="J47" s="1" t="s">
        <v>15</v>
      </c>
      <c r="K47" s="1" t="s">
        <v>16</v>
      </c>
      <c r="L47" s="1"/>
      <c r="M47" s="1" t="s">
        <v>72</v>
      </c>
      <c r="N47" s="1">
        <v>609659</v>
      </c>
      <c r="O47" s="1">
        <v>217643</v>
      </c>
      <c r="P47" s="1"/>
    </row>
    <row r="48" spans="1:16">
      <c r="A48" s="12">
        <v>41555</v>
      </c>
      <c r="B48" s="12" t="s">
        <v>2072</v>
      </c>
      <c r="C48" s="1" t="s">
        <v>265</v>
      </c>
      <c r="D48" s="3">
        <v>7.1257117693744982</v>
      </c>
      <c r="E48" s="3">
        <v>101.44055140950329</v>
      </c>
      <c r="F48" s="1"/>
      <c r="G48" s="1" t="s">
        <v>229</v>
      </c>
      <c r="H48" s="1" t="s">
        <v>97</v>
      </c>
      <c r="I48" s="1" t="s">
        <v>14</v>
      </c>
      <c r="J48" s="1" t="s">
        <v>15</v>
      </c>
      <c r="K48" s="1" t="s">
        <v>16</v>
      </c>
      <c r="L48" s="1"/>
      <c r="M48" s="1" t="s">
        <v>204</v>
      </c>
      <c r="N48" s="1">
        <v>609660</v>
      </c>
      <c r="O48" s="1">
        <v>217644</v>
      </c>
      <c r="P48" s="1"/>
    </row>
    <row r="49" spans="1:16">
      <c r="A49" s="12">
        <v>41555</v>
      </c>
      <c r="B49" s="12" t="s">
        <v>2072</v>
      </c>
      <c r="C49" s="1" t="s">
        <v>266</v>
      </c>
      <c r="D49" s="3">
        <v>5.9752595097103534</v>
      </c>
      <c r="E49" s="3">
        <v>135.547719346609</v>
      </c>
      <c r="F49" s="1"/>
      <c r="G49" s="1" t="s">
        <v>229</v>
      </c>
      <c r="H49" s="1" t="s">
        <v>99</v>
      </c>
      <c r="I49" s="1" t="s">
        <v>14</v>
      </c>
      <c r="J49" s="1" t="s">
        <v>15</v>
      </c>
      <c r="K49" s="1" t="s">
        <v>16</v>
      </c>
      <c r="L49" s="1"/>
      <c r="M49" s="1" t="s">
        <v>22</v>
      </c>
      <c r="N49" s="1">
        <v>609661</v>
      </c>
      <c r="O49" s="1">
        <v>217645</v>
      </c>
      <c r="P49" s="1"/>
    </row>
    <row r="50" spans="1:16">
      <c r="A50" s="12">
        <v>41555</v>
      </c>
      <c r="B50" s="12" t="s">
        <v>2072</v>
      </c>
      <c r="C50" s="1" t="s">
        <v>267</v>
      </c>
      <c r="D50" s="3">
        <v>5.8884480847576794</v>
      </c>
      <c r="E50" s="3">
        <v>174.90214388942331</v>
      </c>
      <c r="F50" s="1"/>
      <c r="G50" s="1" t="s">
        <v>229</v>
      </c>
      <c r="H50" s="1" t="s">
        <v>101</v>
      </c>
      <c r="I50" s="1" t="s">
        <v>14</v>
      </c>
      <c r="J50" s="1" t="s">
        <v>15</v>
      </c>
      <c r="K50" s="1" t="s">
        <v>16</v>
      </c>
      <c r="L50" s="1"/>
      <c r="M50" s="1" t="s">
        <v>268</v>
      </c>
      <c r="N50" s="1">
        <v>609662</v>
      </c>
      <c r="O50" s="1">
        <v>217649</v>
      </c>
      <c r="P50" s="1"/>
    </row>
    <row r="51" spans="1:16">
      <c r="A51" s="12">
        <v>41555</v>
      </c>
      <c r="B51" s="12" t="s">
        <v>2072</v>
      </c>
      <c r="C51" s="1" t="s">
        <v>269</v>
      </c>
      <c r="D51" s="3">
        <v>5.8234128564112808</v>
      </c>
      <c r="E51" s="3">
        <v>148.66586086088043</v>
      </c>
      <c r="F51" s="1"/>
      <c r="G51" s="1" t="s">
        <v>229</v>
      </c>
      <c r="H51" s="1" t="s">
        <v>103</v>
      </c>
      <c r="I51" s="1" t="s">
        <v>14</v>
      </c>
      <c r="J51" s="1" t="s">
        <v>15</v>
      </c>
      <c r="K51" s="1" t="s">
        <v>16</v>
      </c>
      <c r="L51" s="1"/>
      <c r="M51" s="1" t="s">
        <v>56</v>
      </c>
      <c r="N51" s="1">
        <v>609663</v>
      </c>
      <c r="O51" s="1">
        <v>217650</v>
      </c>
      <c r="P51" s="1"/>
    </row>
    <row r="52" spans="1:16">
      <c r="A52" s="12">
        <v>41555</v>
      </c>
      <c r="B52" s="12" t="s">
        <v>2072</v>
      </c>
      <c r="C52" s="1" t="s">
        <v>270</v>
      </c>
      <c r="D52" s="3">
        <v>5.4763048765585038</v>
      </c>
      <c r="E52" s="3">
        <v>129.77573708032958</v>
      </c>
      <c r="F52" s="1"/>
      <c r="G52" s="1" t="s">
        <v>229</v>
      </c>
      <c r="H52" s="1" t="s">
        <v>105</v>
      </c>
      <c r="I52" s="1" t="s">
        <v>14</v>
      </c>
      <c r="J52" s="1" t="s">
        <v>15</v>
      </c>
      <c r="K52" s="1" t="s">
        <v>16</v>
      </c>
      <c r="L52" s="1"/>
      <c r="M52" s="1" t="s">
        <v>48</v>
      </c>
      <c r="N52" s="1">
        <v>609664</v>
      </c>
      <c r="O52" s="1">
        <v>217651</v>
      </c>
      <c r="P52" s="1"/>
    </row>
    <row r="53" spans="1:16">
      <c r="A53" s="12">
        <v>41555</v>
      </c>
      <c r="B53" s="12" t="s">
        <v>2072</v>
      </c>
      <c r="C53" s="1" t="s">
        <v>271</v>
      </c>
      <c r="D53" s="3">
        <v>5.5732119077760522</v>
      </c>
      <c r="E53" s="3">
        <v>115.08341858434558</v>
      </c>
      <c r="F53" s="1"/>
      <c r="G53" s="1" t="s">
        <v>229</v>
      </c>
      <c r="H53" s="1" t="s">
        <v>107</v>
      </c>
      <c r="I53" s="1" t="s">
        <v>14</v>
      </c>
      <c r="J53" s="1" t="s">
        <v>15</v>
      </c>
      <c r="K53" s="1" t="s">
        <v>16</v>
      </c>
      <c r="L53" s="1"/>
      <c r="M53" s="1" t="s">
        <v>35</v>
      </c>
      <c r="N53" s="1">
        <v>609665</v>
      </c>
      <c r="O53" s="1">
        <v>217652</v>
      </c>
      <c r="P53" s="1"/>
    </row>
    <row r="54" spans="1:16">
      <c r="A54" s="12">
        <v>41555</v>
      </c>
      <c r="B54" s="12" t="s">
        <v>2072</v>
      </c>
      <c r="C54" s="1" t="s">
        <v>272</v>
      </c>
      <c r="D54" s="3">
        <v>5.5626874987425721</v>
      </c>
      <c r="E54" s="3">
        <v>110.88561329977871</v>
      </c>
      <c r="F54" s="1"/>
      <c r="G54" s="1" t="s">
        <v>229</v>
      </c>
      <c r="H54" s="1" t="s">
        <v>109</v>
      </c>
      <c r="I54" s="1" t="s">
        <v>14</v>
      </c>
      <c r="J54" s="1" t="s">
        <v>15</v>
      </c>
      <c r="K54" s="1" t="s">
        <v>16</v>
      </c>
      <c r="L54" s="1"/>
      <c r="M54" s="1" t="s">
        <v>56</v>
      </c>
      <c r="N54" s="1">
        <v>609666</v>
      </c>
      <c r="O54" s="1">
        <v>217653</v>
      </c>
      <c r="P54" s="1"/>
    </row>
    <row r="55" spans="1:16">
      <c r="A55" s="12">
        <v>41555</v>
      </c>
      <c r="B55" s="12" t="s">
        <v>2072</v>
      </c>
      <c r="C55" s="1" t="s">
        <v>273</v>
      </c>
      <c r="D55" s="3">
        <v>6.6664968790734838</v>
      </c>
      <c r="E55" s="3">
        <v>133.97354236489645</v>
      </c>
      <c r="F55" s="1"/>
      <c r="G55" s="1" t="s">
        <v>229</v>
      </c>
      <c r="H55" s="1" t="s">
        <v>111</v>
      </c>
      <c r="I55" s="1" t="s">
        <v>14</v>
      </c>
      <c r="J55" s="1" t="s">
        <v>15</v>
      </c>
      <c r="K55" s="1" t="s">
        <v>16</v>
      </c>
      <c r="L55" s="1"/>
      <c r="M55" s="1" t="s">
        <v>201</v>
      </c>
      <c r="N55" s="1">
        <v>609667</v>
      </c>
      <c r="O55" s="1">
        <v>217654</v>
      </c>
      <c r="P55" s="1"/>
    </row>
    <row r="56" spans="1:16">
      <c r="A56" s="12">
        <v>41555</v>
      </c>
      <c r="B56" s="12" t="s">
        <v>2072</v>
      </c>
      <c r="C56" s="1" t="s">
        <v>274</v>
      </c>
      <c r="D56" s="3">
        <v>6.4608583995752875</v>
      </c>
      <c r="E56" s="3">
        <v>136.07244500717988</v>
      </c>
      <c r="F56" s="1"/>
      <c r="G56" s="1" t="s">
        <v>229</v>
      </c>
      <c r="H56" s="1" t="s">
        <v>113</v>
      </c>
      <c r="I56" s="1" t="s">
        <v>14</v>
      </c>
      <c r="J56" s="1" t="s">
        <v>15</v>
      </c>
      <c r="K56" s="1" t="s">
        <v>16</v>
      </c>
      <c r="L56" s="1"/>
      <c r="M56" s="1" t="s">
        <v>147</v>
      </c>
      <c r="N56" s="1">
        <v>609668</v>
      </c>
      <c r="O56" s="1">
        <v>217655</v>
      </c>
      <c r="P56" s="1"/>
    </row>
    <row r="57" spans="1:16">
      <c r="A57" s="12">
        <v>41555</v>
      </c>
      <c r="B57" s="12" t="s">
        <v>2072</v>
      </c>
      <c r="C57" s="1" t="s">
        <v>275</v>
      </c>
      <c r="D57" s="3">
        <v>6.5757280845718977</v>
      </c>
      <c r="E57" s="3">
        <v>100.91582574893243</v>
      </c>
      <c r="F57" s="1"/>
      <c r="G57" s="1" t="s">
        <v>229</v>
      </c>
      <c r="H57" s="1" t="s">
        <v>115</v>
      </c>
      <c r="I57" s="1" t="s">
        <v>14</v>
      </c>
      <c r="J57" s="1" t="s">
        <v>15</v>
      </c>
      <c r="K57" s="1" t="s">
        <v>16</v>
      </c>
      <c r="L57" s="1"/>
      <c r="M57" s="1" t="s">
        <v>83</v>
      </c>
      <c r="N57" s="1">
        <v>609669</v>
      </c>
      <c r="O57" s="1">
        <v>217656</v>
      </c>
      <c r="P57" s="1"/>
    </row>
    <row r="58" spans="1:16">
      <c r="A58" s="12">
        <v>41555</v>
      </c>
      <c r="B58" s="12" t="s">
        <v>2072</v>
      </c>
      <c r="C58" s="1" t="s">
        <v>276</v>
      </c>
      <c r="D58" s="3">
        <v>6.9950243032297008</v>
      </c>
      <c r="E58" s="3">
        <v>84.124604610665003</v>
      </c>
      <c r="F58" s="1"/>
      <c r="G58" s="1" t="s">
        <v>229</v>
      </c>
      <c r="H58" s="1" t="s">
        <v>117</v>
      </c>
      <c r="I58" s="1" t="s">
        <v>14</v>
      </c>
      <c r="J58" s="1" t="s">
        <v>15</v>
      </c>
      <c r="K58" s="1" t="s">
        <v>16</v>
      </c>
      <c r="L58" s="1"/>
      <c r="M58" s="1" t="s">
        <v>32</v>
      </c>
      <c r="N58" s="1">
        <v>609670</v>
      </c>
      <c r="O58" s="1">
        <v>217657</v>
      </c>
      <c r="P58" s="1"/>
    </row>
    <row r="59" spans="1:16">
      <c r="A59" s="12">
        <v>41555</v>
      </c>
      <c r="B59" s="12" t="s">
        <v>2072</v>
      </c>
      <c r="C59" s="1" t="s">
        <v>277</v>
      </c>
      <c r="D59" s="3">
        <v>6.7243952335868498</v>
      </c>
      <c r="E59" s="3">
        <v>103.01472839121585</v>
      </c>
      <c r="F59" s="1"/>
      <c r="G59" s="1" t="s">
        <v>229</v>
      </c>
      <c r="H59" s="1" t="s">
        <v>119</v>
      </c>
      <c r="I59" s="1" t="s">
        <v>14</v>
      </c>
      <c r="J59" s="1" t="s">
        <v>15</v>
      </c>
      <c r="K59" s="1" t="s">
        <v>16</v>
      </c>
      <c r="L59" s="1"/>
      <c r="M59" s="1" t="s">
        <v>201</v>
      </c>
      <c r="N59" s="1">
        <v>609671</v>
      </c>
      <c r="O59" s="1">
        <v>217658</v>
      </c>
      <c r="P59" s="1"/>
    </row>
    <row r="60" spans="1:16">
      <c r="A60" s="12">
        <v>41555</v>
      </c>
      <c r="B60" s="12" t="s">
        <v>2072</v>
      </c>
      <c r="C60" s="1" t="s">
        <v>278</v>
      </c>
      <c r="D60" s="3">
        <v>6.9482865572092996</v>
      </c>
      <c r="E60" s="3">
        <v>111.93506462092043</v>
      </c>
      <c r="F60" s="1"/>
      <c r="G60" s="1" t="s">
        <v>229</v>
      </c>
      <c r="H60" s="1" t="s">
        <v>121</v>
      </c>
      <c r="I60" s="1" t="s">
        <v>14</v>
      </c>
      <c r="J60" s="1" t="s">
        <v>15</v>
      </c>
      <c r="K60" s="1" t="s">
        <v>16</v>
      </c>
      <c r="L60" s="1"/>
      <c r="M60" s="1" t="s">
        <v>65</v>
      </c>
      <c r="N60" s="1">
        <v>609672</v>
      </c>
      <c r="O60" s="1">
        <v>217659</v>
      </c>
      <c r="P60" s="1"/>
    </row>
    <row r="61" spans="1:16">
      <c r="A61" s="12">
        <v>41555</v>
      </c>
      <c r="B61" s="12" t="s">
        <v>2072</v>
      </c>
      <c r="C61" s="1" t="s">
        <v>279</v>
      </c>
      <c r="D61" s="3">
        <v>5.4902211426252165</v>
      </c>
      <c r="E61" s="3">
        <v>126.10265745633359</v>
      </c>
      <c r="F61" s="1"/>
      <c r="G61" s="1" t="s">
        <v>229</v>
      </c>
      <c r="H61" s="1" t="s">
        <v>123</v>
      </c>
      <c r="I61" s="1" t="s">
        <v>14</v>
      </c>
      <c r="J61" s="1" t="s">
        <v>15</v>
      </c>
      <c r="K61" s="1" t="s">
        <v>16</v>
      </c>
      <c r="L61" s="1"/>
      <c r="M61" s="1" t="s">
        <v>48</v>
      </c>
      <c r="N61" s="1">
        <v>609673</v>
      </c>
      <c r="O61" s="1">
        <v>217660</v>
      </c>
      <c r="P61" s="1"/>
    </row>
    <row r="62" spans="1:16">
      <c r="A62" s="12">
        <v>41555</v>
      </c>
      <c r="B62" s="12" t="s">
        <v>2072</v>
      </c>
      <c r="C62" s="1" t="s">
        <v>280</v>
      </c>
      <c r="D62" s="3">
        <v>5.9616709215383006</v>
      </c>
      <c r="E62" s="3">
        <v>101.96527707007414</v>
      </c>
      <c r="F62" s="1"/>
      <c r="G62" s="1" t="s">
        <v>229</v>
      </c>
      <c r="H62" s="1" t="s">
        <v>125</v>
      </c>
      <c r="I62" s="1" t="s">
        <v>14</v>
      </c>
      <c r="J62" s="1" t="s">
        <v>15</v>
      </c>
      <c r="K62" s="1" t="s">
        <v>16</v>
      </c>
      <c r="L62" s="1"/>
      <c r="M62" s="1" t="s">
        <v>201</v>
      </c>
      <c r="N62" s="1">
        <v>609674</v>
      </c>
      <c r="O62" s="1">
        <v>217667</v>
      </c>
      <c r="P62" s="1"/>
    </row>
    <row r="63" spans="1:16">
      <c r="A63" s="12">
        <v>41555</v>
      </c>
      <c r="B63" s="12" t="s">
        <v>2072</v>
      </c>
      <c r="C63" s="1" t="s">
        <v>281</v>
      </c>
      <c r="D63" s="3">
        <v>6.0912155478589298</v>
      </c>
      <c r="E63" s="3">
        <v>122.95430349290844</v>
      </c>
      <c r="F63" s="1"/>
      <c r="G63" s="1" t="s">
        <v>229</v>
      </c>
      <c r="H63" s="1" t="s">
        <v>127</v>
      </c>
      <c r="I63" s="1" t="s">
        <v>14</v>
      </c>
      <c r="J63" s="1" t="s">
        <v>15</v>
      </c>
      <c r="K63" s="1" t="s">
        <v>16</v>
      </c>
      <c r="L63" s="1"/>
      <c r="M63" s="1" t="s">
        <v>45</v>
      </c>
      <c r="N63" s="1">
        <v>609675</v>
      </c>
      <c r="O63" s="1">
        <v>217668</v>
      </c>
      <c r="P63" s="1"/>
    </row>
    <row r="64" spans="1:16">
      <c r="A64" s="12">
        <v>41555</v>
      </c>
      <c r="B64" s="12" t="s">
        <v>2072</v>
      </c>
      <c r="C64" s="1" t="s">
        <v>282</v>
      </c>
      <c r="D64" s="3">
        <v>4.2594367477804207</v>
      </c>
      <c r="E64" s="3">
        <v>118.75649820834157</v>
      </c>
      <c r="F64" s="1"/>
      <c r="G64" s="1" t="s">
        <v>229</v>
      </c>
      <c r="H64" s="1" t="s">
        <v>129</v>
      </c>
      <c r="I64" s="1" t="s">
        <v>14</v>
      </c>
      <c r="J64" s="1" t="s">
        <v>15</v>
      </c>
      <c r="K64" s="1" t="s">
        <v>16</v>
      </c>
      <c r="L64" s="1"/>
      <c r="M64" s="1" t="s">
        <v>201</v>
      </c>
      <c r="N64" s="1">
        <v>609676</v>
      </c>
      <c r="O64" s="1">
        <v>217669</v>
      </c>
      <c r="P64" s="1"/>
    </row>
    <row r="65" spans="1:16">
      <c r="A65" s="12">
        <v>41555</v>
      </c>
      <c r="B65" s="12" t="s">
        <v>2072</v>
      </c>
      <c r="C65" s="1" t="s">
        <v>283</v>
      </c>
      <c r="D65" s="3">
        <v>3.5531954570700681</v>
      </c>
      <c r="E65" s="3">
        <v>108.26198499692443</v>
      </c>
      <c r="F65" s="1"/>
      <c r="G65" s="1" t="s">
        <v>229</v>
      </c>
      <c r="H65" s="1" t="s">
        <v>131</v>
      </c>
      <c r="I65" s="1" t="s">
        <v>14</v>
      </c>
      <c r="J65" s="1" t="s">
        <v>15</v>
      </c>
      <c r="K65" s="1" t="s">
        <v>16</v>
      </c>
      <c r="L65" s="1"/>
      <c r="M65" s="1" t="s">
        <v>32</v>
      </c>
      <c r="N65" s="1">
        <v>609677</v>
      </c>
      <c r="O65" s="1">
        <v>217670</v>
      </c>
      <c r="P65" s="1"/>
    </row>
    <row r="66" spans="1:16">
      <c r="A66" s="12">
        <v>41555</v>
      </c>
      <c r="B66" s="12" t="s">
        <v>2072</v>
      </c>
      <c r="C66" s="1" t="s">
        <v>284</v>
      </c>
      <c r="D66" s="3">
        <v>3.8489311712996415</v>
      </c>
      <c r="E66" s="3">
        <v>142.89387859460101</v>
      </c>
      <c r="F66" s="1"/>
      <c r="G66" s="1" t="s">
        <v>229</v>
      </c>
      <c r="H66" s="1" t="s">
        <v>133</v>
      </c>
      <c r="I66" s="1" t="s">
        <v>14</v>
      </c>
      <c r="J66" s="1" t="s">
        <v>15</v>
      </c>
      <c r="K66" s="1" t="s">
        <v>16</v>
      </c>
      <c r="L66" s="1"/>
      <c r="M66" s="1" t="s">
        <v>48</v>
      </c>
      <c r="N66" s="1">
        <v>609678</v>
      </c>
      <c r="O66" s="1">
        <v>217671</v>
      </c>
      <c r="P66" s="1"/>
    </row>
    <row r="67" spans="1:16">
      <c r="A67" s="12">
        <v>41555</v>
      </c>
      <c r="B67" s="12" t="s">
        <v>2072</v>
      </c>
      <c r="C67" s="1" t="s">
        <v>285</v>
      </c>
      <c r="D67" s="3">
        <v>6.5516017458826123</v>
      </c>
      <c r="E67" s="3">
        <v>153.913117466589</v>
      </c>
      <c r="F67" s="1"/>
      <c r="G67" s="1" t="s">
        <v>229</v>
      </c>
      <c r="H67" s="1" t="s">
        <v>135</v>
      </c>
      <c r="I67" s="1" t="s">
        <v>14</v>
      </c>
      <c r="J67" s="1" t="s">
        <v>15</v>
      </c>
      <c r="K67" s="1" t="s">
        <v>16</v>
      </c>
      <c r="L67" s="1"/>
      <c r="M67" s="1" t="s">
        <v>142</v>
      </c>
      <c r="N67" s="1">
        <v>609679</v>
      </c>
      <c r="O67" s="1">
        <v>217672</v>
      </c>
      <c r="P67" s="1"/>
    </row>
    <row r="68" spans="1:16">
      <c r="A68" s="12">
        <v>41555</v>
      </c>
      <c r="B68" s="12" t="s">
        <v>2072</v>
      </c>
      <c r="C68" s="1" t="s">
        <v>286</v>
      </c>
      <c r="D68" s="3">
        <v>5.9980811088741879</v>
      </c>
      <c r="E68" s="3">
        <v>145.51750689745532</v>
      </c>
      <c r="F68" s="1"/>
      <c r="G68" s="1" t="s">
        <v>229</v>
      </c>
      <c r="H68" s="1" t="s">
        <v>137</v>
      </c>
      <c r="I68" s="1" t="s">
        <v>14</v>
      </c>
      <c r="J68" s="1" t="s">
        <v>15</v>
      </c>
      <c r="K68" s="1" t="s">
        <v>16</v>
      </c>
      <c r="L68" s="1"/>
      <c r="M68" s="1" t="s">
        <v>287</v>
      </c>
      <c r="N68" s="1">
        <v>609680</v>
      </c>
      <c r="O68" s="1">
        <v>217673</v>
      </c>
      <c r="P68" s="1"/>
    </row>
    <row r="69" spans="1:16">
      <c r="A69" s="12">
        <v>41555</v>
      </c>
      <c r="B69" s="12" t="s">
        <v>2072</v>
      </c>
      <c r="C69" s="1" t="s">
        <v>288</v>
      </c>
      <c r="D69" s="3">
        <v>6.5863219120982865</v>
      </c>
      <c r="E69" s="3">
        <v>119.28122386891243</v>
      </c>
      <c r="F69" s="1"/>
      <c r="G69" s="1" t="s">
        <v>229</v>
      </c>
      <c r="H69" s="1" t="s">
        <v>139</v>
      </c>
      <c r="I69" s="1" t="s">
        <v>14</v>
      </c>
      <c r="J69" s="1" t="s">
        <v>15</v>
      </c>
      <c r="K69" s="1" t="s">
        <v>16</v>
      </c>
      <c r="L69" s="1"/>
      <c r="M69" s="1" t="s">
        <v>40</v>
      </c>
      <c r="N69" s="1">
        <v>609681</v>
      </c>
      <c r="O69" s="1">
        <v>217674</v>
      </c>
      <c r="P69" s="1"/>
    </row>
    <row r="70" spans="1:16">
      <c r="A70" s="12">
        <v>41555</v>
      </c>
      <c r="B70" s="12" t="s">
        <v>2072</v>
      </c>
      <c r="C70" s="1" t="s">
        <v>289</v>
      </c>
      <c r="D70" s="3">
        <v>5.4157351511389971</v>
      </c>
      <c r="E70" s="3">
        <v>158.11092275115587</v>
      </c>
      <c r="F70" s="1"/>
      <c r="G70" s="1" t="s">
        <v>229</v>
      </c>
      <c r="H70" s="1" t="s">
        <v>141</v>
      </c>
      <c r="I70" s="1" t="s">
        <v>14</v>
      </c>
      <c r="J70" s="1" t="s">
        <v>15</v>
      </c>
      <c r="K70" s="1" t="s">
        <v>16</v>
      </c>
      <c r="L70" s="1"/>
      <c r="M70" s="1" t="s">
        <v>83</v>
      </c>
      <c r="N70" s="1">
        <v>609682</v>
      </c>
      <c r="O70" s="1">
        <v>217675</v>
      </c>
      <c r="P70" s="1"/>
    </row>
    <row r="71" spans="1:16">
      <c r="A71" s="12">
        <v>41555</v>
      </c>
      <c r="B71" s="12" t="s">
        <v>2072</v>
      </c>
      <c r="C71" s="1" t="s">
        <v>290</v>
      </c>
      <c r="D71" s="3">
        <v>5.2969604859952932</v>
      </c>
      <c r="E71" s="3">
        <v>129.77573708032958</v>
      </c>
      <c r="F71" s="1"/>
      <c r="G71" s="1" t="s">
        <v>229</v>
      </c>
      <c r="H71" s="1" t="s">
        <v>144</v>
      </c>
      <c r="I71" s="1" t="s">
        <v>14</v>
      </c>
      <c r="J71" s="1" t="s">
        <v>15</v>
      </c>
      <c r="K71" s="1" t="s">
        <v>16</v>
      </c>
      <c r="L71" s="1"/>
      <c r="M71" s="1" t="s">
        <v>83</v>
      </c>
      <c r="N71" s="1">
        <v>609683</v>
      </c>
      <c r="O71" s="1">
        <v>217676</v>
      </c>
      <c r="P71" s="1"/>
    </row>
    <row r="72" spans="1:16">
      <c r="A72" s="12">
        <v>41555</v>
      </c>
      <c r="B72" s="12" t="s">
        <v>2072</v>
      </c>
      <c r="C72" s="1" t="s">
        <v>291</v>
      </c>
      <c r="D72" s="3">
        <v>5.4253480385425021</v>
      </c>
      <c r="E72" s="3">
        <v>120.85540085062502</v>
      </c>
      <c r="F72" s="1"/>
      <c r="G72" s="1" t="s">
        <v>229</v>
      </c>
      <c r="H72" s="1" t="s">
        <v>146</v>
      </c>
      <c r="I72" s="1" t="s">
        <v>14</v>
      </c>
      <c r="J72" s="1" t="s">
        <v>15</v>
      </c>
      <c r="K72" s="1" t="s">
        <v>16</v>
      </c>
      <c r="L72" s="1"/>
      <c r="M72" s="1" t="s">
        <v>142</v>
      </c>
      <c r="N72" s="1">
        <v>609684</v>
      </c>
      <c r="O72" s="1">
        <v>217677</v>
      </c>
      <c r="P72" s="1"/>
    </row>
    <row r="73" spans="1:16">
      <c r="A73" s="12">
        <v>41555</v>
      </c>
      <c r="B73" s="12" t="s">
        <v>2072</v>
      </c>
      <c r="C73" s="1" t="s">
        <v>292</v>
      </c>
      <c r="D73" s="3">
        <v>3.2405183455532751</v>
      </c>
      <c r="E73" s="3">
        <v>147.61640953973873</v>
      </c>
      <c r="F73" s="1"/>
      <c r="G73" s="1" t="s">
        <v>229</v>
      </c>
      <c r="H73" s="1" t="s">
        <v>149</v>
      </c>
      <c r="I73" s="1" t="s">
        <v>14</v>
      </c>
      <c r="J73" s="1" t="s">
        <v>15</v>
      </c>
      <c r="K73" s="1" t="s">
        <v>16</v>
      </c>
      <c r="L73" s="1"/>
      <c r="M73" s="1" t="s">
        <v>56</v>
      </c>
      <c r="N73" s="1">
        <v>609685</v>
      </c>
      <c r="O73" s="1">
        <v>217678</v>
      </c>
      <c r="P73" s="1"/>
    </row>
    <row r="74" spans="1:16">
      <c r="A74" s="12">
        <v>41555</v>
      </c>
      <c r="B74" s="12" t="s">
        <v>2072</v>
      </c>
      <c r="C74" s="1" t="s">
        <v>293</v>
      </c>
      <c r="D74" s="3">
        <v>3.0973150783422367</v>
      </c>
      <c r="E74" s="3">
        <v>129.77573708032958</v>
      </c>
      <c r="F74" s="1"/>
      <c r="G74" s="1" t="s">
        <v>229</v>
      </c>
      <c r="H74" s="1" t="s">
        <v>151</v>
      </c>
      <c r="I74" s="1" t="s">
        <v>14</v>
      </c>
      <c r="J74" s="1" t="s">
        <v>15</v>
      </c>
      <c r="K74" s="1" t="s">
        <v>16</v>
      </c>
      <c r="L74" s="1"/>
      <c r="M74" s="1" t="s">
        <v>45</v>
      </c>
      <c r="N74" s="1">
        <v>609686</v>
      </c>
      <c r="O74" s="1">
        <v>217682</v>
      </c>
      <c r="P74" s="1"/>
    </row>
    <row r="75" spans="1:16">
      <c r="A75" s="12">
        <v>41555</v>
      </c>
      <c r="B75" s="12" t="s">
        <v>2072</v>
      </c>
      <c r="C75" s="1" t="s">
        <v>294</v>
      </c>
      <c r="D75" s="3">
        <v>3.4555312772861591</v>
      </c>
      <c r="E75" s="3">
        <v>136.59717066775073</v>
      </c>
      <c r="F75" s="1"/>
      <c r="G75" s="1" t="s">
        <v>229</v>
      </c>
      <c r="H75" s="1" t="s">
        <v>153</v>
      </c>
      <c r="I75" s="1" t="s">
        <v>14</v>
      </c>
      <c r="J75" s="1" t="s">
        <v>15</v>
      </c>
      <c r="K75" s="1" t="s">
        <v>16</v>
      </c>
      <c r="L75" s="1"/>
      <c r="M75" s="1" t="s">
        <v>25</v>
      </c>
      <c r="N75" s="1">
        <v>609687</v>
      </c>
      <c r="O75" s="1">
        <v>217683</v>
      </c>
      <c r="P75" s="1"/>
    </row>
    <row r="76" spans="1:16">
      <c r="A76" s="12">
        <v>41555</v>
      </c>
      <c r="B76" s="12" t="s">
        <v>2072</v>
      </c>
      <c r="C76" s="1" t="s">
        <v>295</v>
      </c>
      <c r="D76" s="3">
        <v>3.3413436984016718</v>
      </c>
      <c r="E76" s="3">
        <v>105.63835669407014</v>
      </c>
      <c r="F76" s="1"/>
      <c r="G76" s="1" t="s">
        <v>229</v>
      </c>
      <c r="H76" s="1" t="s">
        <v>155</v>
      </c>
      <c r="I76" s="1" t="s">
        <v>14</v>
      </c>
      <c r="J76" s="1" t="s">
        <v>15</v>
      </c>
      <c r="K76" s="1" t="s">
        <v>16</v>
      </c>
      <c r="L76" s="1"/>
      <c r="M76" s="1" t="s">
        <v>35</v>
      </c>
      <c r="N76" s="1">
        <v>609688</v>
      </c>
      <c r="O76" s="1">
        <v>217684</v>
      </c>
      <c r="P76" s="1"/>
    </row>
    <row r="77" spans="1:16">
      <c r="A77" s="12">
        <v>41555</v>
      </c>
      <c r="B77" s="12" t="s">
        <v>2072</v>
      </c>
      <c r="C77" s="1" t="s">
        <v>296</v>
      </c>
      <c r="D77" s="3">
        <v>2.5460193124771586</v>
      </c>
      <c r="E77" s="3">
        <v>95.143843482652997</v>
      </c>
      <c r="F77" s="1"/>
      <c r="G77" s="1" t="s">
        <v>229</v>
      </c>
      <c r="H77" s="1" t="s">
        <v>157</v>
      </c>
      <c r="I77" s="1" t="s">
        <v>14</v>
      </c>
      <c r="J77" s="1" t="s">
        <v>15</v>
      </c>
      <c r="K77" s="1" t="s">
        <v>16</v>
      </c>
      <c r="L77" s="1"/>
      <c r="M77" s="1" t="s">
        <v>178</v>
      </c>
      <c r="N77" s="1">
        <v>609689</v>
      </c>
      <c r="O77" s="1">
        <v>217685</v>
      </c>
      <c r="P77" s="1"/>
    </row>
    <row r="78" spans="1:16">
      <c r="A78" s="12">
        <v>41555</v>
      </c>
      <c r="B78" s="12" t="s">
        <v>2072</v>
      </c>
      <c r="C78" s="1" t="s">
        <v>297</v>
      </c>
      <c r="D78" s="3">
        <v>3.1120960669207856</v>
      </c>
      <c r="E78" s="3">
        <v>101.96527707007414</v>
      </c>
      <c r="F78" s="1"/>
      <c r="G78" s="1" t="s">
        <v>229</v>
      </c>
      <c r="H78" s="1" t="s">
        <v>159</v>
      </c>
      <c r="I78" s="1" t="s">
        <v>14</v>
      </c>
      <c r="J78" s="1" t="s">
        <v>15</v>
      </c>
      <c r="K78" s="1" t="s">
        <v>16</v>
      </c>
      <c r="L78" s="1"/>
      <c r="M78" s="1" t="s">
        <v>45</v>
      </c>
      <c r="N78" s="1">
        <v>609690</v>
      </c>
      <c r="O78" s="1">
        <v>217686</v>
      </c>
      <c r="P78" s="1"/>
    </row>
    <row r="79" spans="1:16">
      <c r="A79" s="12">
        <v>41555</v>
      </c>
      <c r="B79" s="12" t="s">
        <v>2072</v>
      </c>
      <c r="C79" s="1" t="s">
        <v>298</v>
      </c>
      <c r="D79" s="3">
        <v>4.1687826441989371</v>
      </c>
      <c r="E79" s="3">
        <v>91.99548951922786</v>
      </c>
      <c r="F79" s="1"/>
      <c r="G79" s="1" t="s">
        <v>229</v>
      </c>
      <c r="H79" s="1" t="s">
        <v>161</v>
      </c>
      <c r="I79" s="1" t="s">
        <v>14</v>
      </c>
      <c r="J79" s="1" t="s">
        <v>15</v>
      </c>
      <c r="K79" s="1" t="s">
        <v>16</v>
      </c>
      <c r="L79" s="1"/>
      <c r="M79" s="1" t="s">
        <v>56</v>
      </c>
      <c r="N79" s="1">
        <v>609691</v>
      </c>
      <c r="O79" s="1">
        <v>217687</v>
      </c>
      <c r="P79" s="1"/>
    </row>
    <row r="80" spans="1:16">
      <c r="A80" s="12">
        <v>41555</v>
      </c>
      <c r="B80" s="12" t="s">
        <v>2072</v>
      </c>
      <c r="C80" s="1" t="s">
        <v>299</v>
      </c>
      <c r="D80" s="3">
        <v>4.0317545007055324</v>
      </c>
      <c r="E80" s="3">
        <v>103.53945405178672</v>
      </c>
      <c r="F80" s="1"/>
      <c r="G80" s="1" t="s">
        <v>229</v>
      </c>
      <c r="H80" s="1" t="s">
        <v>163</v>
      </c>
      <c r="I80" s="1" t="s">
        <v>14</v>
      </c>
      <c r="J80" s="1" t="s">
        <v>15</v>
      </c>
      <c r="K80" s="1" t="s">
        <v>16</v>
      </c>
      <c r="L80" s="1"/>
      <c r="M80" s="1" t="s">
        <v>45</v>
      </c>
      <c r="N80" s="1">
        <v>609692</v>
      </c>
      <c r="O80" s="1">
        <v>217688</v>
      </c>
      <c r="P80" s="1"/>
    </row>
    <row r="81" spans="1:16">
      <c r="A81" s="12">
        <v>41555</v>
      </c>
      <c r="B81" s="12" t="s">
        <v>2072</v>
      </c>
      <c r="C81" s="1" t="s">
        <v>300</v>
      </c>
      <c r="D81" s="3">
        <v>2.8596724080586022</v>
      </c>
      <c r="E81" s="3">
        <v>117.182321226629</v>
      </c>
      <c r="F81" s="1"/>
      <c r="G81" s="1" t="s">
        <v>229</v>
      </c>
      <c r="H81" s="1" t="s">
        <v>165</v>
      </c>
      <c r="I81" s="1" t="s">
        <v>14</v>
      </c>
      <c r="J81" s="1" t="s">
        <v>15</v>
      </c>
      <c r="K81" s="1" t="s">
        <v>16</v>
      </c>
      <c r="L81" s="1"/>
      <c r="M81" s="1" t="s">
        <v>48</v>
      </c>
      <c r="N81" s="1">
        <v>609693</v>
      </c>
      <c r="O81" s="1">
        <v>217689</v>
      </c>
      <c r="P81" s="1"/>
    </row>
    <row r="82" spans="1:16">
      <c r="A82" s="98">
        <v>41610</v>
      </c>
      <c r="B82" s="99" t="s">
        <v>2400</v>
      </c>
      <c r="C82" s="95" t="s">
        <v>3367</v>
      </c>
      <c r="D82" s="96">
        <v>1.0292403108164019</v>
      </c>
      <c r="E82" s="96">
        <v>125.93601473579355</v>
      </c>
      <c r="F82" s="95"/>
      <c r="G82" s="95" t="s">
        <v>3368</v>
      </c>
      <c r="H82" s="95" t="s">
        <v>13</v>
      </c>
      <c r="I82" s="95" t="s">
        <v>14</v>
      </c>
      <c r="J82" s="95" t="s">
        <v>15</v>
      </c>
      <c r="K82" s="95" t="s">
        <v>16</v>
      </c>
      <c r="L82" s="95"/>
      <c r="M82" s="95" t="s">
        <v>56</v>
      </c>
      <c r="N82" s="95">
        <v>632186</v>
      </c>
      <c r="O82" s="95">
        <v>234921</v>
      </c>
    </row>
    <row r="83" spans="1:16">
      <c r="A83" s="98">
        <v>41610</v>
      </c>
      <c r="B83" s="99" t="s">
        <v>2400</v>
      </c>
      <c r="C83" s="95" t="s">
        <v>3369</v>
      </c>
      <c r="D83" s="96">
        <v>1.591853707035636</v>
      </c>
      <c r="E83" s="96">
        <v>157.14270172428104</v>
      </c>
      <c r="F83" s="95"/>
      <c r="G83" s="95" t="s">
        <v>3368</v>
      </c>
      <c r="H83" s="95" t="s">
        <v>19</v>
      </c>
      <c r="I83" s="95" t="s">
        <v>14</v>
      </c>
      <c r="J83" s="95" t="s">
        <v>15</v>
      </c>
      <c r="K83" s="95" t="s">
        <v>16</v>
      </c>
      <c r="L83" s="95"/>
      <c r="M83" s="95" t="s">
        <v>22</v>
      </c>
      <c r="N83" s="95">
        <v>632187</v>
      </c>
      <c r="O83" s="95">
        <v>234922</v>
      </c>
    </row>
    <row r="84" spans="1:16">
      <c r="A84" s="98">
        <v>41610</v>
      </c>
      <c r="B84" s="99" t="s">
        <v>2400</v>
      </c>
      <c r="C84" s="95" t="s">
        <v>3370</v>
      </c>
      <c r="D84" s="96">
        <v>1.1695150675175923</v>
      </c>
      <c r="E84" s="96">
        <v>191.65400245288336</v>
      </c>
      <c r="F84" s="95"/>
      <c r="G84" s="95" t="s">
        <v>3368</v>
      </c>
      <c r="H84" s="95" t="s">
        <v>21</v>
      </c>
      <c r="I84" s="95" t="s">
        <v>14</v>
      </c>
      <c r="J84" s="95" t="s">
        <v>15</v>
      </c>
      <c r="K84" s="95" t="s">
        <v>16</v>
      </c>
      <c r="L84" s="95"/>
      <c r="M84" s="95" t="s">
        <v>307</v>
      </c>
      <c r="N84" s="95">
        <v>632188</v>
      </c>
      <c r="O84" s="95">
        <v>234923</v>
      </c>
    </row>
    <row r="85" spans="1:16">
      <c r="A85" s="98">
        <v>41610</v>
      </c>
      <c r="B85" s="99" t="s">
        <v>2400</v>
      </c>
      <c r="C85" s="95" t="s">
        <v>3371</v>
      </c>
      <c r="D85" s="96">
        <v>1.7483314045053386</v>
      </c>
      <c r="E85" s="96">
        <v>114.03266309112028</v>
      </c>
      <c r="F85" s="95"/>
      <c r="G85" s="95" t="s">
        <v>3368</v>
      </c>
      <c r="H85" s="95" t="s">
        <v>24</v>
      </c>
      <c r="I85" s="95" t="s">
        <v>14</v>
      </c>
      <c r="J85" s="95" t="s">
        <v>15</v>
      </c>
      <c r="K85" s="95" t="s">
        <v>16</v>
      </c>
      <c r="L85" s="95"/>
      <c r="M85" s="95" t="s">
        <v>35</v>
      </c>
      <c r="N85" s="95">
        <v>632189</v>
      </c>
      <c r="O85" s="95">
        <v>234924</v>
      </c>
    </row>
    <row r="86" spans="1:16">
      <c r="A86" s="98">
        <v>41610</v>
      </c>
      <c r="B86" s="99" t="s">
        <v>2400</v>
      </c>
      <c r="C86" s="95" t="s">
        <v>3372</v>
      </c>
      <c r="D86" s="96">
        <v>1.7832591661741</v>
      </c>
      <c r="E86" s="96">
        <v>165.76858775459215</v>
      </c>
      <c r="F86" s="95"/>
      <c r="G86" s="95" t="s">
        <v>3368</v>
      </c>
      <c r="H86" s="95" t="s">
        <v>27</v>
      </c>
      <c r="I86" s="95" t="s">
        <v>14</v>
      </c>
      <c r="J86" s="95" t="s">
        <v>15</v>
      </c>
      <c r="K86" s="95" t="s">
        <v>16</v>
      </c>
      <c r="L86" s="95"/>
      <c r="M86" s="95" t="s">
        <v>25</v>
      </c>
      <c r="N86" s="95">
        <v>632190</v>
      </c>
      <c r="O86" s="95">
        <v>234925</v>
      </c>
    </row>
    <row r="87" spans="1:16">
      <c r="A87" s="98">
        <v>41610</v>
      </c>
      <c r="B87" s="99" t="s">
        <v>2400</v>
      </c>
      <c r="C87" s="95" t="s">
        <v>3373</v>
      </c>
      <c r="D87" s="96">
        <v>1.6206815761195696</v>
      </c>
      <c r="E87" s="96">
        <v>148.10744579051604</v>
      </c>
      <c r="F87" s="95"/>
      <c r="G87" s="95" t="s">
        <v>3368</v>
      </c>
      <c r="H87" s="95" t="s">
        <v>29</v>
      </c>
      <c r="I87" s="95" t="s">
        <v>14</v>
      </c>
      <c r="J87" s="95" t="s">
        <v>15</v>
      </c>
      <c r="K87" s="95" t="s">
        <v>16</v>
      </c>
      <c r="L87" s="95"/>
      <c r="M87" s="95" t="s">
        <v>245</v>
      </c>
      <c r="N87" s="95">
        <v>632191</v>
      </c>
      <c r="O87" s="95">
        <v>234926</v>
      </c>
    </row>
    <row r="88" spans="1:16">
      <c r="A88" s="98">
        <v>41610</v>
      </c>
      <c r="B88" s="99" t="s">
        <v>2400</v>
      </c>
      <c r="C88" s="95" t="s">
        <v>3374</v>
      </c>
      <c r="D88" s="96">
        <v>1.9892908479663602</v>
      </c>
      <c r="E88" s="96">
        <v>107.46635198720192</v>
      </c>
      <c r="F88" s="95"/>
      <c r="G88" s="95" t="s">
        <v>3368</v>
      </c>
      <c r="H88" s="95" t="s">
        <v>31</v>
      </c>
      <c r="I88" s="95" t="s">
        <v>14</v>
      </c>
      <c r="J88" s="95" t="s">
        <v>15</v>
      </c>
      <c r="K88" s="95" t="s">
        <v>16</v>
      </c>
      <c r="L88" s="95"/>
      <c r="M88" s="95" t="s">
        <v>201</v>
      </c>
      <c r="N88" s="95">
        <v>632192</v>
      </c>
      <c r="O88" s="95">
        <v>234927</v>
      </c>
    </row>
    <row r="89" spans="1:16">
      <c r="A89" s="98">
        <v>41610</v>
      </c>
      <c r="B89" s="99" t="s">
        <v>2400</v>
      </c>
      <c r="C89" s="95" t="s">
        <v>3375</v>
      </c>
      <c r="D89" s="96">
        <v>2.1823415035121707</v>
      </c>
      <c r="E89" s="96">
        <v>140.30541200975523</v>
      </c>
      <c r="F89" s="95"/>
      <c r="G89" s="95" t="s">
        <v>3368</v>
      </c>
      <c r="H89" s="95" t="s">
        <v>34</v>
      </c>
      <c r="I89" s="95" t="s">
        <v>14</v>
      </c>
      <c r="J89" s="95" t="s">
        <v>15</v>
      </c>
      <c r="K89" s="95" t="s">
        <v>16</v>
      </c>
      <c r="L89" s="95"/>
      <c r="M89" s="95" t="s">
        <v>32</v>
      </c>
      <c r="N89" s="95">
        <v>632193</v>
      </c>
      <c r="O89" s="95">
        <v>234928</v>
      </c>
    </row>
    <row r="90" spans="1:16">
      <c r="A90" s="98">
        <v>41610</v>
      </c>
      <c r="B90" s="99" t="s">
        <v>2400</v>
      </c>
      <c r="C90" s="95" t="s">
        <v>3376</v>
      </c>
      <c r="D90" s="96">
        <v>1.8929639108046714</v>
      </c>
      <c r="E90" s="96">
        <v>211.38403254878537</v>
      </c>
      <c r="F90" s="95"/>
      <c r="G90" s="95" t="s">
        <v>3368</v>
      </c>
      <c r="H90" s="95" t="s">
        <v>37</v>
      </c>
      <c r="I90" s="95" t="s">
        <v>14</v>
      </c>
      <c r="J90" s="95" t="s">
        <v>15</v>
      </c>
      <c r="K90" s="95" t="s">
        <v>16</v>
      </c>
      <c r="L90" s="95"/>
      <c r="M90" s="95" t="s">
        <v>528</v>
      </c>
      <c r="N90" s="95">
        <v>632194</v>
      </c>
      <c r="O90" s="95">
        <v>234929</v>
      </c>
    </row>
    <row r="91" spans="1:16">
      <c r="A91" s="98">
        <v>41610</v>
      </c>
      <c r="B91" s="99" t="s">
        <v>2400</v>
      </c>
      <c r="C91" s="95" t="s">
        <v>3377</v>
      </c>
      <c r="D91" s="96">
        <v>1.2179009583660818</v>
      </c>
      <c r="E91" s="96">
        <v>93.515432620874392</v>
      </c>
      <c r="F91" s="95"/>
      <c r="G91" s="95" t="s">
        <v>3368</v>
      </c>
      <c r="H91" s="95" t="s">
        <v>39</v>
      </c>
      <c r="I91" s="95" t="s">
        <v>14</v>
      </c>
      <c r="J91" s="95" t="s">
        <v>15</v>
      </c>
      <c r="K91" s="95" t="s">
        <v>16</v>
      </c>
      <c r="L91" s="95"/>
      <c r="M91" s="95" t="s">
        <v>225</v>
      </c>
      <c r="N91" s="95">
        <v>632195</v>
      </c>
      <c r="O91" s="95">
        <v>234930</v>
      </c>
    </row>
    <row r="92" spans="1:16">
      <c r="A92" s="98">
        <v>41610</v>
      </c>
      <c r="B92" s="99" t="s">
        <v>2400</v>
      </c>
      <c r="C92" s="95" t="s">
        <v>3378</v>
      </c>
      <c r="D92" s="96">
        <v>1.2983469022843208</v>
      </c>
      <c r="E92" s="96">
        <v>82.439175405546493</v>
      </c>
      <c r="F92" s="95"/>
      <c r="G92" s="95" t="s">
        <v>3368</v>
      </c>
      <c r="H92" s="95" t="s">
        <v>42</v>
      </c>
      <c r="I92" s="95" t="s">
        <v>14</v>
      </c>
      <c r="J92" s="95" t="s">
        <v>15</v>
      </c>
      <c r="K92" s="95" t="s">
        <v>16</v>
      </c>
      <c r="L92" s="95"/>
      <c r="M92" s="95" t="s">
        <v>713</v>
      </c>
      <c r="N92" s="95">
        <v>632196</v>
      </c>
      <c r="O92" s="95">
        <v>234931</v>
      </c>
    </row>
    <row r="93" spans="1:16">
      <c r="A93" s="98">
        <v>41610</v>
      </c>
      <c r="B93" s="99" t="s">
        <v>2400</v>
      </c>
      <c r="C93" s="95" t="s">
        <v>3379</v>
      </c>
      <c r="D93" s="96">
        <v>1.4112789472658536</v>
      </c>
      <c r="E93" s="96">
        <v>118.54743729486486</v>
      </c>
      <c r="F93" s="95"/>
      <c r="G93" s="95" t="s">
        <v>3368</v>
      </c>
      <c r="H93" s="95" t="s">
        <v>44</v>
      </c>
      <c r="I93" s="95" t="s">
        <v>14</v>
      </c>
      <c r="J93" s="95" t="s">
        <v>15</v>
      </c>
      <c r="K93" s="95" t="s">
        <v>16</v>
      </c>
      <c r="L93" s="95"/>
      <c r="M93" s="95" t="s">
        <v>201</v>
      </c>
      <c r="N93" s="95">
        <v>632197</v>
      </c>
      <c r="O93" s="95">
        <v>234932</v>
      </c>
    </row>
    <row r="94" spans="1:16">
      <c r="A94" s="98">
        <v>41610</v>
      </c>
      <c r="B94" s="99" t="s">
        <v>2400</v>
      </c>
      <c r="C94" s="95" t="s">
        <v>3380</v>
      </c>
      <c r="D94" s="96">
        <v>1.5027715445181258</v>
      </c>
      <c r="E94" s="96">
        <v>114.85350474514652</v>
      </c>
      <c r="F94" s="95"/>
      <c r="G94" s="95" t="s">
        <v>3368</v>
      </c>
      <c r="H94" s="95" t="s">
        <v>47</v>
      </c>
      <c r="I94" s="95" t="s">
        <v>14</v>
      </c>
      <c r="J94" s="95" t="s">
        <v>15</v>
      </c>
      <c r="K94" s="95" t="s">
        <v>16</v>
      </c>
      <c r="L94" s="95"/>
      <c r="M94" s="95" t="s">
        <v>48</v>
      </c>
      <c r="N94" s="95">
        <v>632198</v>
      </c>
      <c r="O94" s="95">
        <v>234936</v>
      </c>
    </row>
    <row r="95" spans="1:16">
      <c r="A95" s="98">
        <v>41610</v>
      </c>
      <c r="B95" s="99" t="s">
        <v>2400</v>
      </c>
      <c r="C95" s="95" t="s">
        <v>3381</v>
      </c>
      <c r="D95" s="96">
        <v>1.4194264905497085</v>
      </c>
      <c r="E95" s="96">
        <v>124.29402655730824</v>
      </c>
      <c r="F95" s="95"/>
      <c r="G95" s="95" t="s">
        <v>3368</v>
      </c>
      <c r="H95" s="95" t="s">
        <v>50</v>
      </c>
      <c r="I95" s="95" t="s">
        <v>14</v>
      </c>
      <c r="J95" s="95" t="s">
        <v>15</v>
      </c>
      <c r="K95" s="95" t="s">
        <v>16</v>
      </c>
      <c r="L95" s="95"/>
      <c r="M95" s="95" t="s">
        <v>17</v>
      </c>
      <c r="N95" s="95">
        <v>632199</v>
      </c>
      <c r="O95" s="95">
        <v>234937</v>
      </c>
    </row>
    <row r="96" spans="1:16">
      <c r="A96" s="98">
        <v>41610</v>
      </c>
      <c r="B96" s="99" t="s">
        <v>2400</v>
      </c>
      <c r="C96" s="95" t="s">
        <v>3382</v>
      </c>
      <c r="D96" s="96">
        <v>1.4784312953924978</v>
      </c>
      <c r="E96" s="96">
        <v>108.69747815598046</v>
      </c>
      <c r="F96" s="95"/>
      <c r="G96" s="95" t="s">
        <v>3368</v>
      </c>
      <c r="H96" s="95" t="s">
        <v>53</v>
      </c>
      <c r="I96" s="95" t="s">
        <v>14</v>
      </c>
      <c r="J96" s="95" t="s">
        <v>15</v>
      </c>
      <c r="K96" s="95" t="s">
        <v>16</v>
      </c>
      <c r="L96" s="95"/>
      <c r="M96" s="95" t="s">
        <v>178</v>
      </c>
      <c r="N96" s="95">
        <v>632200</v>
      </c>
      <c r="O96" s="95">
        <v>234938</v>
      </c>
    </row>
    <row r="97" spans="1:19" s="33" customFormat="1">
      <c r="A97" s="12">
        <v>41554</v>
      </c>
      <c r="B97" s="12" t="s">
        <v>2071</v>
      </c>
      <c r="C97" s="1" t="s">
        <v>11</v>
      </c>
      <c r="D97" s="3">
        <v>6.7211153508460555</v>
      </c>
      <c r="E97" s="3">
        <v>126.88767601864541</v>
      </c>
      <c r="F97" s="1"/>
      <c r="G97" s="1" t="s">
        <v>12</v>
      </c>
      <c r="H97" s="1" t="s">
        <v>13</v>
      </c>
      <c r="I97" s="1" t="s">
        <v>14</v>
      </c>
      <c r="J97" s="1" t="s">
        <v>15</v>
      </c>
      <c r="K97" s="1" t="s">
        <v>16</v>
      </c>
      <c r="L97" s="1"/>
      <c r="M97" s="1" t="s">
        <v>17</v>
      </c>
      <c r="N97" s="1">
        <v>609014</v>
      </c>
      <c r="O97" s="1">
        <v>91362</v>
      </c>
      <c r="P97" s="1"/>
      <c r="Q97" s="1"/>
    </row>
    <row r="98" spans="1:19">
      <c r="A98" s="12">
        <v>41554</v>
      </c>
      <c r="B98" s="12" t="s">
        <v>2071</v>
      </c>
      <c r="C98" s="1" t="s">
        <v>18</v>
      </c>
      <c r="D98" s="3">
        <v>6.6775190861861446</v>
      </c>
      <c r="E98" s="3">
        <v>128.22281143092266</v>
      </c>
      <c r="F98" s="1"/>
      <c r="G98" s="1" t="s">
        <v>12</v>
      </c>
      <c r="H98" s="1" t="s">
        <v>19</v>
      </c>
      <c r="I98" s="1" t="s">
        <v>14</v>
      </c>
      <c r="J98" s="1" t="s">
        <v>15</v>
      </c>
      <c r="K98" s="1" t="s">
        <v>16</v>
      </c>
      <c r="L98" s="1"/>
      <c r="M98" s="1" t="s">
        <v>17</v>
      </c>
      <c r="N98" s="1">
        <v>609015</v>
      </c>
      <c r="O98" s="1">
        <v>91363</v>
      </c>
      <c r="P98" s="1"/>
      <c r="Q98" s="1"/>
      <c r="R98" s="1"/>
      <c r="S98" s="1"/>
    </row>
    <row r="99" spans="1:19">
      <c r="A99" s="12">
        <v>41554</v>
      </c>
      <c r="B99" s="12" t="s">
        <v>2071</v>
      </c>
      <c r="C99" s="1" t="s">
        <v>20</v>
      </c>
      <c r="D99" s="3">
        <v>6.9309553099772669</v>
      </c>
      <c r="E99" s="3">
        <v>123.47296202216592</v>
      </c>
      <c r="F99" s="1"/>
      <c r="G99" s="1" t="s">
        <v>12</v>
      </c>
      <c r="H99" s="1" t="s">
        <v>21</v>
      </c>
      <c r="I99" s="1" t="s">
        <v>14</v>
      </c>
      <c r="J99" s="1" t="s">
        <v>15</v>
      </c>
      <c r="K99" s="1" t="s">
        <v>16</v>
      </c>
      <c r="L99" s="1"/>
      <c r="M99" s="1" t="s">
        <v>22</v>
      </c>
      <c r="N99" s="1">
        <v>609016</v>
      </c>
      <c r="O99" s="1">
        <v>91364</v>
      </c>
      <c r="P99" s="1"/>
      <c r="Q99" s="1"/>
      <c r="R99" s="1"/>
      <c r="S99" s="1"/>
    </row>
    <row r="100" spans="1:19">
      <c r="A100" s="12">
        <v>41554</v>
      </c>
      <c r="B100" s="12" t="s">
        <v>2071</v>
      </c>
      <c r="C100" s="1" t="s">
        <v>23</v>
      </c>
      <c r="D100" s="3">
        <v>8.5136756695246092</v>
      </c>
      <c r="E100" s="3">
        <v>131.48397268729101</v>
      </c>
      <c r="F100" s="1"/>
      <c r="G100" s="1" t="s">
        <v>12</v>
      </c>
      <c r="H100" s="1" t="s">
        <v>24</v>
      </c>
      <c r="I100" s="1" t="s">
        <v>14</v>
      </c>
      <c r="J100" s="1" t="s">
        <v>15</v>
      </c>
      <c r="K100" s="1" t="s">
        <v>16</v>
      </c>
      <c r="L100" s="1"/>
      <c r="M100" s="1" t="s">
        <v>25</v>
      </c>
      <c r="N100" s="1">
        <v>609017</v>
      </c>
      <c r="O100" s="1">
        <v>91365</v>
      </c>
      <c r="P100" s="1"/>
      <c r="Q100" s="1"/>
      <c r="R100" s="1"/>
      <c r="S100" s="1"/>
    </row>
    <row r="101" spans="1:19">
      <c r="A101" s="12">
        <v>41554</v>
      </c>
      <c r="B101" s="12" t="s">
        <v>2071</v>
      </c>
      <c r="C101" s="1" t="s">
        <v>26</v>
      </c>
      <c r="D101" s="3">
        <v>8.1377222010071257</v>
      </c>
      <c r="E101" s="3">
        <v>114.24873879571153</v>
      </c>
      <c r="F101" s="1"/>
      <c r="G101" s="1" t="s">
        <v>12</v>
      </c>
      <c r="H101" s="1" t="s">
        <v>27</v>
      </c>
      <c r="I101" s="1" t="s">
        <v>14</v>
      </c>
      <c r="J101" s="1" t="s">
        <v>15</v>
      </c>
      <c r="K101" s="1" t="s">
        <v>16</v>
      </c>
      <c r="L101" s="1"/>
      <c r="M101" s="1" t="s">
        <v>17</v>
      </c>
      <c r="N101" s="1">
        <v>609018</v>
      </c>
      <c r="O101" s="1">
        <v>91366</v>
      </c>
      <c r="P101" s="1"/>
      <c r="Q101" s="1"/>
      <c r="R101" s="1"/>
      <c r="S101" s="1"/>
    </row>
    <row r="102" spans="1:19">
      <c r="A102" s="12">
        <v>41554</v>
      </c>
      <c r="B102" s="12" t="s">
        <v>2071</v>
      </c>
      <c r="C102" s="1" t="s">
        <v>28</v>
      </c>
      <c r="D102" s="3">
        <v>8.4866168555676733</v>
      </c>
      <c r="E102" s="3">
        <v>145.82036387583193</v>
      </c>
      <c r="F102" s="1"/>
      <c r="G102" s="1" t="s">
        <v>12</v>
      </c>
      <c r="H102" s="1" t="s">
        <v>29</v>
      </c>
      <c r="I102" s="1" t="s">
        <v>14</v>
      </c>
      <c r="J102" s="1" t="s">
        <v>15</v>
      </c>
      <c r="K102" s="1" t="s">
        <v>16</v>
      </c>
      <c r="L102" s="1"/>
      <c r="M102" s="1" t="s">
        <v>22</v>
      </c>
      <c r="N102" s="1">
        <v>609019</v>
      </c>
      <c r="O102" s="1">
        <v>91367</v>
      </c>
      <c r="P102" s="1"/>
      <c r="Q102" s="1"/>
      <c r="R102" s="2"/>
      <c r="S102" s="1"/>
    </row>
    <row r="103" spans="1:19">
      <c r="A103" s="12">
        <v>41554</v>
      </c>
      <c r="B103" s="12" t="s">
        <v>2071</v>
      </c>
      <c r="C103" s="1" t="s">
        <v>30</v>
      </c>
      <c r="D103" s="3">
        <v>9.0902768888490701</v>
      </c>
      <c r="E103" s="3">
        <v>96.465128611043596</v>
      </c>
      <c r="F103" s="1"/>
      <c r="G103" s="1" t="s">
        <v>12</v>
      </c>
      <c r="H103" s="1" t="s">
        <v>31</v>
      </c>
      <c r="I103" s="1" t="s">
        <v>14</v>
      </c>
      <c r="J103" s="1" t="s">
        <v>15</v>
      </c>
      <c r="K103" s="1" t="s">
        <v>16</v>
      </c>
      <c r="L103" s="1"/>
      <c r="M103" s="1" t="s">
        <v>32</v>
      </c>
      <c r="N103" s="1">
        <v>609020</v>
      </c>
      <c r="O103" s="1">
        <v>91368</v>
      </c>
      <c r="P103" s="1"/>
      <c r="R103" s="2"/>
      <c r="S103" s="1"/>
    </row>
    <row r="104" spans="1:19">
      <c r="A104" s="12">
        <v>41554</v>
      </c>
      <c r="B104" s="12" t="s">
        <v>2071</v>
      </c>
      <c r="C104" s="1" t="s">
        <v>33</v>
      </c>
      <c r="D104" s="3">
        <v>9.5087518472303501</v>
      </c>
      <c r="E104" s="3">
        <v>98.263146392277534</v>
      </c>
      <c r="F104" s="1"/>
      <c r="G104" s="1" t="s">
        <v>12</v>
      </c>
      <c r="H104" s="1" t="s">
        <v>34</v>
      </c>
      <c r="I104" s="1" t="s">
        <v>14</v>
      </c>
      <c r="J104" s="1" t="s">
        <v>15</v>
      </c>
      <c r="K104" s="1" t="s">
        <v>16</v>
      </c>
      <c r="L104" s="1"/>
      <c r="M104" s="1" t="s">
        <v>35</v>
      </c>
      <c r="N104" s="1">
        <v>609021</v>
      </c>
      <c r="O104" s="1">
        <v>91369</v>
      </c>
      <c r="P104" s="1"/>
    </row>
    <row r="105" spans="1:19">
      <c r="A105" s="12">
        <v>41554</v>
      </c>
      <c r="B105" s="12" t="s">
        <v>2071</v>
      </c>
      <c r="C105" s="1" t="s">
        <v>36</v>
      </c>
      <c r="D105" s="3">
        <v>9.264895322865625</v>
      </c>
      <c r="E105" s="3">
        <v>102.15522541524888</v>
      </c>
      <c r="F105" s="1"/>
      <c r="G105" s="1" t="s">
        <v>12</v>
      </c>
      <c r="H105" s="1" t="s">
        <v>37</v>
      </c>
      <c r="I105" s="1" t="s">
        <v>14</v>
      </c>
      <c r="J105" s="1" t="s">
        <v>15</v>
      </c>
      <c r="K105" s="1" t="s">
        <v>16</v>
      </c>
      <c r="L105" s="1"/>
      <c r="M105" s="1" t="s">
        <v>32</v>
      </c>
      <c r="N105" s="1">
        <v>609022</v>
      </c>
      <c r="O105" s="1">
        <v>91370</v>
      </c>
      <c r="P105" s="1"/>
    </row>
    <row r="106" spans="1:19">
      <c r="A106" s="12">
        <v>41554</v>
      </c>
      <c r="B106" s="12" t="s">
        <v>2071</v>
      </c>
      <c r="C106" s="1" t="s">
        <v>38</v>
      </c>
      <c r="D106" s="3">
        <v>10.390452856329786</v>
      </c>
      <c r="E106" s="3">
        <v>106.78929590836275</v>
      </c>
      <c r="F106" s="1"/>
      <c r="G106" s="1" t="s">
        <v>12</v>
      </c>
      <c r="H106" s="1" t="s">
        <v>39</v>
      </c>
      <c r="I106" s="1" t="s">
        <v>14</v>
      </c>
      <c r="J106" s="1" t="s">
        <v>15</v>
      </c>
      <c r="K106" s="1" t="s">
        <v>16</v>
      </c>
      <c r="L106" s="1"/>
      <c r="M106" s="1" t="s">
        <v>40</v>
      </c>
      <c r="N106" s="1">
        <v>609023</v>
      </c>
      <c r="O106" s="1">
        <v>91371</v>
      </c>
      <c r="P106" s="1"/>
    </row>
    <row r="107" spans="1:19">
      <c r="A107" s="12">
        <v>41554</v>
      </c>
      <c r="B107" s="12" t="s">
        <v>2071</v>
      </c>
      <c r="C107" s="1" t="s">
        <v>41</v>
      </c>
      <c r="D107" s="3">
        <v>10.56492282242486</v>
      </c>
      <c r="E107" s="3">
        <v>107.98403996165428</v>
      </c>
      <c r="F107" s="1"/>
      <c r="G107" s="1" t="s">
        <v>12</v>
      </c>
      <c r="H107" s="1" t="s">
        <v>42</v>
      </c>
      <c r="I107" s="1" t="s">
        <v>14</v>
      </c>
      <c r="J107" s="1" t="s">
        <v>15</v>
      </c>
      <c r="K107" s="1" t="s">
        <v>16</v>
      </c>
      <c r="L107" s="1"/>
      <c r="M107" s="1" t="s">
        <v>17</v>
      </c>
      <c r="N107" s="1">
        <v>609024</v>
      </c>
      <c r="O107" s="1">
        <v>91372</v>
      </c>
      <c r="P107" s="1"/>
    </row>
    <row r="108" spans="1:19">
      <c r="A108" s="12">
        <v>41554</v>
      </c>
      <c r="B108" s="12" t="s">
        <v>2071</v>
      </c>
      <c r="C108" s="1" t="s">
        <v>43</v>
      </c>
      <c r="D108" s="3">
        <v>10.578379492951697</v>
      </c>
      <c r="E108" s="3">
        <v>109.77527519065175</v>
      </c>
      <c r="F108" s="1"/>
      <c r="G108" s="1" t="s">
        <v>12</v>
      </c>
      <c r="H108" s="1" t="s">
        <v>44</v>
      </c>
      <c r="I108" s="1" t="s">
        <v>14</v>
      </c>
      <c r="J108" s="1" t="s">
        <v>15</v>
      </c>
      <c r="K108" s="1" t="s">
        <v>16</v>
      </c>
      <c r="L108" s="1"/>
      <c r="M108" s="1" t="s">
        <v>45</v>
      </c>
      <c r="N108" s="1">
        <v>609025</v>
      </c>
      <c r="O108" s="1">
        <v>91373</v>
      </c>
      <c r="P108" s="1"/>
    </row>
    <row r="109" spans="1:19">
      <c r="A109" s="12">
        <v>41554</v>
      </c>
      <c r="B109" s="12" t="s">
        <v>2071</v>
      </c>
      <c r="C109" s="1" t="s">
        <v>46</v>
      </c>
      <c r="D109" s="3">
        <v>13.768494241477821</v>
      </c>
      <c r="E109" s="3">
        <v>79.934044701348924</v>
      </c>
      <c r="F109" s="1"/>
      <c r="G109" s="1" t="s">
        <v>12</v>
      </c>
      <c r="H109" s="1" t="s">
        <v>47</v>
      </c>
      <c r="I109" s="1" t="s">
        <v>14</v>
      </c>
      <c r="J109" s="1" t="s">
        <v>15</v>
      </c>
      <c r="K109" s="1" t="s">
        <v>16</v>
      </c>
      <c r="L109" s="1"/>
      <c r="M109" s="1" t="s">
        <v>48</v>
      </c>
      <c r="N109" s="1">
        <v>609026</v>
      </c>
      <c r="O109" s="1">
        <v>91377</v>
      </c>
      <c r="P109" s="1"/>
    </row>
    <row r="110" spans="1:19">
      <c r="A110" s="12">
        <v>41554</v>
      </c>
      <c r="B110" s="12" t="s">
        <v>2071</v>
      </c>
      <c r="C110" s="1" t="s">
        <v>49</v>
      </c>
      <c r="D110" s="3">
        <v>13.627119388316212</v>
      </c>
      <c r="E110" s="3">
        <v>83.096838528984307</v>
      </c>
      <c r="F110" s="1"/>
      <c r="G110" s="1" t="s">
        <v>12</v>
      </c>
      <c r="H110" s="1" t="s">
        <v>50</v>
      </c>
      <c r="I110" s="1" t="s">
        <v>14</v>
      </c>
      <c r="J110" s="1" t="s">
        <v>15</v>
      </c>
      <c r="K110" s="1" t="s">
        <v>16</v>
      </c>
      <c r="L110" s="1"/>
      <c r="M110" s="1" t="s">
        <v>51</v>
      </c>
      <c r="N110" s="1">
        <v>609027</v>
      </c>
      <c r="O110" s="1">
        <v>91378</v>
      </c>
      <c r="P110" s="1"/>
    </row>
    <row r="111" spans="1:19">
      <c r="A111" s="12">
        <v>41554</v>
      </c>
      <c r="B111" s="12" t="s">
        <v>2071</v>
      </c>
      <c r="C111" s="1" t="s">
        <v>52</v>
      </c>
      <c r="D111" s="3">
        <v>13.666925448887469</v>
      </c>
      <c r="E111" s="3">
        <v>77.522124257499044</v>
      </c>
      <c r="F111" s="1"/>
      <c r="G111" s="1" t="s">
        <v>12</v>
      </c>
      <c r="H111" s="1" t="s">
        <v>53</v>
      </c>
      <c r="I111" s="1" t="s">
        <v>14</v>
      </c>
      <c r="J111" s="1" t="s">
        <v>15</v>
      </c>
      <c r="K111" s="1" t="s">
        <v>16</v>
      </c>
      <c r="L111" s="1"/>
      <c r="M111" s="1" t="s">
        <v>45</v>
      </c>
      <c r="N111" s="1">
        <v>609028</v>
      </c>
      <c r="O111" s="1">
        <v>91379</v>
      </c>
      <c r="P111" s="1"/>
    </row>
    <row r="112" spans="1:19">
      <c r="A112" s="12">
        <v>41554</v>
      </c>
      <c r="B112" s="12" t="s">
        <v>2071</v>
      </c>
      <c r="C112" s="1" t="s">
        <v>54</v>
      </c>
      <c r="D112" s="3">
        <v>12.034884025270394</v>
      </c>
      <c r="E112" s="3">
        <v>104.54788458521519</v>
      </c>
      <c r="F112" s="1"/>
      <c r="G112" s="1" t="s">
        <v>12</v>
      </c>
      <c r="H112" s="1" t="s">
        <v>55</v>
      </c>
      <c r="I112" s="1" t="s">
        <v>14</v>
      </c>
      <c r="J112" s="1" t="s">
        <v>15</v>
      </c>
      <c r="K112" s="1" t="s">
        <v>16</v>
      </c>
      <c r="L112" s="1"/>
      <c r="M112" s="1" t="s">
        <v>56</v>
      </c>
      <c r="N112" s="1">
        <v>609029</v>
      </c>
      <c r="O112" s="1">
        <v>91380</v>
      </c>
      <c r="P112" s="1"/>
    </row>
    <row r="113" spans="1:16">
      <c r="A113" s="12">
        <v>41554</v>
      </c>
      <c r="B113" s="12" t="s">
        <v>2071</v>
      </c>
      <c r="C113" s="1" t="s">
        <v>57</v>
      </c>
      <c r="D113" s="3">
        <v>12.238989475842621</v>
      </c>
      <c r="E113" s="3">
        <v>105.74350948944651</v>
      </c>
      <c r="F113" s="1"/>
      <c r="G113" s="1" t="s">
        <v>12</v>
      </c>
      <c r="H113" s="1" t="s">
        <v>58</v>
      </c>
      <c r="I113" s="1" t="s">
        <v>14</v>
      </c>
      <c r="J113" s="1" t="s">
        <v>15</v>
      </c>
      <c r="K113" s="1" t="s">
        <v>16</v>
      </c>
      <c r="L113" s="1"/>
      <c r="M113" s="1" t="s">
        <v>17</v>
      </c>
      <c r="N113" s="1">
        <v>609030</v>
      </c>
      <c r="O113" s="1">
        <v>91381</v>
      </c>
      <c r="P113" s="1"/>
    </row>
    <row r="114" spans="1:16">
      <c r="A114" s="12">
        <v>41554</v>
      </c>
      <c r="B114" s="12" t="s">
        <v>2071</v>
      </c>
      <c r="C114" s="1" t="s">
        <v>59</v>
      </c>
      <c r="D114" s="3">
        <v>12.357761794109926</v>
      </c>
      <c r="E114" s="3">
        <v>94.216119948540282</v>
      </c>
      <c r="F114" s="1"/>
      <c r="G114" s="1" t="s">
        <v>12</v>
      </c>
      <c r="H114" s="1" t="s">
        <v>60</v>
      </c>
      <c r="I114" s="1" t="s">
        <v>14</v>
      </c>
      <c r="J114" s="1" t="s">
        <v>15</v>
      </c>
      <c r="K114" s="1" t="s">
        <v>16</v>
      </c>
      <c r="L114" s="1"/>
      <c r="M114" s="1" t="s">
        <v>35</v>
      </c>
      <c r="N114" s="1">
        <v>609031</v>
      </c>
      <c r="O114" s="1">
        <v>91382</v>
      </c>
      <c r="P114" s="1"/>
    </row>
    <row r="115" spans="1:16">
      <c r="A115" s="12">
        <v>41554</v>
      </c>
      <c r="B115" s="12" t="s">
        <v>2071</v>
      </c>
      <c r="C115" s="1" t="s">
        <v>61</v>
      </c>
      <c r="D115" s="3">
        <v>11.143327727890972</v>
      </c>
      <c r="E115" s="3">
        <v>96.615003798481169</v>
      </c>
      <c r="F115" s="1"/>
      <c r="G115" s="1" t="s">
        <v>12</v>
      </c>
      <c r="H115" s="1" t="s">
        <v>62</v>
      </c>
      <c r="I115" s="1" t="s">
        <v>14</v>
      </c>
      <c r="J115" s="1" t="s">
        <v>15</v>
      </c>
      <c r="K115" s="1" t="s">
        <v>16</v>
      </c>
      <c r="L115" s="1"/>
      <c r="M115" s="1" t="s">
        <v>17</v>
      </c>
      <c r="N115" s="1">
        <v>609032</v>
      </c>
      <c r="O115" s="1">
        <v>91383</v>
      </c>
      <c r="P115" s="1"/>
    </row>
    <row r="116" spans="1:16">
      <c r="A116" s="12">
        <v>41554</v>
      </c>
      <c r="B116" s="12" t="s">
        <v>2071</v>
      </c>
      <c r="C116" s="1" t="s">
        <v>63</v>
      </c>
      <c r="D116" s="3">
        <v>10.933111915497816</v>
      </c>
      <c r="E116" s="3">
        <v>129.55735226881558</v>
      </c>
      <c r="F116" s="1"/>
      <c r="G116" s="1" t="s">
        <v>12</v>
      </c>
      <c r="H116" s="1" t="s">
        <v>64</v>
      </c>
      <c r="I116" s="1" t="s">
        <v>14</v>
      </c>
      <c r="J116" s="1" t="s">
        <v>15</v>
      </c>
      <c r="K116" s="1" t="s">
        <v>16</v>
      </c>
      <c r="L116" s="1"/>
      <c r="M116" s="1" t="s">
        <v>65</v>
      </c>
      <c r="N116" s="1">
        <v>609033</v>
      </c>
      <c r="O116" s="1">
        <v>91384</v>
      </c>
      <c r="P116" s="1"/>
    </row>
    <row r="117" spans="1:16">
      <c r="A117" s="12">
        <v>41554</v>
      </c>
      <c r="B117" s="12" t="s">
        <v>2071</v>
      </c>
      <c r="C117" s="1" t="s">
        <v>66</v>
      </c>
      <c r="D117" s="3">
        <v>10.718171742548568</v>
      </c>
      <c r="E117" s="3">
        <v>111.71458720308472</v>
      </c>
      <c r="F117" s="1"/>
      <c r="G117" s="1" t="s">
        <v>12</v>
      </c>
      <c r="H117" s="1" t="s">
        <v>67</v>
      </c>
      <c r="I117" s="1" t="s">
        <v>14</v>
      </c>
      <c r="J117" s="1" t="s">
        <v>15</v>
      </c>
      <c r="K117" s="1" t="s">
        <v>16</v>
      </c>
      <c r="L117" s="1"/>
      <c r="M117" s="1" t="s">
        <v>17</v>
      </c>
      <c r="N117" s="1">
        <v>609034</v>
      </c>
      <c r="O117" s="1">
        <v>91385</v>
      </c>
      <c r="P117" s="1"/>
    </row>
    <row r="118" spans="1:16">
      <c r="A118" s="12">
        <v>41554</v>
      </c>
      <c r="B118" s="12" t="s">
        <v>2071</v>
      </c>
      <c r="C118" s="1" t="s">
        <v>68</v>
      </c>
      <c r="D118" s="3">
        <v>6.000897452221607</v>
      </c>
      <c r="E118" s="3">
        <v>121.24388261217551</v>
      </c>
      <c r="F118" s="1"/>
      <c r="G118" s="1" t="s">
        <v>12</v>
      </c>
      <c r="H118" s="1" t="s">
        <v>69</v>
      </c>
      <c r="I118" s="1" t="s">
        <v>14</v>
      </c>
      <c r="J118" s="1" t="s">
        <v>15</v>
      </c>
      <c r="K118" s="1" t="s">
        <v>16</v>
      </c>
      <c r="L118" s="1"/>
      <c r="M118" s="1" t="s">
        <v>56</v>
      </c>
      <c r="N118" s="1">
        <v>609035</v>
      </c>
      <c r="O118" s="1">
        <v>91386</v>
      </c>
      <c r="P118" s="1"/>
    </row>
    <row r="119" spans="1:16">
      <c r="A119" s="12">
        <v>41554</v>
      </c>
      <c r="B119" s="12" t="s">
        <v>2071</v>
      </c>
      <c r="C119" s="1" t="s">
        <v>70</v>
      </c>
      <c r="D119" s="3">
        <v>5.9088735838064004</v>
      </c>
      <c r="E119" s="3">
        <v>96.465128611043596</v>
      </c>
      <c r="F119" s="1"/>
      <c r="G119" s="1" t="s">
        <v>12</v>
      </c>
      <c r="H119" s="1" t="s">
        <v>71</v>
      </c>
      <c r="I119" s="1" t="s">
        <v>14</v>
      </c>
      <c r="J119" s="1" t="s">
        <v>15</v>
      </c>
      <c r="K119" s="1" t="s">
        <v>16</v>
      </c>
      <c r="L119" s="1"/>
      <c r="M119" s="1" t="s">
        <v>72</v>
      </c>
      <c r="N119" s="1">
        <v>609036</v>
      </c>
      <c r="O119" s="1">
        <v>91387</v>
      </c>
      <c r="P119" s="1"/>
    </row>
    <row r="120" spans="1:16">
      <c r="A120" s="12">
        <v>41554</v>
      </c>
      <c r="B120" s="12" t="s">
        <v>2071</v>
      </c>
      <c r="C120" s="1" t="s">
        <v>73</v>
      </c>
      <c r="D120" s="3">
        <v>6.4023510617715038</v>
      </c>
      <c r="E120" s="3">
        <v>91.064733140575271</v>
      </c>
      <c r="F120" s="1"/>
      <c r="G120" s="1" t="s">
        <v>12</v>
      </c>
      <c r="H120" s="1" t="s">
        <v>74</v>
      </c>
      <c r="I120" s="1" t="s">
        <v>14</v>
      </c>
      <c r="J120" s="1" t="s">
        <v>15</v>
      </c>
      <c r="K120" s="1" t="s">
        <v>16</v>
      </c>
      <c r="L120" s="1"/>
      <c r="M120" s="1" t="s">
        <v>48</v>
      </c>
      <c r="N120" s="1">
        <v>609037</v>
      </c>
      <c r="O120" s="1">
        <v>91388</v>
      </c>
      <c r="P120" s="1"/>
    </row>
    <row r="121" spans="1:16">
      <c r="A121" s="12">
        <v>41554</v>
      </c>
      <c r="B121" s="12" t="s">
        <v>2071</v>
      </c>
      <c r="C121" s="1" t="s">
        <v>75</v>
      </c>
      <c r="D121" s="3">
        <v>8.4701539482111841</v>
      </c>
      <c r="E121" s="3">
        <v>107.98403996165428</v>
      </c>
      <c r="F121" s="1"/>
      <c r="G121" s="1" t="s">
        <v>12</v>
      </c>
      <c r="H121" s="1" t="s">
        <v>76</v>
      </c>
      <c r="I121" s="1" t="s">
        <v>14</v>
      </c>
      <c r="J121" s="1" t="s">
        <v>15</v>
      </c>
      <c r="K121" s="1" t="s">
        <v>16</v>
      </c>
      <c r="L121" s="1"/>
      <c r="M121" s="1" t="s">
        <v>35</v>
      </c>
      <c r="N121" s="1">
        <v>609038</v>
      </c>
      <c r="O121" s="1">
        <v>91391</v>
      </c>
      <c r="P121" s="1"/>
    </row>
    <row r="122" spans="1:16">
      <c r="A122" s="12">
        <v>41554</v>
      </c>
      <c r="B122" s="12" t="s">
        <v>2071</v>
      </c>
      <c r="C122" s="1" t="s">
        <v>77</v>
      </c>
      <c r="D122" s="3">
        <v>8.79025458684848</v>
      </c>
      <c r="E122" s="3">
        <v>101.70639261878198</v>
      </c>
      <c r="F122" s="1"/>
      <c r="G122" s="1" t="s">
        <v>12</v>
      </c>
      <c r="H122" s="1" t="s">
        <v>78</v>
      </c>
      <c r="I122" s="1" t="s">
        <v>14</v>
      </c>
      <c r="J122" s="1" t="s">
        <v>15</v>
      </c>
      <c r="K122" s="1" t="s">
        <v>16</v>
      </c>
      <c r="L122" s="1"/>
      <c r="M122" s="1" t="s">
        <v>45</v>
      </c>
      <c r="N122" s="1">
        <v>609039</v>
      </c>
      <c r="O122" s="1">
        <v>91392</v>
      </c>
      <c r="P122" s="1"/>
    </row>
    <row r="123" spans="1:16">
      <c r="A123" s="12">
        <v>41554</v>
      </c>
      <c r="B123" s="12" t="s">
        <v>2071</v>
      </c>
      <c r="C123" s="1" t="s">
        <v>79</v>
      </c>
      <c r="D123" s="3">
        <v>8.7503348336069902</v>
      </c>
      <c r="E123" s="3">
        <v>124.21562147093779</v>
      </c>
      <c r="F123" s="1"/>
      <c r="G123" s="1" t="s">
        <v>12</v>
      </c>
      <c r="H123" s="1" t="s">
        <v>80</v>
      </c>
      <c r="I123" s="1" t="s">
        <v>14</v>
      </c>
      <c r="J123" s="1" t="s">
        <v>15</v>
      </c>
      <c r="K123" s="1" t="s">
        <v>16</v>
      </c>
      <c r="L123" s="1"/>
      <c r="M123" s="1" t="s">
        <v>25</v>
      </c>
      <c r="N123" s="1">
        <v>609040</v>
      </c>
      <c r="O123" s="1">
        <v>91393</v>
      </c>
      <c r="P123" s="1"/>
    </row>
    <row r="124" spans="1:16">
      <c r="A124" s="12">
        <v>41554</v>
      </c>
      <c r="B124" s="12" t="s">
        <v>2071</v>
      </c>
      <c r="C124" s="1" t="s">
        <v>81</v>
      </c>
      <c r="D124" s="3">
        <v>8.4531220970014491</v>
      </c>
      <c r="E124" s="3">
        <v>126.88767601864541</v>
      </c>
      <c r="F124" s="1"/>
      <c r="G124" s="1" t="s">
        <v>12</v>
      </c>
      <c r="H124" s="1" t="s">
        <v>82</v>
      </c>
      <c r="I124" s="1" t="s">
        <v>14</v>
      </c>
      <c r="J124" s="1" t="s">
        <v>15</v>
      </c>
      <c r="K124" s="1" t="s">
        <v>16</v>
      </c>
      <c r="L124" s="1"/>
      <c r="M124" s="1" t="s">
        <v>83</v>
      </c>
      <c r="N124" s="1">
        <v>609041</v>
      </c>
      <c r="O124" s="1">
        <v>91394</v>
      </c>
      <c r="P124" s="1"/>
    </row>
    <row r="125" spans="1:16">
      <c r="A125" s="12">
        <v>41554</v>
      </c>
      <c r="B125" s="12" t="s">
        <v>2071</v>
      </c>
      <c r="C125" s="1" t="s">
        <v>84</v>
      </c>
      <c r="D125" s="3">
        <v>8.7024094799512586</v>
      </c>
      <c r="E125" s="3">
        <v>103.05269281672118</v>
      </c>
      <c r="F125" s="1"/>
      <c r="G125" s="1" t="s">
        <v>12</v>
      </c>
      <c r="H125" s="1" t="s">
        <v>85</v>
      </c>
      <c r="I125" s="1" t="s">
        <v>14</v>
      </c>
      <c r="J125" s="1" t="s">
        <v>15</v>
      </c>
      <c r="K125" s="1" t="s">
        <v>16</v>
      </c>
      <c r="L125" s="1"/>
      <c r="M125" s="1" t="s">
        <v>48</v>
      </c>
      <c r="N125" s="1">
        <v>609042</v>
      </c>
      <c r="O125" s="1">
        <v>91395</v>
      </c>
      <c r="P125" s="1"/>
    </row>
    <row r="126" spans="1:16">
      <c r="A126" s="12">
        <v>41554</v>
      </c>
      <c r="B126" s="12" t="s">
        <v>2071</v>
      </c>
      <c r="C126" s="1" t="s">
        <v>86</v>
      </c>
      <c r="D126" s="4">
        <v>18.917455627997857</v>
      </c>
      <c r="E126" s="3">
        <v>111.41631225353376</v>
      </c>
      <c r="F126" s="1"/>
      <c r="G126" s="1" t="s">
        <v>12</v>
      </c>
      <c r="H126" s="1" t="s">
        <v>87</v>
      </c>
      <c r="I126" s="1" t="s">
        <v>14</v>
      </c>
      <c r="J126" s="1" t="s">
        <v>15</v>
      </c>
      <c r="K126" s="1" t="s">
        <v>16</v>
      </c>
      <c r="L126" s="1"/>
      <c r="M126" s="1" t="s">
        <v>45</v>
      </c>
      <c r="N126" s="1">
        <v>609043</v>
      </c>
      <c r="O126" s="1">
        <v>91396</v>
      </c>
      <c r="P126" s="1"/>
    </row>
    <row r="127" spans="1:16">
      <c r="A127" s="12">
        <v>41554</v>
      </c>
      <c r="B127" s="12" t="s">
        <v>2071</v>
      </c>
      <c r="C127" s="1" t="s">
        <v>88</v>
      </c>
      <c r="D127" s="3">
        <v>9.5149243904630598</v>
      </c>
      <c r="E127" s="3">
        <v>98.113351949509436</v>
      </c>
      <c r="F127" s="1"/>
      <c r="G127" s="1" t="s">
        <v>12</v>
      </c>
      <c r="H127" s="1" t="s">
        <v>89</v>
      </c>
      <c r="I127" s="1" t="s">
        <v>14</v>
      </c>
      <c r="J127" s="1" t="s">
        <v>15</v>
      </c>
      <c r="K127" s="1" t="s">
        <v>16</v>
      </c>
      <c r="L127" s="1"/>
      <c r="M127" s="1" t="s">
        <v>32</v>
      </c>
      <c r="N127" s="1">
        <v>609044</v>
      </c>
      <c r="O127" s="1">
        <v>91397</v>
      </c>
      <c r="P127" s="1"/>
    </row>
    <row r="128" spans="1:16">
      <c r="A128" s="12">
        <v>41554</v>
      </c>
      <c r="B128" s="12" t="s">
        <v>2071</v>
      </c>
      <c r="C128" s="1" t="s">
        <v>90</v>
      </c>
      <c r="D128" s="3">
        <v>10.153005969687396</v>
      </c>
      <c r="E128" s="3">
        <v>105.44464730593567</v>
      </c>
      <c r="F128" s="1"/>
      <c r="G128" s="1" t="s">
        <v>12</v>
      </c>
      <c r="H128" s="1" t="s">
        <v>91</v>
      </c>
      <c r="I128" s="1" t="s">
        <v>14</v>
      </c>
      <c r="J128" s="1" t="s">
        <v>15</v>
      </c>
      <c r="K128" s="1" t="s">
        <v>16</v>
      </c>
      <c r="L128" s="1"/>
      <c r="M128" s="1" t="s">
        <v>56</v>
      </c>
      <c r="N128" s="1">
        <v>609045</v>
      </c>
      <c r="O128" s="1">
        <v>91398</v>
      </c>
      <c r="P128" s="1"/>
    </row>
    <row r="129" spans="1:16">
      <c r="A129" s="12">
        <v>41554</v>
      </c>
      <c r="B129" s="12" t="s">
        <v>2071</v>
      </c>
      <c r="C129" s="1" t="s">
        <v>92</v>
      </c>
      <c r="D129" s="3">
        <v>9.7820842999473161</v>
      </c>
      <c r="E129" s="3">
        <v>97.064585318246884</v>
      </c>
      <c r="F129" s="1"/>
      <c r="G129" s="1" t="s">
        <v>12</v>
      </c>
      <c r="H129" s="1" t="s">
        <v>93</v>
      </c>
      <c r="I129" s="1" t="s">
        <v>14</v>
      </c>
      <c r="J129" s="1" t="s">
        <v>15</v>
      </c>
      <c r="K129" s="1" t="s">
        <v>16</v>
      </c>
      <c r="L129" s="1"/>
      <c r="M129" s="1" t="s">
        <v>17</v>
      </c>
      <c r="N129" s="1">
        <v>609046</v>
      </c>
      <c r="O129" s="1">
        <v>91399</v>
      </c>
      <c r="P129" s="1"/>
    </row>
    <row r="130" spans="1:16">
      <c r="A130" s="12">
        <v>41554</v>
      </c>
      <c r="B130" s="12" t="s">
        <v>2071</v>
      </c>
      <c r="C130" s="1" t="s">
        <v>94</v>
      </c>
      <c r="D130" s="3">
        <v>11.097099150972298</v>
      </c>
      <c r="E130" s="3">
        <v>81.289924153258411</v>
      </c>
      <c r="F130" s="1"/>
      <c r="G130" s="1" t="s">
        <v>12</v>
      </c>
      <c r="H130" s="1" t="s">
        <v>95</v>
      </c>
      <c r="I130" s="1" t="s">
        <v>14</v>
      </c>
      <c r="J130" s="1" t="s">
        <v>15</v>
      </c>
      <c r="K130" s="1" t="s">
        <v>16</v>
      </c>
      <c r="L130" s="1"/>
      <c r="M130" s="1" t="s">
        <v>17</v>
      </c>
      <c r="N130" s="1">
        <v>609047</v>
      </c>
      <c r="O130" s="1">
        <v>91400</v>
      </c>
      <c r="P130" s="1"/>
    </row>
    <row r="131" spans="1:16">
      <c r="A131" s="12">
        <v>41554</v>
      </c>
      <c r="B131" s="12" t="s">
        <v>2071</v>
      </c>
      <c r="C131" s="1" t="s">
        <v>96</v>
      </c>
      <c r="D131" s="3">
        <v>11.285473050915012</v>
      </c>
      <c r="E131" s="3">
        <v>89.713147836997294</v>
      </c>
      <c r="F131" s="1"/>
      <c r="G131" s="1" t="s">
        <v>12</v>
      </c>
      <c r="H131" s="1" t="s">
        <v>97</v>
      </c>
      <c r="I131" s="1" t="s">
        <v>14</v>
      </c>
      <c r="J131" s="1" t="s">
        <v>15</v>
      </c>
      <c r="K131" s="1" t="s">
        <v>16</v>
      </c>
      <c r="L131" s="1"/>
      <c r="M131" s="1" t="s">
        <v>17</v>
      </c>
      <c r="N131" s="1">
        <v>609048</v>
      </c>
      <c r="O131" s="1">
        <v>91401</v>
      </c>
      <c r="P131" s="1"/>
    </row>
    <row r="132" spans="1:16">
      <c r="A132" s="12">
        <v>41554</v>
      </c>
      <c r="B132" s="12" t="s">
        <v>2071</v>
      </c>
      <c r="C132" s="1" t="s">
        <v>98</v>
      </c>
      <c r="D132" s="3">
        <v>11.610687400766917</v>
      </c>
      <c r="E132" s="3">
        <v>76.315459354822266</v>
      </c>
      <c r="F132" s="1"/>
      <c r="G132" s="1" t="s">
        <v>12</v>
      </c>
      <c r="H132" s="1" t="s">
        <v>99</v>
      </c>
      <c r="I132" s="1" t="s">
        <v>14</v>
      </c>
      <c r="J132" s="1" t="s">
        <v>15</v>
      </c>
      <c r="K132" s="1" t="s">
        <v>16</v>
      </c>
      <c r="L132" s="1"/>
      <c r="M132" s="1" t="s">
        <v>48</v>
      </c>
      <c r="N132" s="1">
        <v>609049</v>
      </c>
      <c r="O132" s="1">
        <v>91402</v>
      </c>
      <c r="P132" s="1"/>
    </row>
    <row r="133" spans="1:16">
      <c r="A133" s="12">
        <v>41554</v>
      </c>
      <c r="B133" s="12" t="s">
        <v>2071</v>
      </c>
      <c r="C133" s="1" t="s">
        <v>100</v>
      </c>
      <c r="D133" s="3">
        <v>9.9119333587905469</v>
      </c>
      <c r="E133" s="3">
        <v>70.275088033919971</v>
      </c>
      <c r="F133" s="1"/>
      <c r="G133" s="1" t="s">
        <v>12</v>
      </c>
      <c r="H133" s="1" t="s">
        <v>101</v>
      </c>
      <c r="I133" s="1" t="s">
        <v>14</v>
      </c>
      <c r="J133" s="1" t="s">
        <v>15</v>
      </c>
      <c r="K133" s="1" t="s">
        <v>16</v>
      </c>
      <c r="L133" s="1"/>
      <c r="M133" s="1" t="s">
        <v>48</v>
      </c>
      <c r="N133" s="1">
        <v>609050</v>
      </c>
      <c r="O133" s="1">
        <v>91406</v>
      </c>
      <c r="P133" s="1"/>
    </row>
    <row r="134" spans="1:16">
      <c r="A134" s="12">
        <v>41554</v>
      </c>
      <c r="B134" s="12" t="s">
        <v>2071</v>
      </c>
      <c r="C134" s="1" t="s">
        <v>102</v>
      </c>
      <c r="D134" s="3">
        <v>9.4893192687171108</v>
      </c>
      <c r="E134" s="3">
        <v>78.42681463667769</v>
      </c>
      <c r="F134" s="1"/>
      <c r="G134" s="1" t="s">
        <v>12</v>
      </c>
      <c r="H134" s="1" t="s">
        <v>103</v>
      </c>
      <c r="I134" s="1" t="s">
        <v>14</v>
      </c>
      <c r="J134" s="1" t="s">
        <v>15</v>
      </c>
      <c r="K134" s="1" t="s">
        <v>16</v>
      </c>
      <c r="L134" s="1"/>
      <c r="M134" s="1" t="s">
        <v>72</v>
      </c>
      <c r="N134" s="1">
        <v>609051</v>
      </c>
      <c r="O134" s="1">
        <v>91407</v>
      </c>
      <c r="P134" s="1"/>
    </row>
    <row r="135" spans="1:16">
      <c r="A135" s="12">
        <v>41554</v>
      </c>
      <c r="B135" s="12" t="s">
        <v>2071</v>
      </c>
      <c r="C135" s="1" t="s">
        <v>104</v>
      </c>
      <c r="D135" s="5">
        <v>308.15968021063782</v>
      </c>
      <c r="E135" s="3">
        <v>116.18518804259017</v>
      </c>
      <c r="F135" s="1"/>
      <c r="G135" s="1" t="s">
        <v>12</v>
      </c>
      <c r="H135" s="1" t="s">
        <v>105</v>
      </c>
      <c r="I135" s="1" t="s">
        <v>14</v>
      </c>
      <c r="J135" s="1" t="s">
        <v>15</v>
      </c>
      <c r="K135" s="1" t="s">
        <v>16</v>
      </c>
      <c r="L135" s="1"/>
      <c r="M135" s="1" t="s">
        <v>83</v>
      </c>
      <c r="N135" s="1">
        <v>609052</v>
      </c>
      <c r="O135" s="1">
        <v>91408</v>
      </c>
      <c r="P135" s="1"/>
    </row>
    <row r="136" spans="1:16">
      <c r="A136" s="12">
        <v>41554</v>
      </c>
      <c r="B136" s="12" t="s">
        <v>2071</v>
      </c>
      <c r="C136" s="1" t="s">
        <v>106</v>
      </c>
      <c r="D136" s="3">
        <v>11.013574559383606</v>
      </c>
      <c r="E136" s="3">
        <v>106.93866460650993</v>
      </c>
      <c r="F136" s="1"/>
      <c r="G136" s="1" t="s">
        <v>12</v>
      </c>
      <c r="H136" s="1" t="s">
        <v>107</v>
      </c>
      <c r="I136" s="1" t="s">
        <v>14</v>
      </c>
      <c r="J136" s="1" t="s">
        <v>15</v>
      </c>
      <c r="K136" s="1" t="s">
        <v>16</v>
      </c>
      <c r="L136" s="1"/>
      <c r="M136" s="1" t="s">
        <v>56</v>
      </c>
      <c r="N136" s="1">
        <v>609053</v>
      </c>
      <c r="O136" s="1">
        <v>91409</v>
      </c>
      <c r="P136" s="1"/>
    </row>
    <row r="137" spans="1:16">
      <c r="A137" s="12">
        <v>41554</v>
      </c>
      <c r="B137" s="12" t="s">
        <v>2071</v>
      </c>
      <c r="C137" s="1" t="s">
        <v>108</v>
      </c>
      <c r="D137" s="3">
        <v>12.019316780017377</v>
      </c>
      <c r="E137" s="3">
        <v>107.83472264647857</v>
      </c>
      <c r="F137" s="1"/>
      <c r="G137" s="1" t="s">
        <v>12</v>
      </c>
      <c r="H137" s="1" t="s">
        <v>109</v>
      </c>
      <c r="I137" s="1" t="s">
        <v>14</v>
      </c>
      <c r="J137" s="1" t="s">
        <v>15</v>
      </c>
      <c r="K137" s="1" t="s">
        <v>16</v>
      </c>
      <c r="L137" s="1"/>
      <c r="M137" s="1" t="s">
        <v>65</v>
      </c>
      <c r="N137" s="1">
        <v>609054</v>
      </c>
      <c r="O137" s="1">
        <v>91410</v>
      </c>
      <c r="P137" s="1"/>
    </row>
    <row r="138" spans="1:16">
      <c r="A138" s="12">
        <v>41554</v>
      </c>
      <c r="B138" s="12" t="s">
        <v>2071</v>
      </c>
      <c r="C138" s="1" t="s">
        <v>110</v>
      </c>
      <c r="D138" s="3">
        <v>14.776181247084006</v>
      </c>
      <c r="E138" s="3">
        <v>100.20980616963331</v>
      </c>
      <c r="F138" s="1"/>
      <c r="G138" s="1" t="s">
        <v>12</v>
      </c>
      <c r="H138" s="1" t="s">
        <v>111</v>
      </c>
      <c r="I138" s="1" t="s">
        <v>14</v>
      </c>
      <c r="J138" s="1" t="s">
        <v>15</v>
      </c>
      <c r="K138" s="1" t="s">
        <v>16</v>
      </c>
      <c r="L138" s="1"/>
      <c r="M138" s="1" t="s">
        <v>56</v>
      </c>
      <c r="N138" s="1">
        <v>609055</v>
      </c>
      <c r="O138" s="1">
        <v>91411</v>
      </c>
      <c r="P138" s="1"/>
    </row>
    <row r="139" spans="1:16">
      <c r="A139" s="12">
        <v>41554</v>
      </c>
      <c r="B139" s="12" t="s">
        <v>2071</v>
      </c>
      <c r="C139" s="1" t="s">
        <v>112</v>
      </c>
      <c r="D139" s="4">
        <v>19.146157326044413</v>
      </c>
      <c r="E139" s="3">
        <v>135.77734791767818</v>
      </c>
      <c r="F139" s="1"/>
      <c r="G139" s="1" t="s">
        <v>12</v>
      </c>
      <c r="H139" s="1" t="s">
        <v>113</v>
      </c>
      <c r="I139" s="1" t="s">
        <v>14</v>
      </c>
      <c r="J139" s="1" t="s">
        <v>15</v>
      </c>
      <c r="K139" s="1" t="s">
        <v>16</v>
      </c>
      <c r="L139" s="1"/>
      <c r="M139" s="1" t="s">
        <v>83</v>
      </c>
      <c r="N139" s="1">
        <v>609056</v>
      </c>
      <c r="O139" s="1">
        <v>91412</v>
      </c>
      <c r="P139" s="1"/>
    </row>
    <row r="140" spans="1:16">
      <c r="A140" s="12">
        <v>41554</v>
      </c>
      <c r="B140" s="12" t="s">
        <v>2071</v>
      </c>
      <c r="C140" s="1" t="s">
        <v>114</v>
      </c>
      <c r="D140" s="4">
        <v>8.9042778898249875</v>
      </c>
      <c r="E140" s="3">
        <v>116.03627445076188</v>
      </c>
      <c r="F140" s="1"/>
      <c r="G140" s="1" t="s">
        <v>12</v>
      </c>
      <c r="H140" s="1" t="s">
        <v>115</v>
      </c>
      <c r="I140" s="1" t="s">
        <v>14</v>
      </c>
      <c r="J140" s="1" t="s">
        <v>15</v>
      </c>
      <c r="K140" s="1" t="s">
        <v>16</v>
      </c>
      <c r="L140" s="1"/>
      <c r="M140" s="1" t="s">
        <v>48</v>
      </c>
      <c r="N140" s="1">
        <v>609057</v>
      </c>
      <c r="O140" s="1">
        <v>91413</v>
      </c>
      <c r="P140" s="1"/>
    </row>
    <row r="141" spans="1:16">
      <c r="A141" s="12">
        <v>41554</v>
      </c>
      <c r="B141" s="12" t="s">
        <v>2071</v>
      </c>
      <c r="C141" s="1" t="s">
        <v>116</v>
      </c>
      <c r="D141" s="4">
        <v>11.085212067115712</v>
      </c>
      <c r="E141" s="3">
        <v>130.89129853232416</v>
      </c>
      <c r="F141" s="1"/>
      <c r="G141" s="1" t="s">
        <v>12</v>
      </c>
      <c r="H141" s="1" t="s">
        <v>117</v>
      </c>
      <c r="I141" s="1" t="s">
        <v>14</v>
      </c>
      <c r="J141" s="1" t="s">
        <v>15</v>
      </c>
      <c r="K141" s="1" t="s">
        <v>16</v>
      </c>
      <c r="L141" s="1"/>
      <c r="M141" s="1" t="s">
        <v>83</v>
      </c>
      <c r="N141" s="1">
        <v>609058</v>
      </c>
      <c r="O141" s="1">
        <v>91414</v>
      </c>
      <c r="P141" s="1"/>
    </row>
    <row r="142" spans="1:16">
      <c r="A142" s="12">
        <v>41554</v>
      </c>
      <c r="B142" s="12" t="s">
        <v>2071</v>
      </c>
      <c r="C142" s="1" t="s">
        <v>118</v>
      </c>
      <c r="D142" s="5">
        <v>125.63003987098307</v>
      </c>
      <c r="E142" s="3">
        <v>94.81601708121346</v>
      </c>
      <c r="F142" s="1"/>
      <c r="G142" s="1" t="s">
        <v>12</v>
      </c>
      <c r="H142" s="1" t="s">
        <v>119</v>
      </c>
      <c r="I142" s="1" t="s">
        <v>14</v>
      </c>
      <c r="J142" s="1" t="s">
        <v>15</v>
      </c>
      <c r="K142" s="1" t="s">
        <v>16</v>
      </c>
      <c r="L142" s="1"/>
      <c r="M142" s="1" t="s">
        <v>45</v>
      </c>
      <c r="N142" s="1">
        <v>609059</v>
      </c>
      <c r="O142" s="1">
        <v>91415</v>
      </c>
      <c r="P142" s="1"/>
    </row>
    <row r="143" spans="1:16">
      <c r="A143" s="12">
        <v>41554</v>
      </c>
      <c r="B143" s="12" t="s">
        <v>2071</v>
      </c>
      <c r="C143" s="1" t="s">
        <v>120</v>
      </c>
      <c r="D143" s="3">
        <v>9.2453973243299803</v>
      </c>
      <c r="E143" s="3">
        <v>92.56579724866792</v>
      </c>
      <c r="F143" s="1"/>
      <c r="G143" s="1" t="s">
        <v>12</v>
      </c>
      <c r="H143" s="1" t="s">
        <v>121</v>
      </c>
      <c r="I143" s="1" t="s">
        <v>14</v>
      </c>
      <c r="J143" s="1" t="s">
        <v>15</v>
      </c>
      <c r="K143" s="1" t="s">
        <v>16</v>
      </c>
      <c r="L143" s="1"/>
      <c r="M143" s="1" t="s">
        <v>35</v>
      </c>
      <c r="N143" s="1">
        <v>609060</v>
      </c>
      <c r="O143" s="1">
        <v>91416</v>
      </c>
      <c r="P143" s="1"/>
    </row>
    <row r="144" spans="1:16">
      <c r="A144" s="12">
        <v>41554</v>
      </c>
      <c r="B144" s="12" t="s">
        <v>2071</v>
      </c>
      <c r="C144" s="1" t="s">
        <v>122</v>
      </c>
      <c r="D144" s="3">
        <v>8.9067195898203</v>
      </c>
      <c r="E144" s="3">
        <v>97.663924578658197</v>
      </c>
      <c r="F144" s="1"/>
      <c r="G144" s="1" t="s">
        <v>12</v>
      </c>
      <c r="H144" s="1" t="s">
        <v>123</v>
      </c>
      <c r="I144" s="1" t="s">
        <v>14</v>
      </c>
      <c r="J144" s="1" t="s">
        <v>15</v>
      </c>
      <c r="K144" s="1" t="s">
        <v>16</v>
      </c>
      <c r="L144" s="1"/>
      <c r="M144" s="1" t="s">
        <v>48</v>
      </c>
      <c r="N144" s="1">
        <v>609061</v>
      </c>
      <c r="O144" s="1">
        <v>91417</v>
      </c>
      <c r="P144" s="1"/>
    </row>
    <row r="145" spans="1:16">
      <c r="A145" s="12">
        <v>41554</v>
      </c>
      <c r="B145" s="12" t="s">
        <v>2071</v>
      </c>
      <c r="C145" s="1" t="s">
        <v>124</v>
      </c>
      <c r="D145" s="3">
        <v>10.264809379339988</v>
      </c>
      <c r="E145" s="3">
        <v>128.22281143092266</v>
      </c>
      <c r="F145" s="1"/>
      <c r="G145" s="1" t="s">
        <v>12</v>
      </c>
      <c r="H145" s="1" t="s">
        <v>125</v>
      </c>
      <c r="I145" s="1" t="s">
        <v>14</v>
      </c>
      <c r="J145" s="1" t="s">
        <v>15</v>
      </c>
      <c r="K145" s="1" t="s">
        <v>16</v>
      </c>
      <c r="L145" s="1"/>
      <c r="M145" s="1" t="s">
        <v>65</v>
      </c>
      <c r="N145" s="1">
        <v>609062</v>
      </c>
      <c r="O145" s="1">
        <v>91424</v>
      </c>
      <c r="P145" s="1"/>
    </row>
    <row r="146" spans="1:16">
      <c r="A146" s="12">
        <v>41554</v>
      </c>
      <c r="B146" s="12" t="s">
        <v>2071</v>
      </c>
      <c r="C146" s="1" t="s">
        <v>126</v>
      </c>
      <c r="D146" s="3">
        <v>10.362900260637584</v>
      </c>
      <c r="E146" s="3">
        <v>99.012008499750493</v>
      </c>
      <c r="F146" s="1"/>
      <c r="G146" s="1" t="s">
        <v>12</v>
      </c>
      <c r="H146" s="1" t="s">
        <v>127</v>
      </c>
      <c r="I146" s="1" t="s">
        <v>14</v>
      </c>
      <c r="J146" s="1" t="s">
        <v>15</v>
      </c>
      <c r="K146" s="1" t="s">
        <v>16</v>
      </c>
      <c r="L146" s="1"/>
      <c r="M146" s="1" t="s">
        <v>48</v>
      </c>
      <c r="N146" s="1">
        <v>609063</v>
      </c>
      <c r="O146" s="1">
        <v>91425</v>
      </c>
      <c r="P146" s="1"/>
    </row>
    <row r="147" spans="1:16">
      <c r="A147" s="12">
        <v>41554</v>
      </c>
      <c r="B147" s="12" t="s">
        <v>2071</v>
      </c>
      <c r="C147" s="1" t="s">
        <v>128</v>
      </c>
      <c r="D147" s="3">
        <v>10.545688119942797</v>
      </c>
      <c r="E147" s="3">
        <v>116.48299320497325</v>
      </c>
      <c r="F147" s="1"/>
      <c r="G147" s="1" t="s">
        <v>12</v>
      </c>
      <c r="H147" s="1" t="s">
        <v>129</v>
      </c>
      <c r="I147" s="1" t="s">
        <v>14</v>
      </c>
      <c r="J147" s="1" t="s">
        <v>15</v>
      </c>
      <c r="K147" s="1" t="s">
        <v>16</v>
      </c>
      <c r="L147" s="1"/>
      <c r="M147" s="1" t="s">
        <v>40</v>
      </c>
      <c r="N147" s="1">
        <v>609064</v>
      </c>
      <c r="O147" s="1">
        <v>91426</v>
      </c>
      <c r="P147" s="1"/>
    </row>
    <row r="148" spans="1:16">
      <c r="A148" s="12">
        <v>41554</v>
      </c>
      <c r="B148" s="12" t="s">
        <v>2071</v>
      </c>
      <c r="C148" s="1" t="s">
        <v>130</v>
      </c>
      <c r="D148" s="3">
        <v>11.663625615403818</v>
      </c>
      <c r="E148" s="3">
        <v>76.617169623038436</v>
      </c>
      <c r="F148" s="1"/>
      <c r="G148" s="1" t="s">
        <v>12</v>
      </c>
      <c r="H148" s="1" t="s">
        <v>131</v>
      </c>
      <c r="I148" s="1" t="s">
        <v>14</v>
      </c>
      <c r="J148" s="1" t="s">
        <v>15</v>
      </c>
      <c r="K148" s="1" t="s">
        <v>16</v>
      </c>
      <c r="L148" s="1"/>
      <c r="M148" s="1" t="s">
        <v>35</v>
      </c>
      <c r="N148" s="1">
        <v>609065</v>
      </c>
      <c r="O148" s="1">
        <v>91427</v>
      </c>
      <c r="P148" s="1"/>
    </row>
    <row r="149" spans="1:16">
      <c r="A149" s="12">
        <v>41554</v>
      </c>
      <c r="B149" s="12" t="s">
        <v>2071</v>
      </c>
      <c r="C149" s="1" t="s">
        <v>132</v>
      </c>
      <c r="D149" s="3">
        <v>10.732895623503033</v>
      </c>
      <c r="E149" s="3">
        <v>97.663924578658197</v>
      </c>
      <c r="F149" s="1"/>
      <c r="G149" s="1" t="s">
        <v>12</v>
      </c>
      <c r="H149" s="1" t="s">
        <v>133</v>
      </c>
      <c r="I149" s="1" t="s">
        <v>14</v>
      </c>
      <c r="J149" s="1" t="s">
        <v>15</v>
      </c>
      <c r="K149" s="1" t="s">
        <v>16</v>
      </c>
      <c r="L149" s="1"/>
      <c r="M149" s="1" t="s">
        <v>51</v>
      </c>
      <c r="N149" s="1">
        <v>609066</v>
      </c>
      <c r="O149" s="1">
        <v>91428</v>
      </c>
      <c r="P149" s="1"/>
    </row>
    <row r="150" spans="1:16">
      <c r="A150" s="12">
        <v>41554</v>
      </c>
      <c r="B150" s="12" t="s">
        <v>2071</v>
      </c>
      <c r="C150" s="1" t="s">
        <v>134</v>
      </c>
      <c r="D150" s="3">
        <v>11.753506648357735</v>
      </c>
      <c r="E150" s="3">
        <v>79.481952756404795</v>
      </c>
      <c r="F150" s="1"/>
      <c r="G150" s="1" t="s">
        <v>12</v>
      </c>
      <c r="H150" s="1" t="s">
        <v>135</v>
      </c>
      <c r="I150" s="1" t="s">
        <v>14</v>
      </c>
      <c r="J150" s="1" t="s">
        <v>15</v>
      </c>
      <c r="K150" s="1" t="s">
        <v>16</v>
      </c>
      <c r="L150" s="1"/>
      <c r="M150" s="1" t="s">
        <v>35</v>
      </c>
      <c r="N150" s="1">
        <v>609067</v>
      </c>
      <c r="O150" s="1">
        <v>91429</v>
      </c>
      <c r="P150" s="1"/>
    </row>
    <row r="151" spans="1:16">
      <c r="A151" s="12">
        <v>41554</v>
      </c>
      <c r="B151" s="12" t="s">
        <v>2071</v>
      </c>
      <c r="C151" s="1" t="s">
        <v>136</v>
      </c>
      <c r="D151" s="3">
        <v>15.114377354389013</v>
      </c>
      <c r="E151" s="3">
        <v>137.40425466340091</v>
      </c>
      <c r="F151" s="1"/>
      <c r="G151" s="1" t="s">
        <v>12</v>
      </c>
      <c r="H151" s="1" t="s">
        <v>137</v>
      </c>
      <c r="I151" s="1" t="s">
        <v>14</v>
      </c>
      <c r="J151" s="1" t="s">
        <v>15</v>
      </c>
      <c r="K151" s="1" t="s">
        <v>16</v>
      </c>
      <c r="L151" s="1"/>
      <c r="M151" s="1" t="s">
        <v>25</v>
      </c>
      <c r="N151" s="1">
        <v>609068</v>
      </c>
      <c r="O151" s="1">
        <v>91430</v>
      </c>
      <c r="P151" s="1"/>
    </row>
    <row r="152" spans="1:16">
      <c r="A152" s="12">
        <v>41554</v>
      </c>
      <c r="B152" s="12" t="s">
        <v>2071</v>
      </c>
      <c r="C152" s="1" t="s">
        <v>138</v>
      </c>
      <c r="D152" s="3">
        <v>14.767032799065696</v>
      </c>
      <c r="E152" s="3">
        <v>140.21227429412178</v>
      </c>
      <c r="F152" s="1"/>
      <c r="G152" s="1" t="s">
        <v>12</v>
      </c>
      <c r="H152" s="1" t="s">
        <v>139</v>
      </c>
      <c r="I152" s="1" t="s">
        <v>14</v>
      </c>
      <c r="J152" s="1" t="s">
        <v>15</v>
      </c>
      <c r="K152" s="1" t="s">
        <v>16</v>
      </c>
      <c r="L152" s="1"/>
      <c r="M152" s="1" t="s">
        <v>40</v>
      </c>
      <c r="N152" s="1">
        <v>609069</v>
      </c>
      <c r="O152" s="1">
        <v>91431</v>
      </c>
      <c r="P152" s="1"/>
    </row>
    <row r="153" spans="1:16">
      <c r="A153" s="12">
        <v>41554</v>
      </c>
      <c r="B153" s="12" t="s">
        <v>2071</v>
      </c>
      <c r="C153" s="1" t="s">
        <v>140</v>
      </c>
      <c r="D153" s="3">
        <v>15.174581413483592</v>
      </c>
      <c r="E153" s="3">
        <v>112.46014611953343</v>
      </c>
      <c r="F153" s="1"/>
      <c r="G153" s="1" t="s">
        <v>12</v>
      </c>
      <c r="H153" s="1" t="s">
        <v>141</v>
      </c>
      <c r="I153" s="1" t="s">
        <v>14</v>
      </c>
      <c r="J153" s="1" t="s">
        <v>15</v>
      </c>
      <c r="K153" s="1" t="s">
        <v>16</v>
      </c>
      <c r="L153" s="1"/>
      <c r="M153" s="1" t="s">
        <v>142</v>
      </c>
      <c r="N153" s="1">
        <v>609070</v>
      </c>
      <c r="O153" s="1">
        <v>91432</v>
      </c>
      <c r="P153" s="1"/>
    </row>
    <row r="154" spans="1:16">
      <c r="A154" s="12">
        <v>41554</v>
      </c>
      <c r="B154" s="12" t="s">
        <v>2071</v>
      </c>
      <c r="C154" s="1" t="s">
        <v>143</v>
      </c>
      <c r="D154" s="3">
        <v>10.670403256043908</v>
      </c>
      <c r="E154" s="3">
        <v>118.86437748291017</v>
      </c>
      <c r="F154" s="1"/>
      <c r="G154" s="1" t="s">
        <v>12</v>
      </c>
      <c r="H154" s="1" t="s">
        <v>144</v>
      </c>
      <c r="I154" s="1" t="s">
        <v>14</v>
      </c>
      <c r="J154" s="1" t="s">
        <v>15</v>
      </c>
      <c r="K154" s="1" t="s">
        <v>16</v>
      </c>
      <c r="L154" s="1"/>
      <c r="M154" s="1" t="s">
        <v>45</v>
      </c>
      <c r="N154" s="1">
        <v>609071</v>
      </c>
      <c r="O154" s="1">
        <v>91433</v>
      </c>
      <c r="P154" s="1"/>
    </row>
    <row r="155" spans="1:16">
      <c r="A155" s="12">
        <v>41554</v>
      </c>
      <c r="B155" s="12" t="s">
        <v>2071</v>
      </c>
      <c r="C155" s="1" t="s">
        <v>145</v>
      </c>
      <c r="D155" s="3">
        <v>10.376661716600191</v>
      </c>
      <c r="E155" s="3">
        <v>146.55748130410757</v>
      </c>
      <c r="F155" s="1"/>
      <c r="G155" s="1" t="s">
        <v>12</v>
      </c>
      <c r="H155" s="1" t="s">
        <v>146</v>
      </c>
      <c r="I155" s="1" t="s">
        <v>14</v>
      </c>
      <c r="J155" s="1" t="s">
        <v>15</v>
      </c>
      <c r="K155" s="1" t="s">
        <v>16</v>
      </c>
      <c r="L155" s="1"/>
      <c r="M155" s="1" t="s">
        <v>147</v>
      </c>
      <c r="N155" s="1">
        <v>609072</v>
      </c>
      <c r="O155" s="1">
        <v>91434</v>
      </c>
      <c r="P155" s="1"/>
    </row>
    <row r="156" spans="1:16">
      <c r="A156" s="12">
        <v>41554</v>
      </c>
      <c r="B156" s="12" t="s">
        <v>2071</v>
      </c>
      <c r="C156" s="1" t="s">
        <v>148</v>
      </c>
      <c r="D156" s="3">
        <v>10.201564239029809</v>
      </c>
      <c r="E156" s="3">
        <v>136.66486170353073</v>
      </c>
      <c r="F156" s="1"/>
      <c r="G156" s="1" t="s">
        <v>12</v>
      </c>
      <c r="H156" s="1" t="s">
        <v>149</v>
      </c>
      <c r="I156" s="1" t="s">
        <v>14</v>
      </c>
      <c r="J156" s="1" t="s">
        <v>15</v>
      </c>
      <c r="K156" s="1" t="s">
        <v>16</v>
      </c>
      <c r="L156" s="1"/>
      <c r="M156" s="1" t="s">
        <v>147</v>
      </c>
      <c r="N156" s="1">
        <v>609073</v>
      </c>
      <c r="O156" s="1">
        <v>91435</v>
      </c>
      <c r="P156" s="1"/>
    </row>
    <row r="157" spans="1:16">
      <c r="A157" s="12">
        <v>41554</v>
      </c>
      <c r="B157" s="12" t="s">
        <v>2071</v>
      </c>
      <c r="C157" s="1" t="s">
        <v>150</v>
      </c>
      <c r="D157" s="3">
        <v>10.331810428989661</v>
      </c>
      <c r="E157" s="3">
        <v>130.44671584164178</v>
      </c>
      <c r="F157" s="1"/>
      <c r="G157" s="1" t="s">
        <v>12</v>
      </c>
      <c r="H157" s="1" t="s">
        <v>151</v>
      </c>
      <c r="I157" s="1" t="s">
        <v>14</v>
      </c>
      <c r="J157" s="1" t="s">
        <v>15</v>
      </c>
      <c r="K157" s="1" t="s">
        <v>16</v>
      </c>
      <c r="L157" s="1"/>
      <c r="M157" s="1" t="s">
        <v>51</v>
      </c>
      <c r="N157" s="1">
        <v>609074</v>
      </c>
      <c r="O157" s="1">
        <v>91439</v>
      </c>
      <c r="P157" s="1"/>
    </row>
    <row r="158" spans="1:16">
      <c r="A158" s="12">
        <v>41554</v>
      </c>
      <c r="B158" s="12" t="s">
        <v>2071</v>
      </c>
      <c r="C158" s="1" t="s">
        <v>152</v>
      </c>
      <c r="D158" s="3">
        <v>10.416860122848192</v>
      </c>
      <c r="E158" s="3">
        <v>105.89292957056517</v>
      </c>
      <c r="F158" s="1"/>
      <c r="G158" s="1" t="s">
        <v>12</v>
      </c>
      <c r="H158" s="1" t="s">
        <v>153</v>
      </c>
      <c r="I158" s="1" t="s">
        <v>14</v>
      </c>
      <c r="J158" s="1" t="s">
        <v>15</v>
      </c>
      <c r="K158" s="1" t="s">
        <v>16</v>
      </c>
      <c r="L158" s="1"/>
      <c r="M158" s="1" t="s">
        <v>72</v>
      </c>
      <c r="N158" s="1">
        <v>609075</v>
      </c>
      <c r="O158" s="1">
        <v>91440</v>
      </c>
      <c r="P158" s="1"/>
    </row>
    <row r="159" spans="1:16">
      <c r="A159" s="12">
        <v>41554</v>
      </c>
      <c r="B159" s="12" t="s">
        <v>2071</v>
      </c>
      <c r="C159" s="1" t="s">
        <v>154</v>
      </c>
      <c r="D159" s="3">
        <v>10.327547895478112</v>
      </c>
      <c r="E159" s="3">
        <v>128.37112310794214</v>
      </c>
      <c r="F159" s="1"/>
      <c r="G159" s="1" t="s">
        <v>12</v>
      </c>
      <c r="H159" s="1" t="s">
        <v>155</v>
      </c>
      <c r="I159" s="1" t="s">
        <v>14</v>
      </c>
      <c r="J159" s="1" t="s">
        <v>15</v>
      </c>
      <c r="K159" s="1" t="s">
        <v>16</v>
      </c>
      <c r="L159" s="1"/>
      <c r="M159" s="1" t="s">
        <v>40</v>
      </c>
      <c r="N159" s="1">
        <v>609076</v>
      </c>
      <c r="O159" s="1">
        <v>91441</v>
      </c>
      <c r="P159" s="1"/>
    </row>
    <row r="160" spans="1:16">
      <c r="A160" s="12">
        <v>41554</v>
      </c>
      <c r="B160" s="12" t="s">
        <v>2071</v>
      </c>
      <c r="C160" s="1" t="s">
        <v>156</v>
      </c>
      <c r="D160" s="3">
        <v>9.5725968130746164</v>
      </c>
      <c r="E160" s="3">
        <v>95.865554457048347</v>
      </c>
      <c r="F160" s="1"/>
      <c r="G160" s="1" t="s">
        <v>12</v>
      </c>
      <c r="H160" s="1" t="s">
        <v>157</v>
      </c>
      <c r="I160" s="1" t="s">
        <v>14</v>
      </c>
      <c r="J160" s="1" t="s">
        <v>15</v>
      </c>
      <c r="K160" s="1" t="s">
        <v>16</v>
      </c>
      <c r="L160" s="1"/>
      <c r="M160" s="1" t="s">
        <v>48</v>
      </c>
      <c r="N160" s="1">
        <v>609077</v>
      </c>
      <c r="O160" s="1">
        <v>91442</v>
      </c>
      <c r="P160" s="1"/>
    </row>
    <row r="161" spans="1:16">
      <c r="A161" s="12">
        <v>41554</v>
      </c>
      <c r="B161" s="12" t="s">
        <v>2071</v>
      </c>
      <c r="C161" s="1" t="s">
        <v>158</v>
      </c>
      <c r="D161" s="3">
        <v>10.060221235235923</v>
      </c>
      <c r="E161" s="3">
        <v>97.663924578658197</v>
      </c>
      <c r="F161" s="1"/>
      <c r="G161" s="1" t="s">
        <v>12</v>
      </c>
      <c r="H161" s="1" t="s">
        <v>159</v>
      </c>
      <c r="I161" s="1" t="s">
        <v>14</v>
      </c>
      <c r="J161" s="1" t="s">
        <v>15</v>
      </c>
      <c r="K161" s="1" t="s">
        <v>16</v>
      </c>
      <c r="L161" s="1"/>
      <c r="M161" s="1" t="s">
        <v>32</v>
      </c>
      <c r="N161" s="1">
        <v>609078</v>
      </c>
      <c r="O161" s="1">
        <v>91443</v>
      </c>
      <c r="P161" s="1"/>
    </row>
    <row r="162" spans="1:16">
      <c r="A162" s="12">
        <v>41554</v>
      </c>
      <c r="B162" s="12" t="s">
        <v>2071</v>
      </c>
      <c r="C162" s="1" t="s">
        <v>160</v>
      </c>
      <c r="D162" s="3">
        <v>9.882700409641382</v>
      </c>
      <c r="E162" s="3">
        <v>92.11555509069737</v>
      </c>
      <c r="F162" s="1"/>
      <c r="G162" s="1" t="s">
        <v>12</v>
      </c>
      <c r="H162" s="1" t="s">
        <v>161</v>
      </c>
      <c r="I162" s="1" t="s">
        <v>14</v>
      </c>
      <c r="J162" s="1" t="s">
        <v>15</v>
      </c>
      <c r="K162" s="1" t="s">
        <v>16</v>
      </c>
      <c r="L162" s="1"/>
      <c r="M162" s="1" t="s">
        <v>35</v>
      </c>
      <c r="N162" s="1">
        <v>609079</v>
      </c>
      <c r="O162" s="1">
        <v>91444</v>
      </c>
      <c r="P162" s="1"/>
    </row>
    <row r="163" spans="1:16">
      <c r="A163" s="12">
        <v>41554</v>
      </c>
      <c r="B163" s="12" t="s">
        <v>2071</v>
      </c>
      <c r="C163" s="1" t="s">
        <v>162</v>
      </c>
      <c r="D163" s="3">
        <v>9.8836499230617463</v>
      </c>
      <c r="E163" s="3">
        <v>102.45441057743763</v>
      </c>
      <c r="F163" s="1"/>
      <c r="G163" s="1" t="s">
        <v>12</v>
      </c>
      <c r="H163" s="1" t="s">
        <v>163</v>
      </c>
      <c r="I163" s="1" t="s">
        <v>14</v>
      </c>
      <c r="J163" s="1" t="s">
        <v>15</v>
      </c>
      <c r="K163" s="1" t="s">
        <v>16</v>
      </c>
      <c r="L163" s="1"/>
      <c r="M163" s="1" t="s">
        <v>65</v>
      </c>
      <c r="N163" s="1">
        <v>609080</v>
      </c>
      <c r="O163" s="1">
        <v>91445</v>
      </c>
      <c r="P163" s="1"/>
    </row>
    <row r="164" spans="1:16">
      <c r="A164" s="12">
        <v>41554</v>
      </c>
      <c r="B164" s="12" t="s">
        <v>2071</v>
      </c>
      <c r="C164" s="1" t="s">
        <v>164</v>
      </c>
      <c r="D164" s="3">
        <v>9.7248797273631613</v>
      </c>
      <c r="E164" s="3">
        <v>95.115921605003066</v>
      </c>
      <c r="F164" s="1"/>
      <c r="G164" s="1" t="s">
        <v>12</v>
      </c>
      <c r="H164" s="1" t="s">
        <v>165</v>
      </c>
      <c r="I164" s="1" t="s">
        <v>14</v>
      </c>
      <c r="J164" s="1" t="s">
        <v>15</v>
      </c>
      <c r="K164" s="1" t="s">
        <v>16</v>
      </c>
      <c r="L164" s="1"/>
      <c r="M164" s="1" t="s">
        <v>40</v>
      </c>
      <c r="N164" s="1">
        <v>609081</v>
      </c>
      <c r="O164" s="1">
        <v>91446</v>
      </c>
      <c r="P164" s="1"/>
    </row>
    <row r="165" spans="1:16">
      <c r="A165" s="12">
        <v>41554</v>
      </c>
      <c r="B165" s="12" t="s">
        <v>2071</v>
      </c>
      <c r="C165" s="1" t="s">
        <v>166</v>
      </c>
      <c r="D165" s="3">
        <v>9.8662228002917445</v>
      </c>
      <c r="E165" s="3">
        <v>93.015973342818</v>
      </c>
      <c r="F165" s="1"/>
      <c r="G165" s="1" t="s">
        <v>12</v>
      </c>
      <c r="H165" s="1" t="s">
        <v>167</v>
      </c>
      <c r="I165" s="1" t="s">
        <v>14</v>
      </c>
      <c r="J165" s="1" t="s">
        <v>15</v>
      </c>
      <c r="K165" s="1" t="s">
        <v>16</v>
      </c>
      <c r="L165" s="1"/>
      <c r="M165" s="1" t="s">
        <v>40</v>
      </c>
      <c r="N165" s="1">
        <v>609082</v>
      </c>
      <c r="O165" s="1">
        <v>91447</v>
      </c>
      <c r="P165" s="1"/>
    </row>
    <row r="166" spans="1:16">
      <c r="A166" s="12">
        <v>41554</v>
      </c>
      <c r="B166" s="12" t="s">
        <v>2071</v>
      </c>
      <c r="C166" s="1" t="s">
        <v>168</v>
      </c>
      <c r="D166" s="3">
        <v>9.9097255838089353</v>
      </c>
      <c r="E166" s="3">
        <v>86.707496217052807</v>
      </c>
      <c r="F166" s="1"/>
      <c r="G166" s="1" t="s">
        <v>12</v>
      </c>
      <c r="H166" s="1" t="s">
        <v>169</v>
      </c>
      <c r="I166" s="1" t="s">
        <v>14</v>
      </c>
      <c r="J166" s="1" t="s">
        <v>15</v>
      </c>
      <c r="K166" s="1" t="s">
        <v>16</v>
      </c>
      <c r="L166" s="1"/>
      <c r="M166" s="1" t="s">
        <v>83</v>
      </c>
      <c r="N166" s="1">
        <v>609083</v>
      </c>
      <c r="O166" s="1">
        <v>91448</v>
      </c>
      <c r="P166" s="1"/>
    </row>
    <row r="167" spans="1:16">
      <c r="A167" s="12">
        <v>41554</v>
      </c>
      <c r="B167" s="12" t="s">
        <v>2071</v>
      </c>
      <c r="C167" s="1" t="s">
        <v>170</v>
      </c>
      <c r="D167" s="3">
        <v>10.262275471933229</v>
      </c>
      <c r="E167" s="3">
        <v>89.86335334353727</v>
      </c>
      <c r="F167" s="1"/>
      <c r="G167" s="1" t="s">
        <v>12</v>
      </c>
      <c r="H167" s="1" t="s">
        <v>171</v>
      </c>
      <c r="I167" s="1" t="s">
        <v>14</v>
      </c>
      <c r="J167" s="1" t="s">
        <v>15</v>
      </c>
      <c r="K167" s="1" t="s">
        <v>16</v>
      </c>
      <c r="L167" s="1"/>
      <c r="M167" s="1" t="s">
        <v>32</v>
      </c>
      <c r="N167" s="1">
        <v>609084</v>
      </c>
      <c r="O167" s="1">
        <v>91449</v>
      </c>
      <c r="P167" s="1"/>
    </row>
    <row r="168" spans="1:16">
      <c r="A168" s="12">
        <v>41554</v>
      </c>
      <c r="B168" s="12" t="s">
        <v>2071</v>
      </c>
      <c r="C168" s="1" t="s">
        <v>172</v>
      </c>
      <c r="D168" s="3">
        <v>9.8198426912986623</v>
      </c>
      <c r="E168" s="3">
        <v>91.965459690524838</v>
      </c>
      <c r="F168" s="1"/>
      <c r="G168" s="1" t="s">
        <v>12</v>
      </c>
      <c r="H168" s="1" t="s">
        <v>173</v>
      </c>
      <c r="I168" s="1" t="s">
        <v>14</v>
      </c>
      <c r="J168" s="1" t="s">
        <v>15</v>
      </c>
      <c r="K168" s="1" t="s">
        <v>16</v>
      </c>
      <c r="L168" s="1"/>
      <c r="M168" s="1" t="s">
        <v>56</v>
      </c>
      <c r="N168" s="1">
        <v>609085</v>
      </c>
      <c r="O168" s="1">
        <v>91450</v>
      </c>
      <c r="P168" s="1"/>
    </row>
    <row r="169" spans="1:16">
      <c r="A169" s="12">
        <v>41554</v>
      </c>
      <c r="B169" s="12" t="s">
        <v>2071</v>
      </c>
      <c r="C169" s="1" t="s">
        <v>174</v>
      </c>
      <c r="D169" s="3">
        <v>9.6550691123184418</v>
      </c>
      <c r="E169" s="3">
        <v>95.415796767094676</v>
      </c>
      <c r="F169" s="1"/>
      <c r="G169" s="1" t="s">
        <v>12</v>
      </c>
      <c r="H169" s="1" t="s">
        <v>175</v>
      </c>
      <c r="I169" s="1" t="s">
        <v>14</v>
      </c>
      <c r="J169" s="1" t="s">
        <v>15</v>
      </c>
      <c r="K169" s="1" t="s">
        <v>16</v>
      </c>
      <c r="L169" s="1"/>
      <c r="M169" s="1" t="s">
        <v>45</v>
      </c>
      <c r="N169" s="1">
        <v>609086</v>
      </c>
      <c r="O169" s="1">
        <v>91454</v>
      </c>
      <c r="P169" s="1"/>
    </row>
    <row r="170" spans="1:16">
      <c r="A170" s="12">
        <v>41554</v>
      </c>
      <c r="B170" s="12" t="s">
        <v>2071</v>
      </c>
      <c r="C170" s="1" t="s">
        <v>176</v>
      </c>
      <c r="D170" s="3">
        <v>9.6239800047650039</v>
      </c>
      <c r="E170" s="3">
        <v>88.210689048249961</v>
      </c>
      <c r="F170" s="1"/>
      <c r="G170" s="1" t="s">
        <v>12</v>
      </c>
      <c r="H170" s="1" t="s">
        <v>177</v>
      </c>
      <c r="I170" s="1" t="s">
        <v>14</v>
      </c>
      <c r="J170" s="1" t="s">
        <v>15</v>
      </c>
      <c r="K170" s="1" t="s">
        <v>16</v>
      </c>
      <c r="L170" s="1"/>
      <c r="M170" s="1" t="s">
        <v>178</v>
      </c>
      <c r="N170" s="1">
        <v>609087</v>
      </c>
      <c r="O170" s="1">
        <v>91455</v>
      </c>
      <c r="P170" s="1"/>
    </row>
    <row r="171" spans="1:16">
      <c r="A171" s="12">
        <v>41554</v>
      </c>
      <c r="B171" s="12" t="s">
        <v>2071</v>
      </c>
      <c r="C171" s="1" t="s">
        <v>179</v>
      </c>
      <c r="D171" s="3">
        <v>9.6896227029027688</v>
      </c>
      <c r="E171" s="3">
        <v>121.39253928914636</v>
      </c>
      <c r="F171" s="1"/>
      <c r="G171" s="1" t="s">
        <v>12</v>
      </c>
      <c r="H171" s="1" t="s">
        <v>180</v>
      </c>
      <c r="I171" s="1" t="s">
        <v>14</v>
      </c>
      <c r="J171" s="1" t="s">
        <v>15</v>
      </c>
      <c r="K171" s="1" t="s">
        <v>16</v>
      </c>
      <c r="L171" s="1"/>
      <c r="M171" s="1" t="s">
        <v>51</v>
      </c>
      <c r="N171" s="1">
        <v>609088</v>
      </c>
      <c r="O171" s="1">
        <v>91456</v>
      </c>
      <c r="P171" s="1"/>
    </row>
    <row r="172" spans="1:16">
      <c r="A172" s="12">
        <v>41554</v>
      </c>
      <c r="B172" s="12" t="s">
        <v>2071</v>
      </c>
      <c r="C172" s="1" t="s">
        <v>181</v>
      </c>
      <c r="D172" s="3">
        <v>10.7302577325752</v>
      </c>
      <c r="E172" s="3">
        <v>105.29520520354349</v>
      </c>
      <c r="F172" s="1"/>
      <c r="G172" s="1" t="s">
        <v>12</v>
      </c>
      <c r="H172" s="1" t="s">
        <v>182</v>
      </c>
      <c r="I172" s="1" t="s">
        <v>14</v>
      </c>
      <c r="J172" s="1" t="s">
        <v>15</v>
      </c>
      <c r="K172" s="1" t="s">
        <v>16</v>
      </c>
      <c r="L172" s="1"/>
      <c r="M172" s="1" t="s">
        <v>45</v>
      </c>
      <c r="N172" s="1">
        <v>609089</v>
      </c>
      <c r="O172" s="1">
        <v>91457</v>
      </c>
      <c r="P172" s="1"/>
    </row>
    <row r="173" spans="1:16">
      <c r="A173" s="12">
        <v>41554</v>
      </c>
      <c r="B173" s="12" t="s">
        <v>2071</v>
      </c>
      <c r="C173" s="1" t="s">
        <v>183</v>
      </c>
      <c r="D173" s="3">
        <v>11.228356380804511</v>
      </c>
      <c r="E173" s="3">
        <v>116.92964589536415</v>
      </c>
      <c r="F173" s="1"/>
      <c r="G173" s="1" t="s">
        <v>12</v>
      </c>
      <c r="H173" s="1" t="s">
        <v>184</v>
      </c>
      <c r="I173" s="1" t="s">
        <v>14</v>
      </c>
      <c r="J173" s="1" t="s">
        <v>15</v>
      </c>
      <c r="K173" s="1" t="s">
        <v>16</v>
      </c>
      <c r="L173" s="1"/>
      <c r="M173" s="1" t="s">
        <v>56</v>
      </c>
      <c r="N173" s="1">
        <v>609090</v>
      </c>
      <c r="O173" s="1">
        <v>91458</v>
      </c>
      <c r="P173" s="1"/>
    </row>
    <row r="174" spans="1:16">
      <c r="A174" s="12">
        <v>41554</v>
      </c>
      <c r="B174" s="12" t="s">
        <v>2071</v>
      </c>
      <c r="C174" s="1" t="s">
        <v>185</v>
      </c>
      <c r="D174" s="3">
        <v>11.400012581889744</v>
      </c>
      <c r="E174" s="3">
        <v>108.73051643116528</v>
      </c>
      <c r="F174" s="1"/>
      <c r="G174" s="1" t="s">
        <v>12</v>
      </c>
      <c r="H174" s="1" t="s">
        <v>186</v>
      </c>
      <c r="I174" s="1" t="s">
        <v>14</v>
      </c>
      <c r="J174" s="1" t="s">
        <v>15</v>
      </c>
      <c r="K174" s="1" t="s">
        <v>16</v>
      </c>
      <c r="L174" s="1"/>
      <c r="M174" s="1" t="s">
        <v>45</v>
      </c>
      <c r="N174" s="1">
        <v>609091</v>
      </c>
      <c r="O174" s="1">
        <v>91459</v>
      </c>
      <c r="P174" s="1"/>
    </row>
    <row r="175" spans="1:16">
      <c r="A175" s="12">
        <v>41554</v>
      </c>
      <c r="B175" s="12" t="s">
        <v>2071</v>
      </c>
      <c r="C175" s="1" t="s">
        <v>187</v>
      </c>
      <c r="D175" s="3">
        <v>10.721029955770529</v>
      </c>
      <c r="E175" s="3">
        <v>114.69572180520485</v>
      </c>
      <c r="F175" s="1"/>
      <c r="G175" s="1" t="s">
        <v>12</v>
      </c>
      <c r="H175" s="1" t="s">
        <v>188</v>
      </c>
      <c r="I175" s="1" t="s">
        <v>14</v>
      </c>
      <c r="J175" s="1" t="s">
        <v>15</v>
      </c>
      <c r="K175" s="1" t="s">
        <v>16</v>
      </c>
      <c r="L175" s="1"/>
      <c r="M175" s="1" t="s">
        <v>32</v>
      </c>
      <c r="N175" s="1">
        <v>609092</v>
      </c>
      <c r="O175" s="1">
        <v>91460</v>
      </c>
      <c r="P175" s="1"/>
    </row>
    <row r="176" spans="1:16">
      <c r="A176" s="12">
        <v>41554</v>
      </c>
      <c r="B176" s="12" t="s">
        <v>2071</v>
      </c>
      <c r="C176" s="1" t="s">
        <v>189</v>
      </c>
      <c r="D176" s="3">
        <v>11.506179407333272</v>
      </c>
      <c r="E176" s="3">
        <v>86.256395229415929</v>
      </c>
      <c r="F176" s="1"/>
      <c r="G176" s="1" t="s">
        <v>12</v>
      </c>
      <c r="H176" s="1" t="s">
        <v>190</v>
      </c>
      <c r="I176" s="1" t="s">
        <v>14</v>
      </c>
      <c r="J176" s="1" t="s">
        <v>15</v>
      </c>
      <c r="K176" s="1" t="s">
        <v>16</v>
      </c>
      <c r="L176" s="1"/>
      <c r="M176" s="1" t="s">
        <v>17</v>
      </c>
      <c r="N176" s="1">
        <v>609093</v>
      </c>
      <c r="O176" s="1">
        <v>91461</v>
      </c>
      <c r="P176" s="1"/>
    </row>
    <row r="177" spans="1:17">
      <c r="A177" s="12">
        <v>41554</v>
      </c>
      <c r="B177" s="12" t="s">
        <v>2071</v>
      </c>
      <c r="C177" s="1" t="s">
        <v>191</v>
      </c>
      <c r="D177" s="3">
        <v>10.596418079096003</v>
      </c>
      <c r="E177" s="3">
        <v>104.99629897748567</v>
      </c>
      <c r="F177" s="1"/>
      <c r="G177" s="1" t="s">
        <v>12</v>
      </c>
      <c r="H177" s="1" t="s">
        <v>192</v>
      </c>
      <c r="I177" s="1" t="s">
        <v>14</v>
      </c>
      <c r="J177" s="1" t="s">
        <v>15</v>
      </c>
      <c r="K177" s="1" t="s">
        <v>16</v>
      </c>
      <c r="L177" s="1"/>
      <c r="M177" s="1" t="s">
        <v>45</v>
      </c>
      <c r="N177" s="1">
        <v>609094</v>
      </c>
      <c r="O177" s="1">
        <v>91462</v>
      </c>
      <c r="P177" s="1"/>
    </row>
    <row r="178" spans="1:17">
      <c r="A178" s="12">
        <v>41554</v>
      </c>
      <c r="B178" s="12" t="s">
        <v>2071</v>
      </c>
      <c r="C178" s="1" t="s">
        <v>193</v>
      </c>
      <c r="D178" s="3">
        <v>13.16487201141231</v>
      </c>
      <c r="E178" s="3">
        <v>75.410152379985746</v>
      </c>
      <c r="F178" s="1"/>
      <c r="G178" s="1" t="s">
        <v>12</v>
      </c>
      <c r="H178" s="1" t="s">
        <v>194</v>
      </c>
      <c r="I178" s="1" t="s">
        <v>14</v>
      </c>
      <c r="J178" s="1" t="s">
        <v>15</v>
      </c>
      <c r="K178" s="1" t="s">
        <v>16</v>
      </c>
      <c r="L178" s="1"/>
      <c r="M178" s="1" t="s">
        <v>45</v>
      </c>
      <c r="N178" s="1">
        <v>609095</v>
      </c>
      <c r="O178" s="1">
        <v>91463</v>
      </c>
      <c r="P178" s="1"/>
    </row>
    <row r="179" spans="1:17">
      <c r="A179" s="12">
        <v>41554</v>
      </c>
      <c r="B179" s="12" t="s">
        <v>2071</v>
      </c>
      <c r="C179" s="1" t="s">
        <v>195</v>
      </c>
      <c r="D179" s="3">
        <v>13.61257182575755</v>
      </c>
      <c r="E179" s="3">
        <v>85.353995062680767</v>
      </c>
      <c r="F179" s="1"/>
      <c r="G179" s="1" t="s">
        <v>12</v>
      </c>
      <c r="H179" s="1" t="s">
        <v>196</v>
      </c>
      <c r="I179" s="1" t="s">
        <v>14</v>
      </c>
      <c r="J179" s="1" t="s">
        <v>15</v>
      </c>
      <c r="K179" s="1" t="s">
        <v>16</v>
      </c>
      <c r="L179" s="1"/>
      <c r="M179" s="1" t="s">
        <v>40</v>
      </c>
      <c r="N179" s="1">
        <v>609096</v>
      </c>
      <c r="O179" s="1">
        <v>91464</v>
      </c>
      <c r="P179" s="1"/>
    </row>
    <row r="180" spans="1:17">
      <c r="A180" s="12">
        <v>41554</v>
      </c>
      <c r="B180" s="12" t="s">
        <v>2071</v>
      </c>
      <c r="C180" s="1" t="s">
        <v>197</v>
      </c>
      <c r="D180" s="3">
        <v>11.601491298872274</v>
      </c>
      <c r="E180" s="3">
        <v>68.914385923115091</v>
      </c>
      <c r="F180" s="1"/>
      <c r="G180" s="1" t="s">
        <v>12</v>
      </c>
      <c r="H180" s="1" t="s">
        <v>198</v>
      </c>
      <c r="I180" s="1" t="s">
        <v>14</v>
      </c>
      <c r="J180" s="1" t="s">
        <v>15</v>
      </c>
      <c r="K180" s="1" t="s">
        <v>16</v>
      </c>
      <c r="L180" s="1"/>
      <c r="M180" s="1" t="s">
        <v>48</v>
      </c>
      <c r="N180" s="1">
        <v>609097</v>
      </c>
      <c r="O180" s="1">
        <v>91465</v>
      </c>
      <c r="P180" s="1"/>
    </row>
    <row r="181" spans="1:17">
      <c r="A181" s="2">
        <v>41555</v>
      </c>
      <c r="B181" s="2" t="s">
        <v>2071</v>
      </c>
      <c r="C181" s="1" t="s">
        <v>373</v>
      </c>
      <c r="D181" s="3">
        <v>2.801873535623808</v>
      </c>
      <c r="E181" s="3">
        <v>112.35490705735651</v>
      </c>
      <c r="F181" s="1"/>
      <c r="G181" s="1" t="s">
        <v>331</v>
      </c>
      <c r="H181" s="1" t="s">
        <v>113</v>
      </c>
      <c r="I181" s="1" t="s">
        <v>14</v>
      </c>
      <c r="J181" s="1" t="s">
        <v>15</v>
      </c>
      <c r="K181" s="1" t="s">
        <v>16</v>
      </c>
      <c r="L181" s="1"/>
      <c r="M181" s="1" t="s">
        <v>32</v>
      </c>
      <c r="N181" s="1">
        <v>609764</v>
      </c>
      <c r="O181" s="1">
        <v>217789</v>
      </c>
    </row>
    <row r="182" spans="1:17">
      <c r="A182" s="2">
        <v>41555</v>
      </c>
      <c r="B182" s="2" t="s">
        <v>2071</v>
      </c>
      <c r="C182" s="1" t="s">
        <v>374</v>
      </c>
      <c r="D182" s="3">
        <v>2.6492686333287314</v>
      </c>
      <c r="E182" s="3">
        <v>146.69915522102855</v>
      </c>
      <c r="F182" s="1"/>
      <c r="G182" s="1" t="s">
        <v>331</v>
      </c>
      <c r="H182" s="1" t="s">
        <v>115</v>
      </c>
      <c r="I182" s="1" t="s">
        <v>14</v>
      </c>
      <c r="J182" s="1" t="s">
        <v>15</v>
      </c>
      <c r="K182" s="1" t="s">
        <v>16</v>
      </c>
      <c r="L182" s="1"/>
      <c r="M182" s="1" t="s">
        <v>375</v>
      </c>
      <c r="N182" s="1">
        <v>609765</v>
      </c>
      <c r="O182" s="1">
        <v>217790</v>
      </c>
    </row>
    <row r="183" spans="1:17">
      <c r="A183" s="2">
        <v>41555</v>
      </c>
      <c r="B183" s="2" t="s">
        <v>2071</v>
      </c>
      <c r="C183" s="1" t="s">
        <v>376</v>
      </c>
      <c r="D183" s="3">
        <v>2.2586297180374668</v>
      </c>
      <c r="E183" s="3">
        <v>140.02110696698119</v>
      </c>
      <c r="F183" s="1"/>
      <c r="G183" s="1" t="s">
        <v>331</v>
      </c>
      <c r="H183" s="1" t="s">
        <v>117</v>
      </c>
      <c r="I183" s="1" t="s">
        <v>14</v>
      </c>
      <c r="J183" s="1" t="s">
        <v>15</v>
      </c>
      <c r="K183" s="1" t="s">
        <v>16</v>
      </c>
      <c r="L183" s="1"/>
      <c r="M183" s="1" t="s">
        <v>233</v>
      </c>
      <c r="N183" s="1">
        <v>609766</v>
      </c>
      <c r="O183" s="1">
        <v>217791</v>
      </c>
    </row>
    <row r="184" spans="1:17">
      <c r="A184" s="2">
        <v>41555</v>
      </c>
      <c r="B184" s="2" t="s">
        <v>2071</v>
      </c>
      <c r="C184" s="1" t="s">
        <v>377</v>
      </c>
      <c r="D184" s="3">
        <v>5.6982312721996777</v>
      </c>
      <c r="E184" s="3">
        <v>123.32598633186285</v>
      </c>
      <c r="F184" s="1"/>
      <c r="G184" s="1" t="s">
        <v>331</v>
      </c>
      <c r="H184" s="1" t="s">
        <v>119</v>
      </c>
      <c r="I184" s="1" t="s">
        <v>14</v>
      </c>
      <c r="J184" s="1" t="s">
        <v>15</v>
      </c>
      <c r="K184" s="1" t="s">
        <v>16</v>
      </c>
      <c r="L184" s="1"/>
      <c r="M184" s="1" t="s">
        <v>17</v>
      </c>
      <c r="N184" s="1">
        <v>609767</v>
      </c>
      <c r="O184" s="1">
        <v>217792</v>
      </c>
    </row>
    <row r="185" spans="1:17">
      <c r="A185" s="2">
        <v>41555</v>
      </c>
      <c r="B185" s="2" t="s">
        <v>2071</v>
      </c>
      <c r="C185" s="1" t="s">
        <v>378</v>
      </c>
      <c r="D185" s="3">
        <v>5.3744504639739521</v>
      </c>
      <c r="E185" s="3">
        <v>133.34305871293387</v>
      </c>
      <c r="F185" s="1"/>
      <c r="G185" s="1" t="s">
        <v>331</v>
      </c>
      <c r="H185" s="1" t="s">
        <v>121</v>
      </c>
      <c r="I185" s="1" t="s">
        <v>14</v>
      </c>
      <c r="J185" s="1" t="s">
        <v>15</v>
      </c>
      <c r="K185" s="1" t="s">
        <v>16</v>
      </c>
      <c r="L185" s="1"/>
      <c r="M185" s="1" t="s">
        <v>40</v>
      </c>
      <c r="N185" s="1">
        <v>609768</v>
      </c>
      <c r="O185" s="1">
        <v>217793</v>
      </c>
    </row>
    <row r="186" spans="1:17">
      <c r="A186" s="2">
        <v>41555</v>
      </c>
      <c r="B186" s="2" t="s">
        <v>2071</v>
      </c>
      <c r="C186" s="1" t="s">
        <v>379</v>
      </c>
      <c r="D186" s="3">
        <v>5.2838025870639029</v>
      </c>
      <c r="E186" s="3">
        <v>140.49811041369887</v>
      </c>
      <c r="F186" s="1"/>
      <c r="G186" s="1" t="s">
        <v>331</v>
      </c>
      <c r="H186" s="1" t="s">
        <v>123</v>
      </c>
      <c r="I186" s="1" t="s">
        <v>14</v>
      </c>
      <c r="J186" s="1" t="s">
        <v>15</v>
      </c>
      <c r="K186" s="1" t="s">
        <v>16</v>
      </c>
      <c r="L186" s="1"/>
      <c r="M186" s="1" t="s">
        <v>65</v>
      </c>
      <c r="N186" s="1">
        <v>609769</v>
      </c>
      <c r="O186" s="1">
        <v>217794</v>
      </c>
    </row>
    <row r="187" spans="1:17">
      <c r="A187" s="2">
        <v>41555</v>
      </c>
      <c r="B187" s="2" t="s">
        <v>2071</v>
      </c>
      <c r="C187" s="1" t="s">
        <v>380</v>
      </c>
      <c r="D187" s="3">
        <v>5.1684560269446669</v>
      </c>
      <c r="E187" s="3">
        <v>84.688707147731819</v>
      </c>
      <c r="F187" s="1"/>
      <c r="G187" s="1" t="s">
        <v>331</v>
      </c>
      <c r="H187" s="1" t="s">
        <v>125</v>
      </c>
      <c r="I187" s="1" t="s">
        <v>14</v>
      </c>
      <c r="J187" s="1" t="s">
        <v>15</v>
      </c>
      <c r="K187" s="1" t="s">
        <v>16</v>
      </c>
      <c r="L187" s="1"/>
      <c r="M187" s="1" t="s">
        <v>204</v>
      </c>
      <c r="N187" s="1">
        <v>609770</v>
      </c>
      <c r="O187" s="1">
        <v>217801</v>
      </c>
    </row>
    <row r="188" spans="1:17">
      <c r="A188" s="2">
        <v>41555</v>
      </c>
      <c r="B188" s="2" t="s">
        <v>2071</v>
      </c>
      <c r="C188" s="1" t="s">
        <v>381</v>
      </c>
      <c r="D188" s="3">
        <v>5.3738933543132141</v>
      </c>
      <c r="E188" s="3">
        <v>164.34828274958224</v>
      </c>
      <c r="F188" s="1"/>
      <c r="G188" s="1" t="s">
        <v>331</v>
      </c>
      <c r="H188" s="1" t="s">
        <v>127</v>
      </c>
      <c r="I188" s="1" t="s">
        <v>14</v>
      </c>
      <c r="J188" s="1" t="s">
        <v>15</v>
      </c>
      <c r="K188" s="1" t="s">
        <v>16</v>
      </c>
      <c r="L188" s="1"/>
      <c r="M188" s="1" t="s">
        <v>287</v>
      </c>
      <c r="N188" s="1">
        <v>609771</v>
      </c>
      <c r="O188" s="1">
        <v>217802</v>
      </c>
    </row>
    <row r="189" spans="1:17">
      <c r="A189" s="2">
        <v>41555</v>
      </c>
      <c r="B189" s="2" t="s">
        <v>2071</v>
      </c>
      <c r="C189" s="1" t="s">
        <v>382</v>
      </c>
      <c r="D189" s="3">
        <v>5.2693731666220458</v>
      </c>
      <c r="E189" s="3">
        <v>147.6531621144639</v>
      </c>
      <c r="F189" s="1"/>
      <c r="G189" s="1" t="s">
        <v>331</v>
      </c>
      <c r="H189" s="1" t="s">
        <v>129</v>
      </c>
      <c r="I189" s="1" t="s">
        <v>14</v>
      </c>
      <c r="J189" s="1" t="s">
        <v>15</v>
      </c>
      <c r="K189" s="1" t="s">
        <v>16</v>
      </c>
      <c r="L189" s="1"/>
      <c r="M189" s="1" t="s">
        <v>147</v>
      </c>
      <c r="N189" s="1">
        <v>609772</v>
      </c>
      <c r="O189" s="1">
        <v>217803</v>
      </c>
    </row>
    <row r="190" spans="1:17">
      <c r="A190" s="2">
        <v>41555</v>
      </c>
      <c r="B190" s="2" t="s">
        <v>2071</v>
      </c>
      <c r="C190" s="1" t="s">
        <v>383</v>
      </c>
      <c r="D190" s="3">
        <v>4.0253349724584897</v>
      </c>
      <c r="E190" s="3">
        <v>110.92389671720352</v>
      </c>
      <c r="F190" s="1"/>
      <c r="G190" s="1" t="s">
        <v>331</v>
      </c>
      <c r="H190" s="1" t="s">
        <v>131</v>
      </c>
      <c r="I190" s="1" t="s">
        <v>14</v>
      </c>
      <c r="J190" s="1" t="s">
        <v>15</v>
      </c>
      <c r="K190" s="1" t="s">
        <v>16</v>
      </c>
      <c r="L190" s="1"/>
      <c r="M190" s="1" t="s">
        <v>17</v>
      </c>
      <c r="N190" s="1">
        <v>609773</v>
      </c>
      <c r="O190" s="1">
        <v>217804</v>
      </c>
    </row>
    <row r="191" spans="1:17">
      <c r="A191" s="2">
        <v>41555</v>
      </c>
      <c r="B191" s="2" t="s">
        <v>2071</v>
      </c>
      <c r="C191" s="1" t="s">
        <v>384</v>
      </c>
      <c r="D191" s="3">
        <v>4.2795874141800558</v>
      </c>
      <c r="E191" s="3">
        <v>154.8082138152289</v>
      </c>
      <c r="F191" s="1"/>
      <c r="G191" s="1" t="s">
        <v>331</v>
      </c>
      <c r="H191" s="1" t="s">
        <v>133</v>
      </c>
      <c r="I191" s="1" t="s">
        <v>14</v>
      </c>
      <c r="J191" s="1" t="s">
        <v>15</v>
      </c>
      <c r="K191" s="1" t="s">
        <v>16</v>
      </c>
      <c r="L191" s="1"/>
      <c r="M191" s="1" t="s">
        <v>51</v>
      </c>
      <c r="N191" s="1">
        <v>609774</v>
      </c>
      <c r="O191" s="1">
        <v>217805</v>
      </c>
    </row>
    <row r="192" spans="1:17" s="33" customFormat="1">
      <c r="A192" s="2">
        <v>41555</v>
      </c>
      <c r="B192" s="2" t="s">
        <v>2071</v>
      </c>
      <c r="C192" s="1" t="s">
        <v>385</v>
      </c>
      <c r="D192" s="3">
        <v>3.9415416229276019</v>
      </c>
      <c r="E192" s="3">
        <v>202.98556193371329</v>
      </c>
      <c r="F192" s="1"/>
      <c r="G192" s="1" t="s">
        <v>331</v>
      </c>
      <c r="H192" s="1" t="s">
        <v>135</v>
      </c>
      <c r="I192" s="1" t="s">
        <v>14</v>
      </c>
      <c r="J192" s="1" t="s">
        <v>15</v>
      </c>
      <c r="K192" s="1" t="s">
        <v>16</v>
      </c>
      <c r="L192" s="1"/>
      <c r="M192" s="1" t="s">
        <v>386</v>
      </c>
      <c r="N192" s="1">
        <v>609775</v>
      </c>
      <c r="O192" s="1">
        <v>217806</v>
      </c>
      <c r="P192"/>
      <c r="Q192"/>
    </row>
    <row r="193" spans="1:19">
      <c r="A193" s="2">
        <v>41555</v>
      </c>
      <c r="B193" s="2" t="s">
        <v>2071</v>
      </c>
      <c r="C193" s="1" t="s">
        <v>387</v>
      </c>
      <c r="D193" s="3">
        <v>5.1761120282543738</v>
      </c>
      <c r="E193" s="3">
        <v>128.09602079903954</v>
      </c>
      <c r="F193" s="1"/>
      <c r="G193" s="1" t="s">
        <v>331</v>
      </c>
      <c r="H193" s="1" t="s">
        <v>137</v>
      </c>
      <c r="I193" s="1" t="s">
        <v>14</v>
      </c>
      <c r="J193" s="1" t="s">
        <v>15</v>
      </c>
      <c r="K193" s="1" t="s">
        <v>16</v>
      </c>
      <c r="L193" s="1"/>
      <c r="M193" s="1" t="s">
        <v>56</v>
      </c>
      <c r="N193" s="1">
        <v>609776</v>
      </c>
      <c r="O193" s="1">
        <v>217807</v>
      </c>
      <c r="R193" s="1"/>
      <c r="S193" s="1"/>
    </row>
    <row r="194" spans="1:19">
      <c r="A194" s="2">
        <v>41555</v>
      </c>
      <c r="B194" s="2" t="s">
        <v>2071</v>
      </c>
      <c r="C194" s="1" t="s">
        <v>388</v>
      </c>
      <c r="D194" s="3">
        <v>5.6762460113537276</v>
      </c>
      <c r="E194" s="3">
        <v>136.68208283995753</v>
      </c>
      <c r="F194" s="1"/>
      <c r="G194" s="1" t="s">
        <v>331</v>
      </c>
      <c r="H194" s="1" t="s">
        <v>139</v>
      </c>
      <c r="I194" s="1" t="s">
        <v>14</v>
      </c>
      <c r="J194" s="1" t="s">
        <v>15</v>
      </c>
      <c r="K194" s="1" t="s">
        <v>16</v>
      </c>
      <c r="L194" s="1"/>
      <c r="M194" s="1" t="s">
        <v>51</v>
      </c>
      <c r="N194" s="1">
        <v>609777</v>
      </c>
      <c r="O194" s="1">
        <v>217808</v>
      </c>
      <c r="R194" s="1"/>
      <c r="S194" s="1"/>
    </row>
    <row r="195" spans="1:19">
      <c r="A195" s="2">
        <v>41555</v>
      </c>
      <c r="B195" s="2" t="s">
        <v>2071</v>
      </c>
      <c r="C195" s="1" t="s">
        <v>389</v>
      </c>
      <c r="D195" s="3">
        <v>5.8810122414328312</v>
      </c>
      <c r="E195" s="3">
        <v>123.80298977858052</v>
      </c>
      <c r="F195" s="1"/>
      <c r="G195" s="1" t="s">
        <v>331</v>
      </c>
      <c r="H195" s="1" t="s">
        <v>141</v>
      </c>
      <c r="I195" s="1" t="s">
        <v>14</v>
      </c>
      <c r="J195" s="1" t="s">
        <v>15</v>
      </c>
      <c r="K195" s="1" t="s">
        <v>16</v>
      </c>
      <c r="L195" s="1"/>
      <c r="M195" s="1" t="s">
        <v>83</v>
      </c>
      <c r="N195" s="1">
        <v>609778</v>
      </c>
      <c r="O195" s="1">
        <v>217809</v>
      </c>
      <c r="R195" s="1"/>
      <c r="S195" s="1"/>
    </row>
    <row r="196" spans="1:19">
      <c r="A196" s="2">
        <v>41555</v>
      </c>
      <c r="B196" s="2" t="s">
        <v>2071</v>
      </c>
      <c r="C196" s="1" t="s">
        <v>390</v>
      </c>
      <c r="D196" s="3">
        <v>3.7875747340516086</v>
      </c>
      <c r="E196" s="3">
        <v>106.63086569674449</v>
      </c>
      <c r="F196" s="1"/>
      <c r="G196" s="1" t="s">
        <v>331</v>
      </c>
      <c r="H196" s="1" t="s">
        <v>144</v>
      </c>
      <c r="I196" s="1" t="s">
        <v>14</v>
      </c>
      <c r="J196" s="1" t="s">
        <v>15</v>
      </c>
      <c r="K196" s="1" t="s">
        <v>16</v>
      </c>
      <c r="L196" s="1"/>
      <c r="M196" s="1" t="s">
        <v>35</v>
      </c>
      <c r="N196" s="1">
        <v>609779</v>
      </c>
      <c r="O196" s="1">
        <v>217810</v>
      </c>
      <c r="R196" s="1"/>
      <c r="S196" s="1"/>
    </row>
    <row r="197" spans="1:19">
      <c r="A197" s="2">
        <v>41555</v>
      </c>
      <c r="B197" s="2" t="s">
        <v>2071</v>
      </c>
      <c r="C197" s="1" t="s">
        <v>391</v>
      </c>
      <c r="D197" s="3">
        <v>3.2849367037124639</v>
      </c>
      <c r="E197" s="3">
        <v>121.89497599170987</v>
      </c>
      <c r="F197" s="1"/>
      <c r="G197" s="1" t="s">
        <v>331</v>
      </c>
      <c r="H197" s="1" t="s">
        <v>146</v>
      </c>
      <c r="I197" s="1" t="s">
        <v>14</v>
      </c>
      <c r="J197" s="1" t="s">
        <v>15</v>
      </c>
      <c r="K197" s="1" t="s">
        <v>16</v>
      </c>
      <c r="L197" s="1"/>
      <c r="M197" s="1" t="s">
        <v>32</v>
      </c>
      <c r="N197" s="1">
        <v>609780</v>
      </c>
      <c r="O197" s="1">
        <v>217811</v>
      </c>
      <c r="R197" s="2"/>
      <c r="S197" s="1"/>
    </row>
    <row r="198" spans="1:19">
      <c r="A198" s="2">
        <v>41555</v>
      </c>
      <c r="B198" s="2" t="s">
        <v>2071</v>
      </c>
      <c r="C198" s="1" t="s">
        <v>392</v>
      </c>
      <c r="D198" s="3">
        <v>1.9966429337901566</v>
      </c>
      <c r="E198" s="3">
        <v>164.82528619629991</v>
      </c>
      <c r="F198" s="1"/>
      <c r="G198" s="1" t="s">
        <v>331</v>
      </c>
      <c r="H198" s="1" t="s">
        <v>149</v>
      </c>
      <c r="I198" s="1" t="s">
        <v>14</v>
      </c>
      <c r="J198" s="1" t="s">
        <v>15</v>
      </c>
      <c r="K198" s="1" t="s">
        <v>16</v>
      </c>
      <c r="L198" s="1"/>
      <c r="M198" s="1" t="s">
        <v>45</v>
      </c>
      <c r="N198" s="1">
        <v>609781</v>
      </c>
      <c r="O198" s="1">
        <v>217812</v>
      </c>
      <c r="R198" s="2"/>
      <c r="S198" s="1"/>
    </row>
    <row r="199" spans="1:19">
      <c r="A199" s="2">
        <v>41555</v>
      </c>
      <c r="B199" s="2" t="s">
        <v>2071</v>
      </c>
      <c r="C199" s="1" t="s">
        <v>393</v>
      </c>
      <c r="D199" s="3">
        <v>3.5044550429396581</v>
      </c>
      <c r="E199" s="3">
        <v>89.45874161490849</v>
      </c>
      <c r="F199" s="1"/>
      <c r="G199" s="1" t="s">
        <v>331</v>
      </c>
      <c r="H199" s="1" t="s">
        <v>151</v>
      </c>
      <c r="I199" s="1" t="s">
        <v>14</v>
      </c>
      <c r="J199" s="1" t="s">
        <v>15</v>
      </c>
      <c r="K199" s="1" t="s">
        <v>16</v>
      </c>
      <c r="L199" s="1"/>
      <c r="M199" s="1" t="s">
        <v>204</v>
      </c>
      <c r="N199" s="1">
        <v>609782</v>
      </c>
      <c r="O199" s="1">
        <v>217816</v>
      </c>
    </row>
    <row r="200" spans="1:19">
      <c r="A200" s="2">
        <v>41555</v>
      </c>
      <c r="B200" s="2" t="s">
        <v>2071</v>
      </c>
      <c r="C200" s="1" t="s">
        <v>394</v>
      </c>
      <c r="D200" s="3">
        <v>3.6650917349537404</v>
      </c>
      <c r="E200" s="3">
        <v>99.475813995979493</v>
      </c>
      <c r="F200" s="1"/>
      <c r="G200" s="1" t="s">
        <v>331</v>
      </c>
      <c r="H200" s="1" t="s">
        <v>153</v>
      </c>
      <c r="I200" s="1" t="s">
        <v>14</v>
      </c>
      <c r="J200" s="1" t="s">
        <v>15</v>
      </c>
      <c r="K200" s="1" t="s">
        <v>16</v>
      </c>
      <c r="L200" s="1"/>
      <c r="M200" s="1" t="s">
        <v>178</v>
      </c>
      <c r="N200" s="1">
        <v>609783</v>
      </c>
      <c r="O200" s="1">
        <v>217817</v>
      </c>
    </row>
    <row r="201" spans="1:19">
      <c r="A201" s="2">
        <v>41555</v>
      </c>
      <c r="B201" s="2" t="s">
        <v>2071</v>
      </c>
      <c r="C201" s="1" t="s">
        <v>395</v>
      </c>
      <c r="D201" s="3">
        <v>3.8272937677281194</v>
      </c>
      <c r="E201" s="3">
        <v>62.269545152001449</v>
      </c>
      <c r="F201" s="1"/>
      <c r="G201" s="1" t="s">
        <v>331</v>
      </c>
      <c r="H201" s="1" t="s">
        <v>155</v>
      </c>
      <c r="I201" s="1" t="s">
        <v>14</v>
      </c>
      <c r="J201" s="1" t="s">
        <v>15</v>
      </c>
      <c r="K201" s="1" t="s">
        <v>16</v>
      </c>
      <c r="L201" s="1"/>
      <c r="M201" s="1" t="s">
        <v>396</v>
      </c>
      <c r="N201" s="1">
        <v>609784</v>
      </c>
      <c r="O201" s="1">
        <v>217818</v>
      </c>
    </row>
    <row r="202" spans="1:19">
      <c r="A202" s="2">
        <v>41555</v>
      </c>
      <c r="B202" s="2" t="s">
        <v>2071</v>
      </c>
      <c r="C202" s="1" t="s">
        <v>397</v>
      </c>
      <c r="D202" s="3">
        <v>2.5613035298756297</v>
      </c>
      <c r="E202" s="3">
        <v>160.53225517584093</v>
      </c>
      <c r="F202" s="1"/>
      <c r="G202" s="1" t="s">
        <v>331</v>
      </c>
      <c r="H202" s="1" t="s">
        <v>157</v>
      </c>
      <c r="I202" s="1" t="s">
        <v>14</v>
      </c>
      <c r="J202" s="1" t="s">
        <v>15</v>
      </c>
      <c r="K202" s="1" t="s">
        <v>16</v>
      </c>
      <c r="L202" s="1"/>
      <c r="M202" s="1" t="s">
        <v>56</v>
      </c>
      <c r="N202" s="1">
        <v>609785</v>
      </c>
      <c r="O202" s="1">
        <v>217819</v>
      </c>
    </row>
    <row r="203" spans="1:19">
      <c r="A203" s="2">
        <v>41555</v>
      </c>
      <c r="B203" s="2" t="s">
        <v>2071</v>
      </c>
      <c r="C203" s="1" t="s">
        <v>398</v>
      </c>
      <c r="D203" s="3">
        <v>2.5055193598985093</v>
      </c>
      <c r="E203" s="3">
        <v>128.57302424575721</v>
      </c>
      <c r="F203" s="1"/>
      <c r="G203" s="1" t="s">
        <v>331</v>
      </c>
      <c r="H203" s="1" t="s">
        <v>159</v>
      </c>
      <c r="I203" s="1" t="s">
        <v>14</v>
      </c>
      <c r="J203" s="1" t="s">
        <v>15</v>
      </c>
      <c r="K203" s="1" t="s">
        <v>16</v>
      </c>
      <c r="L203" s="1"/>
      <c r="M203" s="1" t="s">
        <v>35</v>
      </c>
      <c r="N203" s="1">
        <v>609786</v>
      </c>
      <c r="O203" s="1">
        <v>217820</v>
      </c>
    </row>
    <row r="204" spans="1:19">
      <c r="A204" s="2">
        <v>41555</v>
      </c>
      <c r="B204" s="2" t="s">
        <v>2071</v>
      </c>
      <c r="C204" s="1" t="s">
        <v>399</v>
      </c>
      <c r="D204" s="3">
        <v>2.480613560803647</v>
      </c>
      <c r="E204" s="3">
        <v>168.16431032332358</v>
      </c>
      <c r="F204" s="1"/>
      <c r="G204" s="1" t="s">
        <v>331</v>
      </c>
      <c r="H204" s="1" t="s">
        <v>161</v>
      </c>
      <c r="I204" s="1" t="s">
        <v>14</v>
      </c>
      <c r="J204" s="1" t="s">
        <v>15</v>
      </c>
      <c r="K204" s="1" t="s">
        <v>16</v>
      </c>
      <c r="L204" s="1"/>
      <c r="M204" s="1" t="s">
        <v>51</v>
      </c>
      <c r="N204" s="1">
        <v>609787</v>
      </c>
      <c r="O204" s="1">
        <v>217821</v>
      </c>
    </row>
    <row r="205" spans="1:19">
      <c r="A205" s="2">
        <v>41555</v>
      </c>
      <c r="B205" s="2" t="s">
        <v>2071</v>
      </c>
      <c r="C205" s="1" t="s">
        <v>400</v>
      </c>
      <c r="D205" s="3">
        <v>3.6276589403210635</v>
      </c>
      <c r="E205" s="3">
        <v>118.07894841796852</v>
      </c>
      <c r="F205" s="1"/>
      <c r="G205" s="1" t="s">
        <v>331</v>
      </c>
      <c r="H205" s="1" t="s">
        <v>163</v>
      </c>
      <c r="I205" s="1" t="s">
        <v>14</v>
      </c>
      <c r="J205" s="1" t="s">
        <v>15</v>
      </c>
      <c r="K205" s="1" t="s">
        <v>16</v>
      </c>
      <c r="L205" s="1"/>
      <c r="M205" s="1" t="s">
        <v>45</v>
      </c>
      <c r="N205" s="1">
        <v>609788</v>
      </c>
      <c r="O205" s="1">
        <v>217822</v>
      </c>
    </row>
    <row r="206" spans="1:19">
      <c r="A206" s="2">
        <v>41555</v>
      </c>
      <c r="B206" s="2" t="s">
        <v>2071</v>
      </c>
      <c r="C206" s="1" t="s">
        <v>401</v>
      </c>
      <c r="D206" s="3">
        <v>3.7681796835708501</v>
      </c>
      <c r="E206" s="3">
        <v>107.58487259017984</v>
      </c>
      <c r="F206" s="1"/>
      <c r="G206" s="1" t="s">
        <v>331</v>
      </c>
      <c r="H206" s="1" t="s">
        <v>165</v>
      </c>
      <c r="I206" s="1" t="s">
        <v>14</v>
      </c>
      <c r="J206" s="1" t="s">
        <v>15</v>
      </c>
      <c r="K206" s="1" t="s">
        <v>16</v>
      </c>
      <c r="L206" s="1"/>
      <c r="M206" s="1" t="s">
        <v>48</v>
      </c>
      <c r="N206" s="1">
        <v>609789</v>
      </c>
      <c r="O206" s="1">
        <v>217823</v>
      </c>
    </row>
    <row r="207" spans="1:19">
      <c r="A207" s="2">
        <v>41555</v>
      </c>
      <c r="B207" s="2" t="s">
        <v>2071</v>
      </c>
      <c r="C207" s="1" t="s">
        <v>402</v>
      </c>
      <c r="D207" s="3">
        <v>3.7574899156875352</v>
      </c>
      <c r="E207" s="3">
        <v>124.2799932252982</v>
      </c>
      <c r="F207" s="1"/>
      <c r="G207" s="1" t="s">
        <v>331</v>
      </c>
      <c r="H207" s="1" t="s">
        <v>167</v>
      </c>
      <c r="I207" s="1" t="s">
        <v>14</v>
      </c>
      <c r="J207" s="1" t="s">
        <v>15</v>
      </c>
      <c r="K207" s="1" t="s">
        <v>16</v>
      </c>
      <c r="L207" s="1"/>
      <c r="M207" s="1" t="s">
        <v>32</v>
      </c>
      <c r="N207" s="1">
        <v>609790</v>
      </c>
      <c r="O207" s="1">
        <v>217824</v>
      </c>
    </row>
    <row r="208" spans="1:19">
      <c r="A208" s="2">
        <v>41555</v>
      </c>
      <c r="B208" s="2" t="s">
        <v>2071</v>
      </c>
      <c r="C208" s="1" t="s">
        <v>403</v>
      </c>
      <c r="D208" s="3">
        <v>2.2898262957345761</v>
      </c>
      <c r="E208" s="3">
        <v>141.92912075385189</v>
      </c>
      <c r="F208" s="1"/>
      <c r="G208" s="1" t="s">
        <v>331</v>
      </c>
      <c r="H208" s="1" t="s">
        <v>169</v>
      </c>
      <c r="I208" s="1" t="s">
        <v>14</v>
      </c>
      <c r="J208" s="1" t="s">
        <v>15</v>
      </c>
      <c r="K208" s="1" t="s">
        <v>16</v>
      </c>
      <c r="L208" s="1"/>
      <c r="M208" s="1" t="s">
        <v>45</v>
      </c>
      <c r="N208" s="1">
        <v>609791</v>
      </c>
      <c r="O208" s="1">
        <v>217825</v>
      </c>
    </row>
    <row r="209" spans="1:15">
      <c r="A209" s="2">
        <v>41555</v>
      </c>
      <c r="B209" s="2" t="s">
        <v>2071</v>
      </c>
      <c r="C209" s="1" t="s">
        <v>404</v>
      </c>
      <c r="D209" s="3">
        <v>1.7781046177383357</v>
      </c>
      <c r="E209" s="3">
        <v>151.46918968820523</v>
      </c>
      <c r="F209" s="1"/>
      <c r="G209" s="1" t="s">
        <v>331</v>
      </c>
      <c r="H209" s="1" t="s">
        <v>171</v>
      </c>
      <c r="I209" s="1" t="s">
        <v>14</v>
      </c>
      <c r="J209" s="1" t="s">
        <v>15</v>
      </c>
      <c r="K209" s="1" t="s">
        <v>16</v>
      </c>
      <c r="L209" s="1"/>
      <c r="M209" s="1" t="s">
        <v>25</v>
      </c>
      <c r="N209" s="1">
        <v>609792</v>
      </c>
      <c r="O209" s="1">
        <v>217826</v>
      </c>
    </row>
    <row r="210" spans="1:15">
      <c r="A210" s="2">
        <v>41555</v>
      </c>
      <c r="B210" s="2" t="s">
        <v>2071</v>
      </c>
      <c r="C210" s="1" t="s">
        <v>405</v>
      </c>
      <c r="D210" s="3">
        <v>3.3142588172851193</v>
      </c>
      <c r="E210" s="3">
        <v>115.21692773766252</v>
      </c>
      <c r="F210" s="1"/>
      <c r="G210" s="1" t="s">
        <v>331</v>
      </c>
      <c r="H210" s="1" t="s">
        <v>173</v>
      </c>
      <c r="I210" s="1" t="s">
        <v>14</v>
      </c>
      <c r="J210" s="1" t="s">
        <v>15</v>
      </c>
      <c r="K210" s="1" t="s">
        <v>16</v>
      </c>
      <c r="L210" s="1"/>
      <c r="M210" s="1" t="s">
        <v>17</v>
      </c>
      <c r="N210" s="1">
        <v>609793</v>
      </c>
      <c r="O210" s="1">
        <v>217827</v>
      </c>
    </row>
    <row r="211" spans="1:15">
      <c r="A211" s="2">
        <v>41555</v>
      </c>
      <c r="B211" s="2" t="s">
        <v>2071</v>
      </c>
      <c r="C211" s="1" t="s">
        <v>406</v>
      </c>
      <c r="D211" s="3">
        <v>2.9596475754771938</v>
      </c>
      <c r="E211" s="3">
        <v>132.86605526621619</v>
      </c>
      <c r="F211" s="1"/>
      <c r="G211" s="1" t="s">
        <v>331</v>
      </c>
      <c r="H211" s="1" t="s">
        <v>175</v>
      </c>
      <c r="I211" s="1" t="s">
        <v>14</v>
      </c>
      <c r="J211" s="1" t="s">
        <v>15</v>
      </c>
      <c r="K211" s="1" t="s">
        <v>16</v>
      </c>
      <c r="L211" s="1"/>
      <c r="M211" s="1" t="s">
        <v>17</v>
      </c>
      <c r="N211" s="1">
        <v>609794</v>
      </c>
      <c r="O211" s="1">
        <v>217831</v>
      </c>
    </row>
    <row r="212" spans="1:15">
      <c r="A212" s="2">
        <v>41555</v>
      </c>
      <c r="B212" s="2" t="s">
        <v>2071</v>
      </c>
      <c r="C212" s="1" t="s">
        <v>407</v>
      </c>
      <c r="D212" s="3">
        <v>3.2602804814228867</v>
      </c>
      <c r="E212" s="3">
        <v>147.17615866774622</v>
      </c>
      <c r="F212" s="1"/>
      <c r="G212" s="1" t="s">
        <v>331</v>
      </c>
      <c r="H212" s="1" t="s">
        <v>177</v>
      </c>
      <c r="I212" s="1" t="s">
        <v>14</v>
      </c>
      <c r="J212" s="1" t="s">
        <v>15</v>
      </c>
      <c r="K212" s="1" t="s">
        <v>16</v>
      </c>
      <c r="L212" s="1"/>
      <c r="M212" s="1" t="s">
        <v>22</v>
      </c>
      <c r="N212" s="1">
        <v>609795</v>
      </c>
      <c r="O212" s="1">
        <v>217832</v>
      </c>
    </row>
    <row r="213" spans="1:15">
      <c r="A213" s="2">
        <v>41555</v>
      </c>
      <c r="B213" s="2" t="s">
        <v>2071</v>
      </c>
      <c r="C213" s="1" t="s">
        <v>408</v>
      </c>
      <c r="D213" s="3">
        <v>3.6666869494662548</v>
      </c>
      <c r="E213" s="3">
        <v>173.41134823721791</v>
      </c>
      <c r="F213" s="1"/>
      <c r="G213" s="1" t="s">
        <v>331</v>
      </c>
      <c r="H213" s="1" t="s">
        <v>180</v>
      </c>
      <c r="I213" s="1" t="s">
        <v>14</v>
      </c>
      <c r="J213" s="1" t="s">
        <v>15</v>
      </c>
      <c r="K213" s="1" t="s">
        <v>16</v>
      </c>
      <c r="L213" s="1"/>
      <c r="M213" s="1" t="s">
        <v>22</v>
      </c>
      <c r="N213" s="1">
        <v>609796</v>
      </c>
      <c r="O213" s="1">
        <v>217833</v>
      </c>
    </row>
    <row r="214" spans="1:15">
      <c r="A214" s="2">
        <v>41555</v>
      </c>
      <c r="B214" s="2" t="s">
        <v>2071</v>
      </c>
      <c r="C214" s="1" t="s">
        <v>409</v>
      </c>
      <c r="D214" s="3">
        <v>3.796861605932107</v>
      </c>
      <c r="E214" s="3">
        <v>90.889751955061499</v>
      </c>
      <c r="F214" s="1"/>
      <c r="G214" s="1" t="s">
        <v>331</v>
      </c>
      <c r="H214" s="1" t="s">
        <v>182</v>
      </c>
      <c r="I214" s="1" t="s">
        <v>14</v>
      </c>
      <c r="J214" s="1" t="s">
        <v>15</v>
      </c>
      <c r="K214" s="1" t="s">
        <v>16</v>
      </c>
      <c r="L214" s="1"/>
      <c r="M214" s="1" t="s">
        <v>178</v>
      </c>
      <c r="N214" s="1">
        <v>609797</v>
      </c>
      <c r="O214" s="1">
        <v>217834</v>
      </c>
    </row>
    <row r="215" spans="1:15">
      <c r="A215" s="2">
        <v>41555</v>
      </c>
      <c r="B215" s="2" t="s">
        <v>2071</v>
      </c>
      <c r="C215" s="1" t="s">
        <v>410</v>
      </c>
      <c r="D215" s="3">
        <v>4.1117205508947539</v>
      </c>
      <c r="E215" s="3">
        <v>82.303689914143476</v>
      </c>
      <c r="F215" s="1"/>
      <c r="G215" s="1" t="s">
        <v>331</v>
      </c>
      <c r="H215" s="1" t="s">
        <v>184</v>
      </c>
      <c r="I215" s="1" t="s">
        <v>14</v>
      </c>
      <c r="J215" s="1" t="s">
        <v>15</v>
      </c>
      <c r="K215" s="1" t="s">
        <v>16</v>
      </c>
      <c r="L215" s="1"/>
      <c r="M215" s="1" t="s">
        <v>35</v>
      </c>
      <c r="N215" s="1">
        <v>609798</v>
      </c>
      <c r="O215" s="1">
        <v>217835</v>
      </c>
    </row>
    <row r="216" spans="1:15">
      <c r="A216" s="2">
        <v>41555</v>
      </c>
      <c r="B216" s="2" t="s">
        <v>2071</v>
      </c>
      <c r="C216" s="1" t="s">
        <v>411</v>
      </c>
      <c r="D216" s="3">
        <v>3.0812792910941837</v>
      </c>
      <c r="E216" s="3">
        <v>98.998810549261833</v>
      </c>
      <c r="F216" s="1"/>
      <c r="G216" s="1" t="s">
        <v>331</v>
      </c>
      <c r="H216" s="1" t="s">
        <v>186</v>
      </c>
      <c r="I216" s="1" t="s">
        <v>14</v>
      </c>
      <c r="J216" s="1" t="s">
        <v>15</v>
      </c>
      <c r="K216" s="1" t="s">
        <v>16</v>
      </c>
      <c r="L216" s="1"/>
      <c r="M216" s="1" t="s">
        <v>45</v>
      </c>
      <c r="N216" s="1">
        <v>609799</v>
      </c>
      <c r="O216" s="1">
        <v>217836</v>
      </c>
    </row>
    <row r="217" spans="1:15">
      <c r="A217" s="2">
        <v>41555</v>
      </c>
      <c r="B217" s="2" t="s">
        <v>2071</v>
      </c>
      <c r="C217" s="1" t="s">
        <v>412</v>
      </c>
      <c r="D217" s="3">
        <v>2.0787258224943455</v>
      </c>
      <c r="E217" s="3">
        <v>142.40612420056954</v>
      </c>
      <c r="F217" s="1"/>
      <c r="G217" s="1" t="s">
        <v>331</v>
      </c>
      <c r="H217" s="1" t="s">
        <v>188</v>
      </c>
      <c r="I217" s="1" t="s">
        <v>14</v>
      </c>
      <c r="J217" s="1" t="s">
        <v>15</v>
      </c>
      <c r="K217" s="1" t="s">
        <v>16</v>
      </c>
      <c r="L217" s="1"/>
      <c r="M217" s="1" t="s">
        <v>40</v>
      </c>
      <c r="N217" s="1">
        <v>609800</v>
      </c>
      <c r="O217" s="1">
        <v>217837</v>
      </c>
    </row>
    <row r="218" spans="1:15">
      <c r="A218" s="2">
        <v>41555</v>
      </c>
      <c r="B218" s="2" t="s">
        <v>2071</v>
      </c>
      <c r="C218" s="1" t="s">
        <v>413</v>
      </c>
      <c r="D218" s="3">
        <v>2.3934064381166316</v>
      </c>
      <c r="E218" s="3">
        <v>164.82528619629991</v>
      </c>
      <c r="F218" s="1"/>
      <c r="G218" s="1" t="s">
        <v>331</v>
      </c>
      <c r="H218" s="1" t="s">
        <v>190</v>
      </c>
      <c r="I218" s="1" t="s">
        <v>14</v>
      </c>
      <c r="J218" s="1" t="s">
        <v>15</v>
      </c>
      <c r="K218" s="1" t="s">
        <v>16</v>
      </c>
      <c r="L218" s="1"/>
      <c r="M218" s="1" t="s">
        <v>51</v>
      </c>
      <c r="N218" s="1">
        <v>609801</v>
      </c>
      <c r="O218" s="1">
        <v>217838</v>
      </c>
    </row>
    <row r="219" spans="1:15">
      <c r="A219" s="2">
        <v>41555</v>
      </c>
      <c r="B219" s="2" t="s">
        <v>2071</v>
      </c>
      <c r="C219" s="1" t="s">
        <v>414</v>
      </c>
      <c r="D219" s="3">
        <v>2.2909849022115734</v>
      </c>
      <c r="E219" s="3">
        <v>146.69915522102855</v>
      </c>
      <c r="F219" s="1"/>
      <c r="G219" s="1" t="s">
        <v>331</v>
      </c>
      <c r="H219" s="1" t="s">
        <v>192</v>
      </c>
      <c r="I219" s="1" t="s">
        <v>14</v>
      </c>
      <c r="J219" s="1" t="s">
        <v>15</v>
      </c>
      <c r="K219" s="1" t="s">
        <v>16</v>
      </c>
      <c r="L219" s="1"/>
      <c r="M219" s="1" t="s">
        <v>83</v>
      </c>
      <c r="N219" s="1">
        <v>609802</v>
      </c>
      <c r="O219" s="1">
        <v>217839</v>
      </c>
    </row>
    <row r="220" spans="1:15">
      <c r="A220" s="2">
        <v>41555</v>
      </c>
      <c r="B220" s="2" t="s">
        <v>2071</v>
      </c>
      <c r="C220" s="1" t="s">
        <v>415</v>
      </c>
      <c r="D220" s="3">
        <v>1.6604623563721654</v>
      </c>
      <c r="E220" s="3">
        <v>150.99218624148756</v>
      </c>
      <c r="F220" s="1"/>
      <c r="G220" s="1" t="s">
        <v>331</v>
      </c>
      <c r="H220" s="1" t="s">
        <v>194</v>
      </c>
      <c r="I220" s="1" t="s">
        <v>14</v>
      </c>
      <c r="J220" s="1" t="s">
        <v>15</v>
      </c>
      <c r="K220" s="1" t="s">
        <v>16</v>
      </c>
      <c r="L220" s="1"/>
      <c r="M220" s="1" t="s">
        <v>32</v>
      </c>
      <c r="N220" s="1">
        <v>609803</v>
      </c>
      <c r="O220" s="1">
        <v>217840</v>
      </c>
    </row>
    <row r="221" spans="1:15">
      <c r="A221" s="2">
        <v>41555</v>
      </c>
      <c r="B221" s="2" t="s">
        <v>2071</v>
      </c>
      <c r="C221" s="1" t="s">
        <v>416</v>
      </c>
      <c r="D221" s="3">
        <v>1.853221344829765</v>
      </c>
      <c r="E221" s="3">
        <v>185.33643440515959</v>
      </c>
      <c r="F221" s="1"/>
      <c r="G221" s="1" t="s">
        <v>331</v>
      </c>
      <c r="H221" s="1" t="s">
        <v>196</v>
      </c>
      <c r="I221" s="1" t="s">
        <v>14</v>
      </c>
      <c r="J221" s="1" t="s">
        <v>15</v>
      </c>
      <c r="K221" s="1" t="s">
        <v>16</v>
      </c>
      <c r="L221" s="1"/>
      <c r="M221" s="1" t="s">
        <v>65</v>
      </c>
      <c r="N221" s="1">
        <v>609804</v>
      </c>
      <c r="O221" s="1">
        <v>217841</v>
      </c>
    </row>
    <row r="222" spans="1:15">
      <c r="A222" s="2">
        <v>41555</v>
      </c>
      <c r="B222" s="2" t="s">
        <v>2071</v>
      </c>
      <c r="C222" s="1" t="s">
        <v>417</v>
      </c>
      <c r="D222" s="3">
        <v>2.1684865325612916</v>
      </c>
      <c r="E222" s="3">
        <v>135.25107249980454</v>
      </c>
      <c r="F222" s="1"/>
      <c r="G222" s="1" t="s">
        <v>331</v>
      </c>
      <c r="H222" s="1" t="s">
        <v>198</v>
      </c>
      <c r="I222" s="1" t="s">
        <v>14</v>
      </c>
      <c r="J222" s="1" t="s">
        <v>15</v>
      </c>
      <c r="K222" s="1" t="s">
        <v>16</v>
      </c>
      <c r="L222" s="1"/>
      <c r="M222" s="1" t="s">
        <v>83</v>
      </c>
      <c r="N222" s="1">
        <v>609805</v>
      </c>
      <c r="O222" s="1">
        <v>217842</v>
      </c>
    </row>
    <row r="223" spans="1:15">
      <c r="A223" s="2">
        <v>41555</v>
      </c>
      <c r="B223" s="2" t="s">
        <v>2071</v>
      </c>
      <c r="C223" s="1" t="s">
        <v>418</v>
      </c>
      <c r="D223" s="3">
        <v>1.6423578602395099</v>
      </c>
      <c r="E223" s="3">
        <v>81.349683020708156</v>
      </c>
      <c r="F223" s="1"/>
      <c r="G223" s="1" t="s">
        <v>331</v>
      </c>
      <c r="H223" s="1" t="s">
        <v>200</v>
      </c>
      <c r="I223" s="1" t="s">
        <v>14</v>
      </c>
      <c r="J223" s="1" t="s">
        <v>15</v>
      </c>
      <c r="K223" s="1" t="s">
        <v>16</v>
      </c>
      <c r="L223" s="1"/>
      <c r="M223" s="1" t="s">
        <v>225</v>
      </c>
      <c r="N223" s="1">
        <v>609806</v>
      </c>
      <c r="O223" s="1">
        <v>217845</v>
      </c>
    </row>
    <row r="224" spans="1:15">
      <c r="A224" s="2">
        <v>41555</v>
      </c>
      <c r="B224" s="2" t="s">
        <v>2071</v>
      </c>
      <c r="C224" s="1" t="s">
        <v>419</v>
      </c>
      <c r="D224" s="3">
        <v>1.5441196165376492</v>
      </c>
      <c r="E224" s="3">
        <v>97.09079676239115</v>
      </c>
      <c r="F224" s="1"/>
      <c r="G224" s="1" t="s">
        <v>331</v>
      </c>
      <c r="H224" s="1" t="s">
        <v>203</v>
      </c>
      <c r="I224" s="1" t="s">
        <v>14</v>
      </c>
      <c r="J224" s="1" t="s">
        <v>15</v>
      </c>
      <c r="K224" s="1" t="s">
        <v>16</v>
      </c>
      <c r="L224" s="1"/>
      <c r="M224" s="1" t="s">
        <v>48</v>
      </c>
      <c r="N224" s="1">
        <v>609807</v>
      </c>
      <c r="O224" s="1">
        <v>217846</v>
      </c>
    </row>
    <row r="225" spans="1:17">
      <c r="A225" s="2">
        <v>41555</v>
      </c>
      <c r="B225" s="2" t="s">
        <v>2071</v>
      </c>
      <c r="C225" s="1" t="s">
        <v>420</v>
      </c>
      <c r="D225" s="3">
        <v>1.9303488259624619</v>
      </c>
      <c r="E225" s="3">
        <v>102.81483812300317</v>
      </c>
      <c r="F225" s="1"/>
      <c r="G225" s="1" t="s">
        <v>331</v>
      </c>
      <c r="H225" s="1" t="s">
        <v>206</v>
      </c>
      <c r="I225" s="1" t="s">
        <v>14</v>
      </c>
      <c r="J225" s="1" t="s">
        <v>15</v>
      </c>
      <c r="K225" s="1" t="s">
        <v>16</v>
      </c>
      <c r="L225" s="1"/>
      <c r="M225" s="1" t="s">
        <v>35</v>
      </c>
      <c r="N225" s="1">
        <v>609808</v>
      </c>
      <c r="O225" s="1">
        <v>217847</v>
      </c>
    </row>
    <row r="226" spans="1:17">
      <c r="A226" s="26">
        <v>41555</v>
      </c>
      <c r="B226" s="26" t="s">
        <v>2071</v>
      </c>
      <c r="C226" s="28" t="s">
        <v>421</v>
      </c>
      <c r="D226" s="30">
        <v>3.6243390310060537</v>
      </c>
      <c r="E226" s="30">
        <v>128.57302424575721</v>
      </c>
      <c r="F226" s="28"/>
      <c r="G226" s="28" t="s">
        <v>331</v>
      </c>
      <c r="H226" s="28" t="s">
        <v>209</v>
      </c>
      <c r="I226" s="28" t="s">
        <v>14</v>
      </c>
      <c r="J226" s="28" t="s">
        <v>15</v>
      </c>
      <c r="K226" s="28" t="s">
        <v>16</v>
      </c>
      <c r="L226" s="28"/>
      <c r="M226" s="28" t="s">
        <v>83</v>
      </c>
      <c r="N226" s="28">
        <v>609809</v>
      </c>
      <c r="O226" s="28">
        <v>217848</v>
      </c>
      <c r="P226" s="33"/>
      <c r="Q226" s="33"/>
    </row>
    <row r="227" spans="1:17">
      <c r="A227" s="2">
        <v>41555</v>
      </c>
      <c r="B227" s="2" t="s">
        <v>2071</v>
      </c>
      <c r="C227" s="1" t="s">
        <v>422</v>
      </c>
      <c r="D227" s="3">
        <v>3.3210820389956952</v>
      </c>
      <c r="E227" s="3">
        <v>111.87790361063884</v>
      </c>
      <c r="F227" s="1"/>
      <c r="G227" s="1" t="s">
        <v>331</v>
      </c>
      <c r="H227" s="1" t="s">
        <v>211</v>
      </c>
      <c r="I227" s="1" t="s">
        <v>14</v>
      </c>
      <c r="J227" s="1" t="s">
        <v>15</v>
      </c>
      <c r="K227" s="1" t="s">
        <v>16</v>
      </c>
      <c r="L227" s="1"/>
      <c r="M227" s="1" t="s">
        <v>35</v>
      </c>
      <c r="N227" s="1">
        <v>609810</v>
      </c>
      <c r="O227" s="1">
        <v>217849</v>
      </c>
    </row>
    <row r="228" spans="1:17">
      <c r="A228" s="2">
        <v>41555</v>
      </c>
      <c r="B228" s="2" t="s">
        <v>2071</v>
      </c>
      <c r="C228" s="1" t="s">
        <v>423</v>
      </c>
      <c r="D228" s="3">
        <v>2.8420318820099606</v>
      </c>
      <c r="E228" s="3">
        <v>104.24584846315616</v>
      </c>
      <c r="F228" s="1"/>
      <c r="G228" s="1" t="s">
        <v>331</v>
      </c>
      <c r="H228" s="1" t="s">
        <v>213</v>
      </c>
      <c r="I228" s="1" t="s">
        <v>14</v>
      </c>
      <c r="J228" s="1" t="s">
        <v>15</v>
      </c>
      <c r="K228" s="1" t="s">
        <v>16</v>
      </c>
      <c r="L228" s="1"/>
      <c r="M228" s="1" t="s">
        <v>35</v>
      </c>
      <c r="N228" s="1">
        <v>609811</v>
      </c>
      <c r="O228" s="1">
        <v>217850</v>
      </c>
    </row>
    <row r="229" spans="1:17">
      <c r="A229" s="2">
        <v>41555</v>
      </c>
      <c r="B229" s="2" t="s">
        <v>2071</v>
      </c>
      <c r="C229" s="1" t="s">
        <v>424</v>
      </c>
      <c r="D229" s="3">
        <v>3.5446302907157046</v>
      </c>
      <c r="E229" s="3">
        <v>120.46396565155686</v>
      </c>
      <c r="F229" s="1"/>
      <c r="G229" s="1" t="s">
        <v>331</v>
      </c>
      <c r="H229" s="1" t="s">
        <v>215</v>
      </c>
      <c r="I229" s="1" t="s">
        <v>14</v>
      </c>
      <c r="J229" s="1" t="s">
        <v>15</v>
      </c>
      <c r="K229" s="1" t="s">
        <v>16</v>
      </c>
      <c r="L229" s="1"/>
      <c r="M229" s="1" t="s">
        <v>56</v>
      </c>
      <c r="N229" s="1">
        <v>609812</v>
      </c>
      <c r="O229" s="1">
        <v>217851</v>
      </c>
    </row>
    <row r="230" spans="1:17">
      <c r="A230" s="2">
        <v>41555</v>
      </c>
      <c r="B230" s="2" t="s">
        <v>2071</v>
      </c>
      <c r="C230" s="1" t="s">
        <v>425</v>
      </c>
      <c r="D230" s="3">
        <v>3.595868969677178</v>
      </c>
      <c r="E230" s="3">
        <v>104.72285190987384</v>
      </c>
      <c r="F230" s="1"/>
      <c r="G230" s="1" t="s">
        <v>331</v>
      </c>
      <c r="H230" s="1" t="s">
        <v>217</v>
      </c>
      <c r="I230" s="1" t="s">
        <v>14</v>
      </c>
      <c r="J230" s="1" t="s">
        <v>15</v>
      </c>
      <c r="K230" s="1" t="s">
        <v>16</v>
      </c>
      <c r="L230" s="1"/>
      <c r="M230" s="1" t="s">
        <v>48</v>
      </c>
      <c r="N230" s="1">
        <v>609813</v>
      </c>
      <c r="O230" s="1">
        <v>217852</v>
      </c>
    </row>
    <row r="231" spans="1:17">
      <c r="A231" s="26">
        <v>41555</v>
      </c>
      <c r="B231" s="26" t="s">
        <v>2071</v>
      </c>
      <c r="C231" s="28" t="s">
        <v>426</v>
      </c>
      <c r="D231" s="30">
        <v>3.5505413471108569</v>
      </c>
      <c r="E231" s="30">
        <v>123.80298977858052</v>
      </c>
      <c r="F231" s="28"/>
      <c r="G231" s="28" t="s">
        <v>331</v>
      </c>
      <c r="H231" s="28" t="s">
        <v>219</v>
      </c>
      <c r="I231" s="28" t="s">
        <v>14</v>
      </c>
      <c r="J231" s="28" t="s">
        <v>15</v>
      </c>
      <c r="K231" s="28" t="s">
        <v>16</v>
      </c>
      <c r="L231" s="28"/>
      <c r="M231" s="28" t="s">
        <v>83</v>
      </c>
      <c r="N231" s="28">
        <v>609814</v>
      </c>
      <c r="O231" s="28">
        <v>217853</v>
      </c>
      <c r="P231" s="33"/>
      <c r="Q231" s="33"/>
    </row>
    <row r="232" spans="1:17">
      <c r="A232" s="2">
        <v>41558</v>
      </c>
      <c r="B232" s="2" t="s">
        <v>2071</v>
      </c>
      <c r="C232" s="1" t="s">
        <v>427</v>
      </c>
      <c r="D232" s="3">
        <v>2.4330701083968087</v>
      </c>
      <c r="E232" s="3">
        <v>109.49892657263274</v>
      </c>
      <c r="F232" s="1"/>
      <c r="G232" s="1" t="s">
        <v>428</v>
      </c>
      <c r="H232" s="1" t="s">
        <v>13</v>
      </c>
      <c r="I232" s="1" t="s">
        <v>14</v>
      </c>
      <c r="J232" s="1" t="s">
        <v>15</v>
      </c>
      <c r="K232" s="1" t="s">
        <v>16</v>
      </c>
      <c r="L232" s="1"/>
      <c r="M232" s="1" t="s">
        <v>17</v>
      </c>
      <c r="N232" s="1">
        <v>611054</v>
      </c>
      <c r="O232" s="1">
        <v>217871</v>
      </c>
    </row>
    <row r="233" spans="1:17">
      <c r="A233" s="2">
        <v>41558</v>
      </c>
      <c r="B233" s="2" t="s">
        <v>2071</v>
      </c>
      <c r="C233" s="1" t="s">
        <v>429</v>
      </c>
      <c r="D233" s="3">
        <v>2.4815967579385543</v>
      </c>
      <c r="E233" s="3">
        <v>102.25754335998026</v>
      </c>
      <c r="F233" s="1"/>
      <c r="G233" s="1" t="s">
        <v>428</v>
      </c>
      <c r="H233" s="1" t="s">
        <v>19</v>
      </c>
      <c r="I233" s="1" t="s">
        <v>14</v>
      </c>
      <c r="J233" s="1" t="s">
        <v>15</v>
      </c>
      <c r="K233" s="1" t="s">
        <v>16</v>
      </c>
      <c r="L233" s="1"/>
      <c r="M233" s="1" t="s">
        <v>45</v>
      </c>
      <c r="N233" s="1">
        <v>611055</v>
      </c>
      <c r="O233" s="1">
        <v>217872</v>
      </c>
      <c r="Q233" s="1"/>
    </row>
    <row r="234" spans="1:17">
      <c r="A234" s="2">
        <v>41558</v>
      </c>
      <c r="B234" s="2" t="s">
        <v>2071</v>
      </c>
      <c r="C234" s="1" t="s">
        <v>430</v>
      </c>
      <c r="D234" s="3">
        <v>1.9643180134280107</v>
      </c>
      <c r="E234" s="3">
        <v>100.1873600038364</v>
      </c>
      <c r="F234" s="1"/>
      <c r="G234" s="1" t="s">
        <v>428</v>
      </c>
      <c r="H234" s="1" t="s">
        <v>21</v>
      </c>
      <c r="I234" s="1" t="s">
        <v>14</v>
      </c>
      <c r="J234" s="1" t="s">
        <v>15</v>
      </c>
      <c r="K234" s="1" t="s">
        <v>16</v>
      </c>
      <c r="L234" s="1"/>
      <c r="M234" s="1" t="s">
        <v>35</v>
      </c>
      <c r="N234" s="1">
        <v>611056</v>
      </c>
      <c r="O234" s="1">
        <v>217873</v>
      </c>
      <c r="Q234" s="1"/>
    </row>
    <row r="235" spans="1:17">
      <c r="A235" s="2">
        <v>41558</v>
      </c>
      <c r="B235" s="2" t="s">
        <v>2071</v>
      </c>
      <c r="C235" s="1" t="s">
        <v>431</v>
      </c>
      <c r="D235" s="3">
        <v>1.7098585203217243</v>
      </c>
      <c r="E235" s="3">
        <v>154.35045980304642</v>
      </c>
      <c r="F235" s="1"/>
      <c r="G235" s="1" t="s">
        <v>428</v>
      </c>
      <c r="H235" s="1" t="s">
        <v>24</v>
      </c>
      <c r="I235" s="1" t="s">
        <v>14</v>
      </c>
      <c r="J235" s="1" t="s">
        <v>15</v>
      </c>
      <c r="K235" s="1" t="s">
        <v>16</v>
      </c>
      <c r="L235" s="1"/>
      <c r="M235" s="1" t="s">
        <v>51</v>
      </c>
      <c r="N235" s="1">
        <v>611057</v>
      </c>
      <c r="O235" s="1">
        <v>217874</v>
      </c>
      <c r="Q235" s="1"/>
    </row>
    <row r="236" spans="1:17">
      <c r="A236" s="2">
        <v>41558</v>
      </c>
      <c r="B236" s="2" t="s">
        <v>2071</v>
      </c>
      <c r="C236" s="1" t="s">
        <v>432</v>
      </c>
      <c r="D236" s="3">
        <v>1.8046763959284697</v>
      </c>
      <c r="E236" s="3">
        <v>100.70495653970391</v>
      </c>
      <c r="F236" s="1"/>
      <c r="G236" s="1" t="s">
        <v>428</v>
      </c>
      <c r="H236" s="1" t="s">
        <v>27</v>
      </c>
      <c r="I236" s="1" t="s">
        <v>14</v>
      </c>
      <c r="J236" s="1" t="s">
        <v>15</v>
      </c>
      <c r="K236" s="1" t="s">
        <v>16</v>
      </c>
      <c r="L236" s="1"/>
      <c r="M236" s="1" t="s">
        <v>72</v>
      </c>
      <c r="N236" s="1">
        <v>611058</v>
      </c>
      <c r="O236" s="1">
        <v>217875</v>
      </c>
      <c r="Q236" s="1"/>
    </row>
    <row r="237" spans="1:17">
      <c r="A237" s="2">
        <v>41558</v>
      </c>
      <c r="B237" s="2" t="s">
        <v>2071</v>
      </c>
      <c r="C237" s="1" t="s">
        <v>433</v>
      </c>
      <c r="D237" s="3">
        <v>1.9377426220217389</v>
      </c>
      <c r="E237" s="3">
        <v>101.22251927768374</v>
      </c>
      <c r="F237" s="1"/>
      <c r="G237" s="1" t="s">
        <v>428</v>
      </c>
      <c r="H237" s="1" t="s">
        <v>29</v>
      </c>
      <c r="I237" s="1" t="s">
        <v>14</v>
      </c>
      <c r="J237" s="1" t="s">
        <v>15</v>
      </c>
      <c r="K237" s="1" t="s">
        <v>16</v>
      </c>
      <c r="L237" s="1"/>
      <c r="M237" s="1" t="s">
        <v>201</v>
      </c>
      <c r="N237" s="1">
        <v>611059</v>
      </c>
      <c r="O237" s="1">
        <v>217876</v>
      </c>
      <c r="Q237" s="1"/>
    </row>
    <row r="238" spans="1:17">
      <c r="A238" s="2">
        <v>41558</v>
      </c>
      <c r="B238" s="2" t="s">
        <v>2071</v>
      </c>
      <c r="C238" s="1" t="s">
        <v>434</v>
      </c>
      <c r="D238" s="3">
        <v>3.009678256095909</v>
      </c>
      <c r="E238" s="3">
        <v>109.49892657263274</v>
      </c>
      <c r="F238" s="1"/>
      <c r="G238" s="1" t="s">
        <v>428</v>
      </c>
      <c r="H238" s="1" t="s">
        <v>31</v>
      </c>
      <c r="I238" s="1" t="s">
        <v>14</v>
      </c>
      <c r="J238" s="1" t="s">
        <v>15</v>
      </c>
      <c r="K238" s="1" t="s">
        <v>16</v>
      </c>
      <c r="L238" s="1"/>
      <c r="M238" s="1" t="s">
        <v>17</v>
      </c>
      <c r="N238" s="1">
        <v>611060</v>
      </c>
      <c r="O238" s="1">
        <v>217877</v>
      </c>
      <c r="Q238" s="1"/>
    </row>
    <row r="239" spans="1:17">
      <c r="A239" s="2">
        <v>41558</v>
      </c>
      <c r="B239" s="2" t="s">
        <v>2071</v>
      </c>
      <c r="C239" s="1" t="s">
        <v>435</v>
      </c>
      <c r="D239" s="3">
        <v>3.0679013144705709</v>
      </c>
      <c r="E239" s="3">
        <v>107.43063589820045</v>
      </c>
      <c r="F239" s="1"/>
      <c r="G239" s="1" t="s">
        <v>428</v>
      </c>
      <c r="H239" s="1" t="s">
        <v>34</v>
      </c>
      <c r="I239" s="1" t="s">
        <v>14</v>
      </c>
      <c r="J239" s="1" t="s">
        <v>15</v>
      </c>
      <c r="K239" s="1" t="s">
        <v>16</v>
      </c>
      <c r="L239" s="1"/>
      <c r="M239" s="1" t="s">
        <v>225</v>
      </c>
      <c r="N239" s="1">
        <v>611061</v>
      </c>
      <c r="O239" s="1">
        <v>217878</v>
      </c>
    </row>
    <row r="240" spans="1:17">
      <c r="A240" s="2">
        <v>41558</v>
      </c>
      <c r="B240" s="2" t="s">
        <v>2071</v>
      </c>
      <c r="C240" s="1" t="s">
        <v>436</v>
      </c>
      <c r="D240" s="3">
        <v>3.0639089369246775</v>
      </c>
      <c r="E240" s="3">
        <v>112.08352946319968</v>
      </c>
      <c r="F240" s="1"/>
      <c r="G240" s="1" t="s">
        <v>428</v>
      </c>
      <c r="H240" s="1" t="s">
        <v>37</v>
      </c>
      <c r="I240" s="1" t="s">
        <v>14</v>
      </c>
      <c r="J240" s="1" t="s">
        <v>15</v>
      </c>
      <c r="K240" s="1" t="s">
        <v>16</v>
      </c>
      <c r="L240" s="1"/>
      <c r="M240" s="1" t="s">
        <v>35</v>
      </c>
      <c r="N240" s="1">
        <v>611062</v>
      </c>
      <c r="O240" s="1">
        <v>217879</v>
      </c>
    </row>
    <row r="241" spans="1:15">
      <c r="A241" s="2">
        <v>41558</v>
      </c>
      <c r="B241" s="2" t="s">
        <v>2071</v>
      </c>
      <c r="C241" s="1" t="s">
        <v>437</v>
      </c>
      <c r="D241" s="3">
        <v>0.85411015114077171</v>
      </c>
      <c r="E241" s="3">
        <v>85.16235838252544</v>
      </c>
      <c r="F241" s="1"/>
      <c r="G241" s="1" t="s">
        <v>428</v>
      </c>
      <c r="H241" s="1" t="s">
        <v>39</v>
      </c>
      <c r="I241" s="1" t="s">
        <v>14</v>
      </c>
      <c r="J241" s="1" t="s">
        <v>15</v>
      </c>
      <c r="K241" s="1" t="s">
        <v>16</v>
      </c>
      <c r="L241" s="1"/>
      <c r="M241" s="1" t="s">
        <v>178</v>
      </c>
      <c r="N241" s="1">
        <v>611063</v>
      </c>
      <c r="O241" s="1">
        <v>217880</v>
      </c>
    </row>
    <row r="242" spans="1:15">
      <c r="A242" s="2">
        <v>41558</v>
      </c>
      <c r="B242" s="2" t="s">
        <v>2071</v>
      </c>
      <c r="C242" s="1" t="s">
        <v>438</v>
      </c>
      <c r="D242" s="3">
        <v>0.94793248415075559</v>
      </c>
      <c r="E242" s="3">
        <v>85.16235838252544</v>
      </c>
      <c r="F242" s="1"/>
      <c r="G242" s="1" t="s">
        <v>428</v>
      </c>
      <c r="H242" s="1" t="s">
        <v>42</v>
      </c>
      <c r="I242" s="1" t="s">
        <v>14</v>
      </c>
      <c r="J242" s="1" t="s">
        <v>15</v>
      </c>
      <c r="K242" s="1" t="s">
        <v>16</v>
      </c>
      <c r="L242" s="1"/>
      <c r="M242" s="1" t="s">
        <v>204</v>
      </c>
      <c r="N242" s="1">
        <v>611064</v>
      </c>
      <c r="O242" s="1">
        <v>217881</v>
      </c>
    </row>
    <row r="243" spans="1:15">
      <c r="A243" s="2">
        <v>41558</v>
      </c>
      <c r="B243" s="2" t="s">
        <v>2071</v>
      </c>
      <c r="C243" s="1" t="s">
        <v>439</v>
      </c>
      <c r="D243" s="3">
        <v>0.98282361154037967</v>
      </c>
      <c r="E243" s="3">
        <v>111.56667648086172</v>
      </c>
      <c r="F243" s="1"/>
      <c r="G243" s="1" t="s">
        <v>428</v>
      </c>
      <c r="H243" s="1" t="s">
        <v>44</v>
      </c>
      <c r="I243" s="1" t="s">
        <v>14</v>
      </c>
      <c r="J243" s="1" t="s">
        <v>15</v>
      </c>
      <c r="K243" s="1" t="s">
        <v>16</v>
      </c>
      <c r="L243" s="1"/>
      <c r="M243" s="1" t="s">
        <v>17</v>
      </c>
      <c r="N243" s="1">
        <v>611065</v>
      </c>
      <c r="O243" s="1">
        <v>217882</v>
      </c>
    </row>
    <row r="244" spans="1:15">
      <c r="A244" s="2">
        <v>41558</v>
      </c>
      <c r="B244" s="2" t="s">
        <v>2071</v>
      </c>
      <c r="C244" s="1" t="s">
        <v>440</v>
      </c>
      <c r="D244" s="3">
        <v>3.0871055494219064</v>
      </c>
      <c r="E244" s="3">
        <v>147.66476334570734</v>
      </c>
      <c r="F244" s="1"/>
      <c r="G244" s="1" t="s">
        <v>428</v>
      </c>
      <c r="H244" s="1" t="s">
        <v>47</v>
      </c>
      <c r="I244" s="1" t="s">
        <v>14</v>
      </c>
      <c r="J244" s="1" t="s">
        <v>15</v>
      </c>
      <c r="K244" s="1" t="s">
        <v>16</v>
      </c>
      <c r="L244" s="1"/>
      <c r="M244" s="1" t="s">
        <v>72</v>
      </c>
      <c r="N244" s="1">
        <v>611066</v>
      </c>
      <c r="O244" s="1">
        <v>217886</v>
      </c>
    </row>
    <row r="245" spans="1:15">
      <c r="A245" s="2">
        <v>41558</v>
      </c>
      <c r="B245" s="2" t="s">
        <v>2071</v>
      </c>
      <c r="C245" s="1" t="s">
        <v>441</v>
      </c>
      <c r="D245" s="3">
        <v>3.2792516699358827</v>
      </c>
      <c r="E245" s="3">
        <v>126.5416910262539</v>
      </c>
      <c r="F245" s="1"/>
      <c r="G245" s="1" t="s">
        <v>428</v>
      </c>
      <c r="H245" s="1" t="s">
        <v>50</v>
      </c>
      <c r="I245" s="1" t="s">
        <v>14</v>
      </c>
      <c r="J245" s="1" t="s">
        <v>15</v>
      </c>
      <c r="K245" s="1" t="s">
        <v>16</v>
      </c>
      <c r="L245" s="1"/>
      <c r="M245" s="1" t="s">
        <v>72</v>
      </c>
      <c r="N245" s="1">
        <v>611067</v>
      </c>
      <c r="O245" s="1">
        <v>217887</v>
      </c>
    </row>
    <row r="246" spans="1:15">
      <c r="A246" s="2">
        <v>41558</v>
      </c>
      <c r="B246" s="2" t="s">
        <v>2071</v>
      </c>
      <c r="C246" s="1" t="s">
        <v>442</v>
      </c>
      <c r="D246" s="3">
        <v>3.0575617104860457</v>
      </c>
      <c r="E246" s="3">
        <v>140.97335504534576</v>
      </c>
      <c r="F246" s="1"/>
      <c r="G246" s="1" t="s">
        <v>428</v>
      </c>
      <c r="H246" s="1" t="s">
        <v>53</v>
      </c>
      <c r="I246" s="1" t="s">
        <v>14</v>
      </c>
      <c r="J246" s="1" t="s">
        <v>15</v>
      </c>
      <c r="K246" s="1" t="s">
        <v>16</v>
      </c>
      <c r="L246" s="1"/>
      <c r="M246" s="1" t="s">
        <v>35</v>
      </c>
      <c r="N246" s="1">
        <v>611068</v>
      </c>
      <c r="O246" s="1">
        <v>217888</v>
      </c>
    </row>
    <row r="247" spans="1:15">
      <c r="A247" s="2">
        <v>41558</v>
      </c>
      <c r="B247" s="2" t="s">
        <v>2071</v>
      </c>
      <c r="C247" s="1" t="s">
        <v>443</v>
      </c>
      <c r="D247" s="3">
        <v>3.8202955361922433</v>
      </c>
      <c r="E247" s="3">
        <v>101.22251927768374</v>
      </c>
      <c r="F247" s="1"/>
      <c r="G247" s="1" t="s">
        <v>428</v>
      </c>
      <c r="H247" s="1" t="s">
        <v>55</v>
      </c>
      <c r="I247" s="1" t="s">
        <v>14</v>
      </c>
      <c r="J247" s="1" t="s">
        <v>15</v>
      </c>
      <c r="K247" s="1" t="s">
        <v>16</v>
      </c>
      <c r="L247" s="1"/>
      <c r="M247" s="1" t="s">
        <v>72</v>
      </c>
      <c r="N247" s="1">
        <v>611069</v>
      </c>
      <c r="O247" s="1">
        <v>217889</v>
      </c>
    </row>
    <row r="248" spans="1:15">
      <c r="A248" s="2">
        <v>41558</v>
      </c>
      <c r="B248" s="2" t="s">
        <v>2071</v>
      </c>
      <c r="C248" s="1" t="s">
        <v>444</v>
      </c>
      <c r="D248" s="3">
        <v>3.7982626157493584</v>
      </c>
      <c r="E248" s="3">
        <v>104.32718594992082</v>
      </c>
      <c r="F248" s="1"/>
      <c r="G248" s="1" t="s">
        <v>428</v>
      </c>
      <c r="H248" s="1" t="s">
        <v>58</v>
      </c>
      <c r="I248" s="1" t="s">
        <v>14</v>
      </c>
      <c r="J248" s="1" t="s">
        <v>15</v>
      </c>
      <c r="K248" s="1" t="s">
        <v>16</v>
      </c>
      <c r="L248" s="1"/>
      <c r="M248" s="1" t="s">
        <v>17</v>
      </c>
      <c r="N248" s="1">
        <v>611070</v>
      </c>
      <c r="O248" s="1">
        <v>217890</v>
      </c>
    </row>
    <row r="249" spans="1:15">
      <c r="A249" s="2">
        <v>41558</v>
      </c>
      <c r="B249" s="2" t="s">
        <v>2071</v>
      </c>
      <c r="C249" s="1" t="s">
        <v>445</v>
      </c>
      <c r="D249" s="3">
        <v>3.9407006636921249</v>
      </c>
      <c r="E249" s="3">
        <v>163.08467517050917</v>
      </c>
      <c r="F249" s="1"/>
      <c r="G249" s="1" t="s">
        <v>428</v>
      </c>
      <c r="H249" s="1" t="s">
        <v>60</v>
      </c>
      <c r="I249" s="1" t="s">
        <v>14</v>
      </c>
      <c r="J249" s="1" t="s">
        <v>15</v>
      </c>
      <c r="K249" s="1" t="s">
        <v>16</v>
      </c>
      <c r="L249" s="1"/>
      <c r="M249" s="1" t="s">
        <v>147</v>
      </c>
      <c r="N249" s="1">
        <v>611071</v>
      </c>
      <c r="O249" s="1">
        <v>217891</v>
      </c>
    </row>
    <row r="250" spans="1:15">
      <c r="A250" s="2">
        <v>41558</v>
      </c>
      <c r="B250" s="2" t="s">
        <v>2071</v>
      </c>
      <c r="C250" s="1" t="s">
        <v>446</v>
      </c>
      <c r="D250" s="3">
        <v>2.7093313430355397</v>
      </c>
      <c r="E250" s="3">
        <v>127.57340291555512</v>
      </c>
      <c r="F250" s="1"/>
      <c r="G250" s="1" t="s">
        <v>428</v>
      </c>
      <c r="H250" s="1" t="s">
        <v>62</v>
      </c>
      <c r="I250" s="1" t="s">
        <v>14</v>
      </c>
      <c r="J250" s="1" t="s">
        <v>15</v>
      </c>
      <c r="K250" s="1" t="s">
        <v>16</v>
      </c>
      <c r="L250" s="1"/>
      <c r="M250" s="1" t="s">
        <v>72</v>
      </c>
      <c r="N250" s="1">
        <v>611072</v>
      </c>
      <c r="O250" s="1">
        <v>217892</v>
      </c>
    </row>
    <row r="251" spans="1:15">
      <c r="A251" s="2">
        <v>41558</v>
      </c>
      <c r="B251" s="2" t="s">
        <v>2071</v>
      </c>
      <c r="C251" s="1" t="s">
        <v>447</v>
      </c>
      <c r="D251" s="3">
        <v>2.6596095197844027</v>
      </c>
      <c r="E251" s="3">
        <v>166.67827776983819</v>
      </c>
      <c r="F251" s="1"/>
      <c r="G251" s="1" t="s">
        <v>428</v>
      </c>
      <c r="H251" s="1" t="s">
        <v>64</v>
      </c>
      <c r="I251" s="1" t="s">
        <v>14</v>
      </c>
      <c r="J251" s="1" t="s">
        <v>15</v>
      </c>
      <c r="K251" s="1" t="s">
        <v>16</v>
      </c>
      <c r="L251" s="1"/>
      <c r="M251" s="1" t="s">
        <v>83</v>
      </c>
      <c r="N251" s="1">
        <v>611073</v>
      </c>
      <c r="O251" s="1">
        <v>217893</v>
      </c>
    </row>
    <row r="252" spans="1:15">
      <c r="A252" s="2">
        <v>41558</v>
      </c>
      <c r="B252" s="2" t="s">
        <v>2071</v>
      </c>
      <c r="C252" s="1" t="s">
        <v>448</v>
      </c>
      <c r="D252" s="3">
        <v>2.7445127485056733</v>
      </c>
      <c r="E252" s="3">
        <v>170.78322429580891</v>
      </c>
      <c r="F252" s="1"/>
      <c r="G252" s="1" t="s">
        <v>428</v>
      </c>
      <c r="H252" s="1" t="s">
        <v>67</v>
      </c>
      <c r="I252" s="1" t="s">
        <v>14</v>
      </c>
      <c r="J252" s="1" t="s">
        <v>15</v>
      </c>
      <c r="K252" s="1" t="s">
        <v>16</v>
      </c>
      <c r="L252" s="1"/>
      <c r="M252" s="1" t="s">
        <v>65</v>
      </c>
      <c r="N252" s="1">
        <v>611074</v>
      </c>
      <c r="O252" s="1">
        <v>217894</v>
      </c>
    </row>
    <row r="253" spans="1:15">
      <c r="A253" s="2">
        <v>41558</v>
      </c>
      <c r="B253" s="2" t="s">
        <v>2071</v>
      </c>
      <c r="C253" s="1" t="s">
        <v>449</v>
      </c>
      <c r="D253" s="3">
        <v>3.4620873317866692</v>
      </c>
      <c r="E253" s="3">
        <v>117.76668160832872</v>
      </c>
      <c r="F253" s="1"/>
      <c r="G253" s="1" t="s">
        <v>428</v>
      </c>
      <c r="H253" s="1" t="s">
        <v>69</v>
      </c>
      <c r="I253" s="1" t="s">
        <v>14</v>
      </c>
      <c r="J253" s="1" t="s">
        <v>15</v>
      </c>
      <c r="K253" s="1" t="s">
        <v>16</v>
      </c>
      <c r="L253" s="1"/>
      <c r="M253" s="1" t="s">
        <v>45</v>
      </c>
      <c r="N253" s="1">
        <v>611075</v>
      </c>
      <c r="O253" s="1">
        <v>217895</v>
      </c>
    </row>
    <row r="254" spans="1:15">
      <c r="A254" s="2">
        <v>41558</v>
      </c>
      <c r="B254" s="2" t="s">
        <v>2071</v>
      </c>
      <c r="C254" s="1" t="s">
        <v>450</v>
      </c>
      <c r="D254" s="3">
        <v>3.2686725510194568</v>
      </c>
      <c r="E254" s="3">
        <v>105.87906301455533</v>
      </c>
      <c r="F254" s="1"/>
      <c r="G254" s="1" t="s">
        <v>428</v>
      </c>
      <c r="H254" s="1" t="s">
        <v>71</v>
      </c>
      <c r="I254" s="1" t="s">
        <v>14</v>
      </c>
      <c r="J254" s="1" t="s">
        <v>15</v>
      </c>
      <c r="K254" s="1" t="s">
        <v>16</v>
      </c>
      <c r="L254" s="1"/>
      <c r="M254" s="1" t="s">
        <v>72</v>
      </c>
      <c r="N254" s="1">
        <v>611076</v>
      </c>
      <c r="O254" s="1">
        <v>217896</v>
      </c>
    </row>
    <row r="255" spans="1:15">
      <c r="A255" s="2">
        <v>41558</v>
      </c>
      <c r="B255" s="2" t="s">
        <v>2071</v>
      </c>
      <c r="C255" s="1" t="s">
        <v>451</v>
      </c>
      <c r="D255" s="3">
        <v>3.4855274852565374</v>
      </c>
      <c r="E255" s="3">
        <v>172.32202157790078</v>
      </c>
      <c r="F255" s="1"/>
      <c r="G255" s="1" t="s">
        <v>428</v>
      </c>
      <c r="H255" s="1" t="s">
        <v>74</v>
      </c>
      <c r="I255" s="1" t="s">
        <v>14</v>
      </c>
      <c r="J255" s="1" t="s">
        <v>15</v>
      </c>
      <c r="K255" s="1" t="s">
        <v>16</v>
      </c>
      <c r="L255" s="1"/>
      <c r="M255" s="1" t="s">
        <v>233</v>
      </c>
      <c r="N255" s="1">
        <v>611077</v>
      </c>
      <c r="O255" s="1">
        <v>217897</v>
      </c>
    </row>
    <row r="256" spans="1:15">
      <c r="A256" s="2">
        <v>41558</v>
      </c>
      <c r="B256" s="2" t="s">
        <v>2071</v>
      </c>
      <c r="C256" s="1" t="s">
        <v>452</v>
      </c>
      <c r="D256" s="3">
        <v>1.9716928753047385</v>
      </c>
      <c r="E256" s="3">
        <v>88.273311461876048</v>
      </c>
      <c r="F256" s="1"/>
      <c r="G256" s="1" t="s">
        <v>428</v>
      </c>
      <c r="H256" s="1" t="s">
        <v>76</v>
      </c>
      <c r="I256" s="1" t="s">
        <v>14</v>
      </c>
      <c r="J256" s="1" t="s">
        <v>15</v>
      </c>
      <c r="K256" s="1" t="s">
        <v>16</v>
      </c>
      <c r="L256" s="1"/>
      <c r="M256" s="1" t="s">
        <v>201</v>
      </c>
      <c r="N256" s="1">
        <v>611078</v>
      </c>
      <c r="O256" s="1">
        <v>217900</v>
      </c>
    </row>
    <row r="257" spans="1:15">
      <c r="A257" s="2">
        <v>41558</v>
      </c>
      <c r="B257" s="2" t="s">
        <v>2071</v>
      </c>
      <c r="C257" s="1" t="s">
        <v>453</v>
      </c>
      <c r="D257" s="3">
        <v>1.7180699288594345</v>
      </c>
      <c r="E257" s="3">
        <v>119.31592243772209</v>
      </c>
      <c r="F257" s="1"/>
      <c r="G257" s="1" t="s">
        <v>428</v>
      </c>
      <c r="H257" s="1" t="s">
        <v>78</v>
      </c>
      <c r="I257" s="1" t="s">
        <v>14</v>
      </c>
      <c r="J257" s="1" t="s">
        <v>15</v>
      </c>
      <c r="K257" s="1" t="s">
        <v>16</v>
      </c>
      <c r="L257" s="1"/>
      <c r="M257" s="1" t="s">
        <v>40</v>
      </c>
      <c r="N257" s="1">
        <v>611079</v>
      </c>
      <c r="O257" s="1">
        <v>217901</v>
      </c>
    </row>
    <row r="258" spans="1:15">
      <c r="A258" s="2">
        <v>41558</v>
      </c>
      <c r="B258" s="2" t="s">
        <v>2071</v>
      </c>
      <c r="C258" s="1" t="s">
        <v>454</v>
      </c>
      <c r="D258" s="3">
        <v>1.8327465295576777</v>
      </c>
      <c r="E258" s="3">
        <v>149.72250907917501</v>
      </c>
      <c r="F258" s="1"/>
      <c r="G258" s="1" t="s">
        <v>428</v>
      </c>
      <c r="H258" s="1" t="s">
        <v>80</v>
      </c>
      <c r="I258" s="1" t="s">
        <v>14</v>
      </c>
      <c r="J258" s="1" t="s">
        <v>15</v>
      </c>
      <c r="K258" s="1" t="s">
        <v>16</v>
      </c>
      <c r="L258" s="1"/>
      <c r="M258" s="1" t="s">
        <v>25</v>
      </c>
      <c r="N258" s="1">
        <v>611080</v>
      </c>
      <c r="O258" s="1">
        <v>217902</v>
      </c>
    </row>
    <row r="259" spans="1:15">
      <c r="A259" s="2">
        <v>41568</v>
      </c>
      <c r="B259" s="2" t="s">
        <v>2071</v>
      </c>
      <c r="C259" s="1" t="s">
        <v>836</v>
      </c>
      <c r="D259" s="3">
        <v>9.9754306334269138</v>
      </c>
      <c r="E259" s="3">
        <v>103.95298238730771</v>
      </c>
      <c r="F259" s="1"/>
      <c r="G259" s="1" t="s">
        <v>824</v>
      </c>
      <c r="H259" s="1" t="s">
        <v>47</v>
      </c>
      <c r="I259" s="1" t="s">
        <v>14</v>
      </c>
      <c r="J259" s="1" t="s">
        <v>15</v>
      </c>
      <c r="K259" s="1" t="s">
        <v>16</v>
      </c>
      <c r="L259" s="1"/>
      <c r="M259" s="1" t="s">
        <v>72</v>
      </c>
      <c r="N259" s="1">
        <v>615158</v>
      </c>
      <c r="O259" s="1">
        <v>218697</v>
      </c>
    </row>
    <row r="260" spans="1:15">
      <c r="A260" s="2">
        <v>41568</v>
      </c>
      <c r="B260" s="2" t="s">
        <v>2071</v>
      </c>
      <c r="C260" s="1" t="s">
        <v>837</v>
      </c>
      <c r="D260" s="3">
        <v>9.7945453196949366</v>
      </c>
      <c r="E260" s="3">
        <v>125.65319618995403</v>
      </c>
      <c r="F260" s="1"/>
      <c r="G260" s="1" t="s">
        <v>824</v>
      </c>
      <c r="H260" s="1" t="s">
        <v>50</v>
      </c>
      <c r="I260" s="1" t="s">
        <v>14</v>
      </c>
      <c r="J260" s="1" t="s">
        <v>15</v>
      </c>
      <c r="K260" s="1" t="s">
        <v>16</v>
      </c>
      <c r="L260" s="1"/>
      <c r="M260" s="1" t="s">
        <v>45</v>
      </c>
      <c r="N260" s="1">
        <v>615159</v>
      </c>
      <c r="O260" s="1">
        <v>218698</v>
      </c>
    </row>
    <row r="261" spans="1:15">
      <c r="A261" s="2">
        <v>41568</v>
      </c>
      <c r="B261" s="2" t="s">
        <v>2071</v>
      </c>
      <c r="C261" s="1" t="s">
        <v>838</v>
      </c>
      <c r="D261" s="3">
        <v>9.8910005698703642</v>
      </c>
      <c r="E261" s="3">
        <v>144.16370587226899</v>
      </c>
      <c r="F261" s="1"/>
      <c r="G261" s="1" t="s">
        <v>824</v>
      </c>
      <c r="H261" s="1" t="s">
        <v>53</v>
      </c>
      <c r="I261" s="1" t="s">
        <v>14</v>
      </c>
      <c r="J261" s="1" t="s">
        <v>15</v>
      </c>
      <c r="K261" s="1" t="s">
        <v>16</v>
      </c>
      <c r="L261" s="1"/>
      <c r="M261" s="1" t="s">
        <v>40</v>
      </c>
      <c r="N261" s="1">
        <v>615160</v>
      </c>
      <c r="O261" s="1">
        <v>218699</v>
      </c>
    </row>
    <row r="262" spans="1:15">
      <c r="A262" s="2">
        <v>41568</v>
      </c>
      <c r="B262" s="2" t="s">
        <v>2071</v>
      </c>
      <c r="C262" s="1" t="s">
        <v>839</v>
      </c>
      <c r="D262" s="3">
        <v>13.395361740463516</v>
      </c>
      <c r="E262" s="3">
        <v>112.23301547698615</v>
      </c>
      <c r="F262" s="1"/>
      <c r="G262" s="1" t="s">
        <v>824</v>
      </c>
      <c r="H262" s="1" t="s">
        <v>55</v>
      </c>
      <c r="I262" s="1" t="s">
        <v>14</v>
      </c>
      <c r="J262" s="1" t="s">
        <v>15</v>
      </c>
      <c r="K262" s="1" t="s">
        <v>16</v>
      </c>
      <c r="L262" s="1"/>
      <c r="M262" s="1" t="s">
        <v>45</v>
      </c>
      <c r="N262" s="1">
        <v>615161</v>
      </c>
      <c r="O262" s="1">
        <v>218700</v>
      </c>
    </row>
    <row r="263" spans="1:15">
      <c r="A263" s="2">
        <v>41568</v>
      </c>
      <c r="B263" s="2" t="s">
        <v>2071</v>
      </c>
      <c r="C263" s="1" t="s">
        <v>840</v>
      </c>
      <c r="D263" s="3">
        <v>13.10986166239123</v>
      </c>
      <c r="E263" s="3">
        <v>114.3004689466395</v>
      </c>
      <c r="F263" s="1"/>
      <c r="G263" s="1" t="s">
        <v>824</v>
      </c>
      <c r="H263" s="1" t="s">
        <v>58</v>
      </c>
      <c r="I263" s="1" t="s">
        <v>14</v>
      </c>
      <c r="J263" s="1" t="s">
        <v>15</v>
      </c>
      <c r="K263" s="1" t="s">
        <v>16</v>
      </c>
      <c r="L263" s="1"/>
      <c r="M263" s="1" t="s">
        <v>35</v>
      </c>
      <c r="N263" s="1">
        <v>615162</v>
      </c>
      <c r="O263" s="1">
        <v>218701</v>
      </c>
    </row>
    <row r="264" spans="1:15">
      <c r="A264" s="2">
        <v>41568</v>
      </c>
      <c r="B264" s="2" t="s">
        <v>2071</v>
      </c>
      <c r="C264" s="1" t="s">
        <v>841</v>
      </c>
      <c r="D264" s="3">
        <v>13.512761561375635</v>
      </c>
      <c r="E264" s="3">
        <v>115.33381246105124</v>
      </c>
      <c r="F264" s="1"/>
      <c r="G264" s="1" t="s">
        <v>824</v>
      </c>
      <c r="H264" s="1" t="s">
        <v>60</v>
      </c>
      <c r="I264" s="1" t="s">
        <v>14</v>
      </c>
      <c r="J264" s="1" t="s">
        <v>15</v>
      </c>
      <c r="K264" s="1" t="s">
        <v>16</v>
      </c>
      <c r="L264" s="1"/>
      <c r="M264" s="1" t="s">
        <v>40</v>
      </c>
      <c r="N264" s="1">
        <v>615163</v>
      </c>
      <c r="O264" s="1">
        <v>218702</v>
      </c>
    </row>
    <row r="265" spans="1:15">
      <c r="A265" s="2">
        <v>41568</v>
      </c>
      <c r="B265" s="2" t="s">
        <v>2071</v>
      </c>
      <c r="C265" s="1" t="s">
        <v>842</v>
      </c>
      <c r="D265" s="3">
        <v>10.995496208016752</v>
      </c>
      <c r="E265" s="3">
        <v>84.742781264618102</v>
      </c>
      <c r="F265" s="1"/>
      <c r="G265" s="1" t="s">
        <v>824</v>
      </c>
      <c r="H265" s="1" t="s">
        <v>62</v>
      </c>
      <c r="I265" s="1" t="s">
        <v>14</v>
      </c>
      <c r="J265" s="1" t="s">
        <v>15</v>
      </c>
      <c r="K265" s="1" t="s">
        <v>16</v>
      </c>
      <c r="L265" s="1"/>
      <c r="M265" s="1" t="s">
        <v>17</v>
      </c>
      <c r="N265" s="1">
        <v>615164</v>
      </c>
      <c r="O265" s="1">
        <v>218703</v>
      </c>
    </row>
    <row r="266" spans="1:15">
      <c r="A266" s="2">
        <v>41568</v>
      </c>
      <c r="B266" s="2" t="s">
        <v>2071</v>
      </c>
      <c r="C266" s="1" t="s">
        <v>843</v>
      </c>
      <c r="D266" s="3">
        <v>10.907130108904054</v>
      </c>
      <c r="E266" s="3">
        <v>96.69454071931618</v>
      </c>
      <c r="F266" s="1"/>
      <c r="G266" s="1" t="s">
        <v>824</v>
      </c>
      <c r="H266" s="1" t="s">
        <v>64</v>
      </c>
      <c r="I266" s="1" t="s">
        <v>14</v>
      </c>
      <c r="J266" s="1" t="s">
        <v>15</v>
      </c>
      <c r="K266" s="1" t="s">
        <v>16</v>
      </c>
      <c r="L266" s="1"/>
      <c r="M266" s="1" t="s">
        <v>17</v>
      </c>
      <c r="N266" s="1">
        <v>615165</v>
      </c>
      <c r="O266" s="1">
        <v>218704</v>
      </c>
    </row>
    <row r="267" spans="1:15">
      <c r="A267" s="2">
        <v>41568</v>
      </c>
      <c r="B267" s="2" t="s">
        <v>2071</v>
      </c>
      <c r="C267" s="1" t="s">
        <v>844</v>
      </c>
      <c r="D267" s="3">
        <v>10.861296290139235</v>
      </c>
      <c r="E267" s="3">
        <v>151.85198793844779</v>
      </c>
      <c r="F267" s="1"/>
      <c r="G267" s="1" t="s">
        <v>824</v>
      </c>
      <c r="H267" s="1" t="s">
        <v>67</v>
      </c>
      <c r="I267" s="1" t="s">
        <v>14</v>
      </c>
      <c r="J267" s="1" t="s">
        <v>15</v>
      </c>
      <c r="K267" s="1" t="s">
        <v>16</v>
      </c>
      <c r="L267" s="1"/>
      <c r="M267" s="1" t="s">
        <v>245</v>
      </c>
      <c r="N267" s="1">
        <v>615166</v>
      </c>
      <c r="O267" s="1">
        <v>218705</v>
      </c>
    </row>
    <row r="268" spans="1:15">
      <c r="A268" s="2">
        <v>41568</v>
      </c>
      <c r="B268" s="2" t="s">
        <v>2071</v>
      </c>
      <c r="C268" s="1" t="s">
        <v>845</v>
      </c>
      <c r="D268" s="3">
        <v>10.155740700548071</v>
      </c>
      <c r="E268" s="3">
        <v>126.68372942132287</v>
      </c>
      <c r="F268" s="1"/>
      <c r="G268" s="1" t="s">
        <v>824</v>
      </c>
      <c r="H268" s="1" t="s">
        <v>69</v>
      </c>
      <c r="I268" s="1" t="s">
        <v>14</v>
      </c>
      <c r="J268" s="1" t="s">
        <v>15</v>
      </c>
      <c r="K268" s="1" t="s">
        <v>16</v>
      </c>
      <c r="L268" s="1"/>
      <c r="M268" s="1" t="s">
        <v>51</v>
      </c>
      <c r="N268" s="1">
        <v>615167</v>
      </c>
      <c r="O268" s="1">
        <v>218706</v>
      </c>
    </row>
    <row r="269" spans="1:15">
      <c r="A269" s="2">
        <v>41568</v>
      </c>
      <c r="B269" s="2" t="s">
        <v>2071</v>
      </c>
      <c r="C269" s="1" t="s">
        <v>846</v>
      </c>
      <c r="D269" s="3">
        <v>10.229942008376087</v>
      </c>
      <c r="E269" s="3">
        <v>88.903747192140756</v>
      </c>
      <c r="F269" s="1"/>
      <c r="G269" s="1" t="s">
        <v>824</v>
      </c>
      <c r="H269" s="1" t="s">
        <v>71</v>
      </c>
      <c r="I269" s="1" t="s">
        <v>14</v>
      </c>
      <c r="J269" s="1" t="s">
        <v>15</v>
      </c>
      <c r="K269" s="1" t="s">
        <v>16</v>
      </c>
      <c r="L269" s="1"/>
      <c r="M269" s="1" t="s">
        <v>201</v>
      </c>
      <c r="N269" s="1">
        <v>615168</v>
      </c>
      <c r="O269" s="1">
        <v>218707</v>
      </c>
    </row>
    <row r="270" spans="1:15">
      <c r="A270" s="2">
        <v>41568</v>
      </c>
      <c r="B270" s="2" t="s">
        <v>2071</v>
      </c>
      <c r="C270" s="1" t="s">
        <v>847</v>
      </c>
      <c r="D270" s="3">
        <v>10.18402301387702</v>
      </c>
      <c r="E270" s="3">
        <v>130.80330754403192</v>
      </c>
      <c r="F270" s="1"/>
      <c r="G270" s="1" t="s">
        <v>824</v>
      </c>
      <c r="H270" s="1" t="s">
        <v>74</v>
      </c>
      <c r="I270" s="1" t="s">
        <v>14</v>
      </c>
      <c r="J270" s="1" t="s">
        <v>15</v>
      </c>
      <c r="K270" s="1" t="s">
        <v>16</v>
      </c>
      <c r="L270" s="1"/>
      <c r="M270" s="1" t="s">
        <v>65</v>
      </c>
      <c r="N270" s="1">
        <v>615169</v>
      </c>
      <c r="O270" s="1">
        <v>218708</v>
      </c>
    </row>
    <row r="271" spans="1:15">
      <c r="A271" s="2">
        <v>41568</v>
      </c>
      <c r="B271" s="2" t="s">
        <v>2071</v>
      </c>
      <c r="C271" s="1" t="s">
        <v>848</v>
      </c>
      <c r="D271" s="3">
        <v>10.288954486028457</v>
      </c>
      <c r="E271" s="3">
        <v>113.26686995195115</v>
      </c>
      <c r="F271" s="1"/>
      <c r="G271" s="1" t="s">
        <v>824</v>
      </c>
      <c r="H271" s="1" t="s">
        <v>76</v>
      </c>
      <c r="I271" s="1" t="s">
        <v>14</v>
      </c>
      <c r="J271" s="1" t="s">
        <v>15</v>
      </c>
      <c r="K271" s="1" t="s">
        <v>16</v>
      </c>
      <c r="L271" s="1"/>
      <c r="M271" s="1" t="s">
        <v>40</v>
      </c>
      <c r="N271" s="1">
        <v>615170</v>
      </c>
      <c r="O271" s="1">
        <v>218715</v>
      </c>
    </row>
    <row r="272" spans="1:15">
      <c r="A272" s="2">
        <v>41568</v>
      </c>
      <c r="B272" s="2" t="s">
        <v>2071</v>
      </c>
      <c r="C272" s="1" t="s">
        <v>849</v>
      </c>
      <c r="D272" s="3">
        <v>10.496742738882164</v>
      </c>
      <c r="E272" s="3">
        <v>120.49669782896048</v>
      </c>
      <c r="F272" s="1"/>
      <c r="G272" s="1" t="s">
        <v>824</v>
      </c>
      <c r="H272" s="1" t="s">
        <v>78</v>
      </c>
      <c r="I272" s="1" t="s">
        <v>14</v>
      </c>
      <c r="J272" s="1" t="s">
        <v>15</v>
      </c>
      <c r="K272" s="1" t="s">
        <v>16</v>
      </c>
      <c r="L272" s="1"/>
      <c r="M272" s="1" t="s">
        <v>32</v>
      </c>
      <c r="N272" s="1">
        <v>615171</v>
      </c>
      <c r="O272" s="1">
        <v>218716</v>
      </c>
    </row>
    <row r="273" spans="1:19">
      <c r="A273" s="2">
        <v>41568</v>
      </c>
      <c r="B273" s="2" t="s">
        <v>2071</v>
      </c>
      <c r="C273" s="1" t="s">
        <v>850</v>
      </c>
      <c r="D273" s="3">
        <v>10.135902332839638</v>
      </c>
      <c r="E273" s="3">
        <v>115.33381246105124</v>
      </c>
      <c r="F273" s="1"/>
      <c r="G273" s="1" t="s">
        <v>824</v>
      </c>
      <c r="H273" s="1" t="s">
        <v>80</v>
      </c>
      <c r="I273" s="1" t="s">
        <v>14</v>
      </c>
      <c r="J273" s="1" t="s">
        <v>15</v>
      </c>
      <c r="K273" s="1" t="s">
        <v>16</v>
      </c>
      <c r="L273" s="1"/>
      <c r="M273" s="1" t="s">
        <v>72</v>
      </c>
      <c r="N273" s="1">
        <v>615172</v>
      </c>
      <c r="O273" s="1">
        <v>218717</v>
      </c>
    </row>
    <row r="274" spans="1:19">
      <c r="A274" s="2">
        <v>41568</v>
      </c>
      <c r="B274" s="2" t="s">
        <v>2071</v>
      </c>
      <c r="C274" s="1" t="s">
        <v>851</v>
      </c>
      <c r="D274" s="3">
        <v>8.2303557016122824</v>
      </c>
      <c r="E274" s="3">
        <v>167.6955648492418</v>
      </c>
      <c r="F274" s="1"/>
      <c r="G274" s="1" t="s">
        <v>824</v>
      </c>
      <c r="H274" s="1" t="s">
        <v>82</v>
      </c>
      <c r="I274" s="1" t="s">
        <v>14</v>
      </c>
      <c r="J274" s="1" t="s">
        <v>15</v>
      </c>
      <c r="K274" s="1" t="s">
        <v>16</v>
      </c>
      <c r="L274" s="1"/>
      <c r="M274" s="1" t="s">
        <v>65</v>
      </c>
      <c r="N274" s="1">
        <v>615173</v>
      </c>
      <c r="O274" s="1">
        <v>218718</v>
      </c>
    </row>
    <row r="275" spans="1:19">
      <c r="A275" s="2">
        <v>41568</v>
      </c>
      <c r="B275" s="2" t="s">
        <v>2071</v>
      </c>
      <c r="C275" s="1" t="s">
        <v>852</v>
      </c>
      <c r="D275" s="3">
        <v>8.4133483436545706</v>
      </c>
      <c r="E275" s="3">
        <v>142.11107025866005</v>
      </c>
      <c r="F275" s="1"/>
      <c r="G275" s="1" t="s">
        <v>824</v>
      </c>
      <c r="H275" s="1" t="s">
        <v>85</v>
      </c>
      <c r="I275" s="1" t="s">
        <v>14</v>
      </c>
      <c r="J275" s="1" t="s">
        <v>15</v>
      </c>
      <c r="K275" s="1" t="s">
        <v>16</v>
      </c>
      <c r="L275" s="1"/>
      <c r="M275" s="1" t="s">
        <v>83</v>
      </c>
      <c r="N275" s="1">
        <v>615174</v>
      </c>
      <c r="O275" s="1">
        <v>218719</v>
      </c>
    </row>
    <row r="276" spans="1:19">
      <c r="A276" s="2">
        <v>41568</v>
      </c>
      <c r="B276" s="2" t="s">
        <v>2071</v>
      </c>
      <c r="C276" s="1" t="s">
        <v>853</v>
      </c>
      <c r="D276" s="3">
        <v>8.2777540586849128</v>
      </c>
      <c r="E276" s="3">
        <v>157.48092803375616</v>
      </c>
      <c r="F276" s="1"/>
      <c r="G276" s="1" t="s">
        <v>824</v>
      </c>
      <c r="H276" s="1" t="s">
        <v>87</v>
      </c>
      <c r="I276" s="1" t="s">
        <v>14</v>
      </c>
      <c r="J276" s="1" t="s">
        <v>15</v>
      </c>
      <c r="K276" s="1" t="s">
        <v>16</v>
      </c>
      <c r="L276" s="1"/>
      <c r="M276" s="1" t="s">
        <v>65</v>
      </c>
      <c r="N276" s="1">
        <v>615175</v>
      </c>
      <c r="O276" s="1">
        <v>218720</v>
      </c>
    </row>
    <row r="277" spans="1:19">
      <c r="A277" s="2">
        <v>41568</v>
      </c>
      <c r="B277" s="2" t="s">
        <v>2071</v>
      </c>
      <c r="C277" s="1" t="s">
        <v>854</v>
      </c>
      <c r="D277" s="3">
        <v>7.1672527829130752</v>
      </c>
      <c r="E277" s="3">
        <v>125.13783376916587</v>
      </c>
      <c r="F277" s="1"/>
      <c r="G277" s="1" t="s">
        <v>824</v>
      </c>
      <c r="H277" s="1" t="s">
        <v>89</v>
      </c>
      <c r="I277" s="1" t="s">
        <v>14</v>
      </c>
      <c r="J277" s="1" t="s">
        <v>15</v>
      </c>
      <c r="K277" s="1" t="s">
        <v>16</v>
      </c>
      <c r="L277" s="1"/>
      <c r="M277" s="1" t="s">
        <v>45</v>
      </c>
      <c r="N277" s="1">
        <v>615176</v>
      </c>
      <c r="O277" s="1">
        <v>218721</v>
      </c>
    </row>
    <row r="278" spans="1:19">
      <c r="A278" s="2">
        <v>41568</v>
      </c>
      <c r="B278" s="2" t="s">
        <v>2071</v>
      </c>
      <c r="C278" s="1" t="s">
        <v>855</v>
      </c>
      <c r="D278" s="3">
        <v>7.1371800293377712</v>
      </c>
      <c r="E278" s="3">
        <v>121.52850846171243</v>
      </c>
      <c r="F278" s="1"/>
      <c r="G278" s="1" t="s">
        <v>824</v>
      </c>
      <c r="H278" s="1" t="s">
        <v>91</v>
      </c>
      <c r="I278" s="1" t="s">
        <v>14</v>
      </c>
      <c r="J278" s="1" t="s">
        <v>15</v>
      </c>
      <c r="K278" s="1" t="s">
        <v>16</v>
      </c>
      <c r="L278" s="1"/>
      <c r="M278" s="1" t="s">
        <v>17</v>
      </c>
      <c r="N278" s="1">
        <v>615177</v>
      </c>
      <c r="O278" s="1">
        <v>218722</v>
      </c>
    </row>
    <row r="279" spans="1:19">
      <c r="A279" s="2">
        <v>41568</v>
      </c>
      <c r="B279" s="2" t="s">
        <v>2071</v>
      </c>
      <c r="C279" s="1" t="s">
        <v>856</v>
      </c>
      <c r="D279" s="3">
        <v>7.0495036173286847</v>
      </c>
      <c r="E279" s="3">
        <v>121.01263508037101</v>
      </c>
      <c r="F279" s="1"/>
      <c r="G279" s="1" t="s">
        <v>824</v>
      </c>
      <c r="H279" s="1" t="s">
        <v>93</v>
      </c>
      <c r="I279" s="1" t="s">
        <v>14</v>
      </c>
      <c r="J279" s="1" t="s">
        <v>15</v>
      </c>
      <c r="K279" s="1" t="s">
        <v>16</v>
      </c>
      <c r="L279" s="1"/>
      <c r="M279" s="1" t="s">
        <v>48</v>
      </c>
      <c r="N279" s="1">
        <v>615178</v>
      </c>
      <c r="O279" s="1">
        <v>218723</v>
      </c>
    </row>
    <row r="280" spans="1:19">
      <c r="A280" s="2">
        <v>41568</v>
      </c>
      <c r="B280" s="2" t="s">
        <v>2071</v>
      </c>
      <c r="C280" s="1" t="s">
        <v>857</v>
      </c>
      <c r="D280" s="3">
        <v>10.296112874911287</v>
      </c>
      <c r="E280" s="3">
        <v>91.502275119594813</v>
      </c>
      <c r="F280" s="1"/>
      <c r="G280" s="1" t="s">
        <v>824</v>
      </c>
      <c r="H280" s="1" t="s">
        <v>95</v>
      </c>
      <c r="I280" s="1" t="s">
        <v>14</v>
      </c>
      <c r="J280" s="1" t="s">
        <v>15</v>
      </c>
      <c r="K280" s="1" t="s">
        <v>16</v>
      </c>
      <c r="L280" s="1"/>
      <c r="M280" s="1" t="s">
        <v>40</v>
      </c>
      <c r="N280" s="1">
        <v>615179</v>
      </c>
      <c r="O280" s="1">
        <v>218724</v>
      </c>
      <c r="R280" s="33"/>
      <c r="S280" s="33"/>
    </row>
    <row r="281" spans="1:19">
      <c r="A281" s="2">
        <v>41568</v>
      </c>
      <c r="B281" s="2" t="s">
        <v>2071</v>
      </c>
      <c r="C281" s="1" t="s">
        <v>858</v>
      </c>
      <c r="D281" s="3">
        <v>10.14278192040517</v>
      </c>
      <c r="E281" s="3">
        <v>96.69454071931618</v>
      </c>
      <c r="F281" s="1"/>
      <c r="G281" s="1" t="s">
        <v>824</v>
      </c>
      <c r="H281" s="1" t="s">
        <v>97</v>
      </c>
      <c r="I281" s="1" t="s">
        <v>14</v>
      </c>
      <c r="J281" s="1" t="s">
        <v>15</v>
      </c>
      <c r="K281" s="1" t="s">
        <v>16</v>
      </c>
      <c r="L281" s="1"/>
      <c r="M281" s="1" t="s">
        <v>56</v>
      </c>
      <c r="N281" s="1">
        <v>615180</v>
      </c>
      <c r="O281" s="1">
        <v>218725</v>
      </c>
    </row>
    <row r="282" spans="1:19">
      <c r="A282" s="2">
        <v>41568</v>
      </c>
      <c r="B282" s="2" t="s">
        <v>2071</v>
      </c>
      <c r="C282" s="1" t="s">
        <v>859</v>
      </c>
      <c r="D282" s="3">
        <v>10.14934480015957</v>
      </c>
      <c r="E282" s="3">
        <v>115.33381246105124</v>
      </c>
      <c r="F282" s="1"/>
      <c r="G282" s="1" t="s">
        <v>824</v>
      </c>
      <c r="H282" s="1" t="s">
        <v>99</v>
      </c>
      <c r="I282" s="1" t="s">
        <v>14</v>
      </c>
      <c r="J282" s="1" t="s">
        <v>15</v>
      </c>
      <c r="K282" s="1" t="s">
        <v>16</v>
      </c>
      <c r="L282" s="1"/>
      <c r="M282" s="1" t="s">
        <v>25</v>
      </c>
      <c r="N282" s="1">
        <v>615181</v>
      </c>
      <c r="O282" s="1">
        <v>218726</v>
      </c>
    </row>
    <row r="283" spans="1:19">
      <c r="A283" s="2">
        <v>41568</v>
      </c>
      <c r="B283" s="2" t="s">
        <v>2071</v>
      </c>
      <c r="C283" s="1" t="s">
        <v>860</v>
      </c>
      <c r="D283" s="3">
        <v>8.6476663760847021</v>
      </c>
      <c r="E283" s="3">
        <v>119.98069670748075</v>
      </c>
      <c r="F283" s="1"/>
      <c r="G283" s="1" t="s">
        <v>824</v>
      </c>
      <c r="H283" s="1" t="s">
        <v>101</v>
      </c>
      <c r="I283" s="1" t="s">
        <v>14</v>
      </c>
      <c r="J283" s="1" t="s">
        <v>15</v>
      </c>
      <c r="K283" s="1" t="s">
        <v>16</v>
      </c>
      <c r="L283" s="1"/>
      <c r="M283" s="1" t="s">
        <v>56</v>
      </c>
      <c r="N283" s="1">
        <v>615182</v>
      </c>
      <c r="O283" s="1">
        <v>218731</v>
      </c>
    </row>
    <row r="284" spans="1:19">
      <c r="A284" s="2">
        <v>41568</v>
      </c>
      <c r="B284" s="2" t="s">
        <v>2071</v>
      </c>
      <c r="C284" s="1" t="s">
        <v>861</v>
      </c>
      <c r="D284" s="3">
        <v>8.5324356048497556</v>
      </c>
      <c r="E284" s="3">
        <v>135.94703189119409</v>
      </c>
      <c r="F284" s="1"/>
      <c r="G284" s="1" t="s">
        <v>824</v>
      </c>
      <c r="H284" s="1" t="s">
        <v>103</v>
      </c>
      <c r="I284" s="1" t="s">
        <v>14</v>
      </c>
      <c r="J284" s="1" t="s">
        <v>15</v>
      </c>
      <c r="K284" s="1" t="s">
        <v>16</v>
      </c>
      <c r="L284" s="1"/>
      <c r="M284" s="1" t="s">
        <v>32</v>
      </c>
      <c r="N284" s="1">
        <v>615183</v>
      </c>
      <c r="O284" s="1">
        <v>218732</v>
      </c>
    </row>
    <row r="285" spans="1:19" s="33" customFormat="1">
      <c r="A285" s="2">
        <v>41568</v>
      </c>
      <c r="B285" s="2" t="s">
        <v>2071</v>
      </c>
      <c r="C285" s="1" t="s">
        <v>862</v>
      </c>
      <c r="D285" s="3">
        <v>8.9631921187447006</v>
      </c>
      <c r="E285" s="3">
        <v>107.57750877122048</v>
      </c>
      <c r="F285" s="1"/>
      <c r="G285" s="1" t="s">
        <v>824</v>
      </c>
      <c r="H285" s="1" t="s">
        <v>105</v>
      </c>
      <c r="I285" s="1" t="s">
        <v>14</v>
      </c>
      <c r="J285" s="1" t="s">
        <v>15</v>
      </c>
      <c r="K285" s="1" t="s">
        <v>16</v>
      </c>
      <c r="L285" s="1"/>
      <c r="M285" s="1" t="s">
        <v>17</v>
      </c>
      <c r="N285" s="1">
        <v>615184</v>
      </c>
      <c r="O285" s="1">
        <v>218733</v>
      </c>
      <c r="P285"/>
      <c r="Q285"/>
    </row>
    <row r="286" spans="1:19">
      <c r="A286" s="2">
        <v>41568</v>
      </c>
      <c r="B286" s="2" t="s">
        <v>2071</v>
      </c>
      <c r="C286" s="1" t="s">
        <v>863</v>
      </c>
      <c r="D286" s="3">
        <v>8.953785134588788</v>
      </c>
      <c r="E286" s="3">
        <v>91.502275119594813</v>
      </c>
      <c r="F286" s="1"/>
      <c r="G286" s="1" t="s">
        <v>824</v>
      </c>
      <c r="H286" s="1" t="s">
        <v>107</v>
      </c>
      <c r="I286" s="1" t="s">
        <v>14</v>
      </c>
      <c r="J286" s="1" t="s">
        <v>15</v>
      </c>
      <c r="K286" s="1" t="s">
        <v>16</v>
      </c>
      <c r="L286" s="1"/>
      <c r="M286" s="1" t="s">
        <v>72</v>
      </c>
      <c r="N286" s="1">
        <v>615185</v>
      </c>
      <c r="O286" s="1">
        <v>218734</v>
      </c>
    </row>
    <row r="287" spans="1:19">
      <c r="A287" s="2">
        <v>41568</v>
      </c>
      <c r="B287" s="2" t="s">
        <v>2071</v>
      </c>
      <c r="C287" s="1" t="s">
        <v>864</v>
      </c>
      <c r="D287" s="3">
        <v>9.0207488684437127</v>
      </c>
      <c r="E287" s="3">
        <v>124.10691731738211</v>
      </c>
      <c r="F287" s="1"/>
      <c r="G287" s="1" t="s">
        <v>824</v>
      </c>
      <c r="H287" s="1" t="s">
        <v>109</v>
      </c>
      <c r="I287" s="1" t="s">
        <v>14</v>
      </c>
      <c r="J287" s="1" t="s">
        <v>15</v>
      </c>
      <c r="K287" s="1" t="s">
        <v>16</v>
      </c>
      <c r="L287" s="1"/>
      <c r="M287" s="1" t="s">
        <v>51</v>
      </c>
      <c r="N287" s="1">
        <v>615186</v>
      </c>
      <c r="O287" s="1">
        <v>218735</v>
      </c>
      <c r="R287" s="1"/>
      <c r="S287" s="1"/>
    </row>
    <row r="288" spans="1:19">
      <c r="A288" s="2">
        <v>41568</v>
      </c>
      <c r="B288" s="2" t="s">
        <v>2071</v>
      </c>
      <c r="C288" s="1" t="s">
        <v>865</v>
      </c>
      <c r="D288" s="3">
        <v>9.1931489579587442</v>
      </c>
      <c r="E288" s="3">
        <v>124.10691731738211</v>
      </c>
      <c r="F288" s="1"/>
      <c r="G288" s="1" t="s">
        <v>824</v>
      </c>
      <c r="H288" s="1" t="s">
        <v>111</v>
      </c>
      <c r="I288" s="1" t="s">
        <v>14</v>
      </c>
      <c r="J288" s="1" t="s">
        <v>15</v>
      </c>
      <c r="K288" s="1" t="s">
        <v>16</v>
      </c>
      <c r="L288" s="1"/>
      <c r="M288" s="1" t="s">
        <v>245</v>
      </c>
      <c r="N288" s="1">
        <v>615187</v>
      </c>
      <c r="O288" s="1">
        <v>218736</v>
      </c>
      <c r="R288" s="1"/>
      <c r="S288" s="1"/>
    </row>
    <row r="289" spans="1:19">
      <c r="A289" s="2">
        <v>41568</v>
      </c>
      <c r="B289" s="2" t="s">
        <v>2071</v>
      </c>
      <c r="C289" s="1" t="s">
        <v>866</v>
      </c>
      <c r="D289" s="3">
        <v>9.368818850293696</v>
      </c>
      <c r="E289" s="3">
        <v>154.92327695056244</v>
      </c>
      <c r="F289" s="1"/>
      <c r="G289" s="1" t="s">
        <v>824</v>
      </c>
      <c r="H289" s="1" t="s">
        <v>113</v>
      </c>
      <c r="I289" s="1" t="s">
        <v>14</v>
      </c>
      <c r="J289" s="1" t="s">
        <v>15</v>
      </c>
      <c r="K289" s="1" t="s">
        <v>16</v>
      </c>
      <c r="L289" s="1"/>
      <c r="M289" s="1" t="s">
        <v>245</v>
      </c>
      <c r="N289" s="1">
        <v>615188</v>
      </c>
      <c r="O289" s="1">
        <v>218737</v>
      </c>
      <c r="R289" s="1"/>
      <c r="S289" s="1"/>
    </row>
    <row r="290" spans="1:19">
      <c r="A290" s="2">
        <v>41568</v>
      </c>
      <c r="B290" s="2" t="s">
        <v>2071</v>
      </c>
      <c r="C290" s="1" t="s">
        <v>867</v>
      </c>
      <c r="D290" s="3">
        <v>9.4517607292885728</v>
      </c>
      <c r="E290" s="3">
        <v>102.39865588602206</v>
      </c>
      <c r="F290" s="1"/>
      <c r="G290" s="1" t="s">
        <v>824</v>
      </c>
      <c r="H290" s="1" t="s">
        <v>115</v>
      </c>
      <c r="I290" s="1" t="s">
        <v>14</v>
      </c>
      <c r="J290" s="1" t="s">
        <v>15</v>
      </c>
      <c r="K290" s="1" t="s">
        <v>16</v>
      </c>
      <c r="L290" s="1"/>
      <c r="M290" s="1" t="s">
        <v>201</v>
      </c>
      <c r="N290" s="1">
        <v>615189</v>
      </c>
      <c r="O290" s="1">
        <v>218738</v>
      </c>
      <c r="R290" s="1"/>
      <c r="S290" s="1"/>
    </row>
    <row r="291" spans="1:19">
      <c r="A291" s="2">
        <v>41568</v>
      </c>
      <c r="B291" s="2" t="s">
        <v>2071</v>
      </c>
      <c r="C291" s="1" t="s">
        <v>868</v>
      </c>
      <c r="D291" s="3">
        <v>9.4447167808985348</v>
      </c>
      <c r="E291" s="3">
        <v>155.94652899404738</v>
      </c>
      <c r="F291" s="1"/>
      <c r="G291" s="1" t="s">
        <v>824</v>
      </c>
      <c r="H291" s="1" t="s">
        <v>117</v>
      </c>
      <c r="I291" s="1" t="s">
        <v>14</v>
      </c>
      <c r="J291" s="1" t="s">
        <v>15</v>
      </c>
      <c r="K291" s="1" t="s">
        <v>16</v>
      </c>
      <c r="L291" s="1"/>
      <c r="M291" s="1" t="s">
        <v>22</v>
      </c>
      <c r="N291" s="1">
        <v>615190</v>
      </c>
      <c r="O291" s="1">
        <v>218739</v>
      </c>
      <c r="R291" s="2"/>
      <c r="S291" s="1"/>
    </row>
    <row r="292" spans="1:19">
      <c r="A292" s="2">
        <v>41568</v>
      </c>
      <c r="B292" s="2" t="s">
        <v>2071</v>
      </c>
      <c r="C292" s="1" t="s">
        <v>869</v>
      </c>
      <c r="D292" s="3">
        <v>7.5635866102933083</v>
      </c>
      <c r="E292" s="3">
        <v>121.52850846171243</v>
      </c>
      <c r="F292" s="1"/>
      <c r="G292" s="1" t="s">
        <v>824</v>
      </c>
      <c r="H292" s="1" t="s">
        <v>119</v>
      </c>
      <c r="I292" s="1" t="s">
        <v>14</v>
      </c>
      <c r="J292" s="1" t="s">
        <v>15</v>
      </c>
      <c r="K292" s="1" t="s">
        <v>16</v>
      </c>
      <c r="L292" s="1"/>
      <c r="M292" s="1" t="s">
        <v>40</v>
      </c>
      <c r="N292" s="1">
        <v>615191</v>
      </c>
      <c r="O292" s="1">
        <v>218740</v>
      </c>
      <c r="R292" s="2"/>
      <c r="S292" s="1"/>
    </row>
    <row r="293" spans="1:19">
      <c r="A293" s="2">
        <v>41568</v>
      </c>
      <c r="B293" s="2" t="s">
        <v>2071</v>
      </c>
      <c r="C293" s="1" t="s">
        <v>870</v>
      </c>
      <c r="D293" s="3">
        <v>7.9859432559583743</v>
      </c>
      <c r="E293" s="3">
        <v>161.56984852326994</v>
      </c>
      <c r="F293" s="1"/>
      <c r="G293" s="1" t="s">
        <v>824</v>
      </c>
      <c r="H293" s="1" t="s">
        <v>121</v>
      </c>
      <c r="I293" s="1" t="s">
        <v>14</v>
      </c>
      <c r="J293" s="1" t="s">
        <v>15</v>
      </c>
      <c r="K293" s="1" t="s">
        <v>16</v>
      </c>
      <c r="L293" s="1"/>
      <c r="M293" s="1" t="s">
        <v>25</v>
      </c>
      <c r="N293" s="1">
        <v>615192</v>
      </c>
      <c r="O293" s="1">
        <v>218741</v>
      </c>
    </row>
    <row r="294" spans="1:19">
      <c r="A294" s="2">
        <v>41568</v>
      </c>
      <c r="B294" s="2" t="s">
        <v>2071</v>
      </c>
      <c r="C294" s="1" t="s">
        <v>871</v>
      </c>
      <c r="D294" s="3">
        <v>7.5605254259413597</v>
      </c>
      <c r="E294" s="3">
        <v>150.31548118645685</v>
      </c>
      <c r="F294" s="1"/>
      <c r="G294" s="1" t="s">
        <v>824</v>
      </c>
      <c r="H294" s="1" t="s">
        <v>123</v>
      </c>
      <c r="I294" s="1" t="s">
        <v>14</v>
      </c>
      <c r="J294" s="1" t="s">
        <v>15</v>
      </c>
      <c r="K294" s="1" t="s">
        <v>16</v>
      </c>
      <c r="L294" s="1"/>
      <c r="M294" s="1" t="s">
        <v>147</v>
      </c>
      <c r="N294" s="1">
        <v>615193</v>
      </c>
      <c r="O294" s="1">
        <v>218742</v>
      </c>
    </row>
    <row r="295" spans="1:19">
      <c r="A295" s="2">
        <v>41568</v>
      </c>
      <c r="B295" s="2" t="s">
        <v>2071</v>
      </c>
      <c r="C295" s="1" t="s">
        <v>872</v>
      </c>
      <c r="D295" s="3">
        <v>5.0921352386339693</v>
      </c>
      <c r="E295" s="3">
        <v>140.63891316491157</v>
      </c>
      <c r="F295" s="1"/>
      <c r="G295" s="1" t="s">
        <v>824</v>
      </c>
      <c r="H295" s="1" t="s">
        <v>125</v>
      </c>
      <c r="I295" s="1" t="s">
        <v>14</v>
      </c>
      <c r="J295" s="1" t="s">
        <v>15</v>
      </c>
      <c r="K295" s="1" t="s">
        <v>16</v>
      </c>
      <c r="L295" s="1"/>
      <c r="M295" s="1" t="s">
        <v>65</v>
      </c>
      <c r="N295" s="1">
        <v>615194</v>
      </c>
      <c r="O295" s="1">
        <v>218758</v>
      </c>
    </row>
    <row r="296" spans="1:19">
      <c r="A296" s="2">
        <v>41568</v>
      </c>
      <c r="B296" s="2" t="s">
        <v>2071</v>
      </c>
      <c r="C296" s="1" t="s">
        <v>873</v>
      </c>
      <c r="D296" s="3">
        <v>5.1699851319697405</v>
      </c>
      <c r="E296" s="3">
        <v>161.50663532946632</v>
      </c>
      <c r="F296" s="1"/>
      <c r="G296" s="1" t="s">
        <v>824</v>
      </c>
      <c r="H296" s="1" t="s">
        <v>127</v>
      </c>
      <c r="I296" s="1" t="s">
        <v>14</v>
      </c>
      <c r="J296" s="1" t="s">
        <v>15</v>
      </c>
      <c r="K296" s="1" t="s">
        <v>16</v>
      </c>
      <c r="L296" s="1"/>
      <c r="M296" s="1" t="s">
        <v>245</v>
      </c>
      <c r="N296" s="1">
        <v>615195</v>
      </c>
      <c r="O296" s="1">
        <v>218759</v>
      </c>
    </row>
    <row r="297" spans="1:19">
      <c r="A297" s="2">
        <v>41568</v>
      </c>
      <c r="B297" s="2" t="s">
        <v>2071</v>
      </c>
      <c r="C297" s="1" t="s">
        <v>874</v>
      </c>
      <c r="D297" s="3">
        <v>5.1673320561607472</v>
      </c>
      <c r="E297" s="3">
        <v>173.17638987387244</v>
      </c>
      <c r="F297" s="1"/>
      <c r="G297" s="1" t="s">
        <v>824</v>
      </c>
      <c r="H297" s="1" t="s">
        <v>129</v>
      </c>
      <c r="I297" s="1" t="s">
        <v>14</v>
      </c>
      <c r="J297" s="1" t="s">
        <v>15</v>
      </c>
      <c r="K297" s="1" t="s">
        <v>16</v>
      </c>
      <c r="L297" s="1"/>
      <c r="M297" s="1" t="s">
        <v>142</v>
      </c>
      <c r="N297" s="1">
        <v>615196</v>
      </c>
      <c r="O297" s="1">
        <v>218760</v>
      </c>
    </row>
    <row r="298" spans="1:19">
      <c r="A298" s="2">
        <v>41568</v>
      </c>
      <c r="B298" s="2" t="s">
        <v>2071</v>
      </c>
      <c r="C298" s="1" t="s">
        <v>875</v>
      </c>
      <c r="D298" s="3">
        <v>7.3862674635262495</v>
      </c>
      <c r="E298" s="3">
        <v>114.5650676878595</v>
      </c>
      <c r="F298" s="1"/>
      <c r="G298" s="1" t="s">
        <v>824</v>
      </c>
      <c r="H298" s="1" t="s">
        <v>131</v>
      </c>
      <c r="I298" s="1" t="s">
        <v>14</v>
      </c>
      <c r="J298" s="1" t="s">
        <v>15</v>
      </c>
      <c r="K298" s="1" t="s">
        <v>16</v>
      </c>
      <c r="L298" s="1"/>
      <c r="M298" s="1" t="s">
        <v>32</v>
      </c>
      <c r="N298" s="1">
        <v>615197</v>
      </c>
      <c r="O298" s="1">
        <v>218761</v>
      </c>
    </row>
    <row r="299" spans="1:19">
      <c r="A299" s="2">
        <v>41568</v>
      </c>
      <c r="B299" s="2" t="s">
        <v>2071</v>
      </c>
      <c r="C299" s="1" t="s">
        <v>876</v>
      </c>
      <c r="D299" s="3">
        <v>7.5886797801684072</v>
      </c>
      <c r="E299" s="3">
        <v>118.66361924457729</v>
      </c>
      <c r="F299" s="1"/>
      <c r="G299" s="1" t="s">
        <v>824</v>
      </c>
      <c r="H299" s="1" t="s">
        <v>133</v>
      </c>
      <c r="I299" s="1" t="s">
        <v>14</v>
      </c>
      <c r="J299" s="1" t="s">
        <v>15</v>
      </c>
      <c r="K299" s="1" t="s">
        <v>16</v>
      </c>
      <c r="L299" s="1"/>
      <c r="M299" s="1" t="s">
        <v>40</v>
      </c>
      <c r="N299" s="1">
        <v>615198</v>
      </c>
      <c r="O299" s="1">
        <v>218762</v>
      </c>
    </row>
    <row r="300" spans="1:19">
      <c r="A300" s="2">
        <v>41568</v>
      </c>
      <c r="B300" s="2" t="s">
        <v>2071</v>
      </c>
      <c r="C300" s="1" t="s">
        <v>877</v>
      </c>
      <c r="D300" s="3">
        <v>7.3156626005670189</v>
      </c>
      <c r="E300" s="3">
        <v>141.65878645134197</v>
      </c>
      <c r="F300" s="1"/>
      <c r="G300" s="1" t="s">
        <v>824</v>
      </c>
      <c r="H300" s="1" t="s">
        <v>135</v>
      </c>
      <c r="I300" s="1" t="s">
        <v>14</v>
      </c>
      <c r="J300" s="1" t="s">
        <v>15</v>
      </c>
      <c r="K300" s="1" t="s">
        <v>16</v>
      </c>
      <c r="L300" s="1"/>
      <c r="M300" s="1" t="s">
        <v>22</v>
      </c>
      <c r="N300" s="1">
        <v>615199</v>
      </c>
      <c r="O300" s="1">
        <v>218763</v>
      </c>
    </row>
    <row r="301" spans="1:19">
      <c r="A301" s="2">
        <v>41568</v>
      </c>
      <c r="B301" s="2" t="s">
        <v>2071</v>
      </c>
      <c r="C301" s="1" t="s">
        <v>878</v>
      </c>
      <c r="D301" s="3">
        <v>7.2110183981134064</v>
      </c>
      <c r="E301" s="3">
        <v>84.755574634346956</v>
      </c>
      <c r="F301" s="1"/>
      <c r="G301" s="1" t="s">
        <v>824</v>
      </c>
      <c r="H301" s="1" t="s">
        <v>137</v>
      </c>
      <c r="I301" s="1" t="s">
        <v>14</v>
      </c>
      <c r="J301" s="1" t="s">
        <v>15</v>
      </c>
      <c r="K301" s="1" t="s">
        <v>16</v>
      </c>
      <c r="L301" s="1"/>
      <c r="M301" s="1" t="s">
        <v>178</v>
      </c>
      <c r="N301" s="1">
        <v>615200</v>
      </c>
      <c r="O301" s="1">
        <v>218764</v>
      </c>
    </row>
    <row r="302" spans="1:19">
      <c r="A302" s="2">
        <v>41568</v>
      </c>
      <c r="B302" s="2" t="s">
        <v>2071</v>
      </c>
      <c r="C302" s="1" t="s">
        <v>879</v>
      </c>
      <c r="D302" s="3">
        <v>7.3151989604445928</v>
      </c>
      <c r="E302" s="3">
        <v>96.596557090045849</v>
      </c>
      <c r="F302" s="1"/>
      <c r="G302" s="1" t="s">
        <v>824</v>
      </c>
      <c r="H302" s="1" t="s">
        <v>139</v>
      </c>
      <c r="I302" s="1" t="s">
        <v>14</v>
      </c>
      <c r="J302" s="1" t="s">
        <v>15</v>
      </c>
      <c r="K302" s="1" t="s">
        <v>16</v>
      </c>
      <c r="L302" s="1"/>
      <c r="M302" s="1" t="s">
        <v>35</v>
      </c>
      <c r="N302" s="1">
        <v>615201</v>
      </c>
      <c r="O302" s="1">
        <v>218765</v>
      </c>
    </row>
    <row r="303" spans="1:19">
      <c r="A303" s="2">
        <v>41568</v>
      </c>
      <c r="B303" s="2" t="s">
        <v>2071</v>
      </c>
      <c r="C303" s="1" t="s">
        <v>880</v>
      </c>
      <c r="D303" s="3">
        <v>7.3103087641746072</v>
      </c>
      <c r="E303" s="3">
        <v>127.87374652799163</v>
      </c>
      <c r="F303" s="1"/>
      <c r="G303" s="1" t="s">
        <v>824</v>
      </c>
      <c r="H303" s="1" t="s">
        <v>141</v>
      </c>
      <c r="I303" s="1" t="s">
        <v>14</v>
      </c>
      <c r="J303" s="1" t="s">
        <v>15</v>
      </c>
      <c r="K303" s="1" t="s">
        <v>16</v>
      </c>
      <c r="L303" s="1"/>
      <c r="M303" s="1" t="s">
        <v>147</v>
      </c>
      <c r="N303" s="1">
        <v>615202</v>
      </c>
      <c r="O303" s="1">
        <v>218766</v>
      </c>
    </row>
    <row r="304" spans="1:19">
      <c r="A304" s="2">
        <v>41568</v>
      </c>
      <c r="B304" s="2" t="s">
        <v>2071</v>
      </c>
      <c r="C304" s="1" t="s">
        <v>881</v>
      </c>
      <c r="D304" s="3">
        <v>7.7074854092835778</v>
      </c>
      <c r="E304" s="3">
        <v>143.18822414639789</v>
      </c>
      <c r="F304" s="1"/>
      <c r="G304" s="1" t="s">
        <v>824</v>
      </c>
      <c r="H304" s="1" t="s">
        <v>144</v>
      </c>
      <c r="I304" s="1" t="s">
        <v>14</v>
      </c>
      <c r="J304" s="1" t="s">
        <v>15</v>
      </c>
      <c r="K304" s="1" t="s">
        <v>16</v>
      </c>
      <c r="L304" s="1"/>
      <c r="M304" s="1" t="s">
        <v>22</v>
      </c>
      <c r="N304" s="1">
        <v>615203</v>
      </c>
      <c r="O304" s="1">
        <v>218767</v>
      </c>
    </row>
    <row r="305" spans="1:15">
      <c r="A305" s="2">
        <v>41568</v>
      </c>
      <c r="B305" s="2" t="s">
        <v>2071</v>
      </c>
      <c r="C305" s="1" t="s">
        <v>882</v>
      </c>
      <c r="D305" s="3">
        <v>7.6211062992181011</v>
      </c>
      <c r="E305" s="3">
        <v>96.082277709950034</v>
      </c>
      <c r="F305" s="1"/>
      <c r="G305" s="1" t="s">
        <v>824</v>
      </c>
      <c r="H305" s="1" t="s">
        <v>146</v>
      </c>
      <c r="I305" s="1" t="s">
        <v>14</v>
      </c>
      <c r="J305" s="1" t="s">
        <v>15</v>
      </c>
      <c r="K305" s="1" t="s">
        <v>16</v>
      </c>
      <c r="L305" s="1"/>
      <c r="M305" s="1" t="s">
        <v>35</v>
      </c>
      <c r="N305" s="1">
        <v>615204</v>
      </c>
      <c r="O305" s="1">
        <v>218768</v>
      </c>
    </row>
    <row r="306" spans="1:15">
      <c r="A306" s="2">
        <v>41568</v>
      </c>
      <c r="B306" s="2" t="s">
        <v>2071</v>
      </c>
      <c r="C306" s="1" t="s">
        <v>883</v>
      </c>
      <c r="D306" s="3">
        <v>7.7577711739596733</v>
      </c>
      <c r="E306" s="3">
        <v>123.27069295306922</v>
      </c>
      <c r="F306" s="1"/>
      <c r="G306" s="1" t="s">
        <v>824</v>
      </c>
      <c r="H306" s="1" t="s">
        <v>149</v>
      </c>
      <c r="I306" s="1" t="s">
        <v>14</v>
      </c>
      <c r="J306" s="1" t="s">
        <v>15</v>
      </c>
      <c r="K306" s="1" t="s">
        <v>16</v>
      </c>
      <c r="L306" s="1"/>
      <c r="M306" s="1" t="s">
        <v>32</v>
      </c>
      <c r="N306" s="1">
        <v>615205</v>
      </c>
      <c r="O306" s="1">
        <v>218769</v>
      </c>
    </row>
    <row r="307" spans="1:15">
      <c r="A307" s="2">
        <v>41568</v>
      </c>
      <c r="B307" s="2" t="s">
        <v>2071</v>
      </c>
      <c r="C307" s="1" t="s">
        <v>884</v>
      </c>
      <c r="D307" s="3">
        <v>6.6676417615226402</v>
      </c>
      <c r="E307" s="3">
        <v>111.48906950661846</v>
      </c>
      <c r="F307" s="1"/>
      <c r="G307" s="1" t="s">
        <v>824</v>
      </c>
      <c r="H307" s="1" t="s">
        <v>151</v>
      </c>
      <c r="I307" s="1" t="s">
        <v>14</v>
      </c>
      <c r="J307" s="1" t="s">
        <v>15</v>
      </c>
      <c r="K307" s="1" t="s">
        <v>16</v>
      </c>
      <c r="L307" s="1"/>
      <c r="M307" s="1" t="s">
        <v>72</v>
      </c>
      <c r="N307" s="1">
        <v>615206</v>
      </c>
      <c r="O307" s="1">
        <v>218774</v>
      </c>
    </row>
    <row r="308" spans="1:15">
      <c r="A308" s="2">
        <v>41568</v>
      </c>
      <c r="B308" s="2" t="s">
        <v>2071</v>
      </c>
      <c r="C308" s="1" t="s">
        <v>885</v>
      </c>
      <c r="D308" s="3">
        <v>6.7987859490228661</v>
      </c>
      <c r="E308" s="3">
        <v>151.33768123234333</v>
      </c>
      <c r="F308" s="1"/>
      <c r="G308" s="1" t="s">
        <v>824</v>
      </c>
      <c r="H308" s="1" t="s">
        <v>153</v>
      </c>
      <c r="I308" s="1" t="s">
        <v>14</v>
      </c>
      <c r="J308" s="1" t="s">
        <v>15</v>
      </c>
      <c r="K308" s="1" t="s">
        <v>16</v>
      </c>
      <c r="L308" s="1"/>
      <c r="M308" s="1" t="s">
        <v>268</v>
      </c>
      <c r="N308" s="1">
        <v>615207</v>
      </c>
      <c r="O308" s="1">
        <v>218775</v>
      </c>
    </row>
    <row r="309" spans="1:15">
      <c r="A309" s="2">
        <v>41568</v>
      </c>
      <c r="B309" s="2" t="s">
        <v>2071</v>
      </c>
      <c r="C309" s="1" t="s">
        <v>886</v>
      </c>
      <c r="D309" s="3">
        <v>6.5025183901444663</v>
      </c>
      <c r="E309" s="3">
        <v>142.16864864763926</v>
      </c>
      <c r="F309" s="1"/>
      <c r="G309" s="1" t="s">
        <v>824</v>
      </c>
      <c r="H309" s="1" t="s">
        <v>155</v>
      </c>
      <c r="I309" s="1" t="s">
        <v>14</v>
      </c>
      <c r="J309" s="1" t="s">
        <v>15</v>
      </c>
      <c r="K309" s="1" t="s">
        <v>16</v>
      </c>
      <c r="L309" s="1"/>
      <c r="M309" s="1" t="s">
        <v>245</v>
      </c>
      <c r="N309" s="1">
        <v>615208</v>
      </c>
      <c r="O309" s="1">
        <v>218776</v>
      </c>
    </row>
    <row r="310" spans="1:15">
      <c r="A310" s="2">
        <v>41568</v>
      </c>
      <c r="B310" s="2" t="s">
        <v>2071</v>
      </c>
      <c r="C310" s="1" t="s">
        <v>887</v>
      </c>
      <c r="D310" s="3">
        <v>5.8052656766200768</v>
      </c>
      <c r="E310" s="3">
        <v>166.58366768623247</v>
      </c>
      <c r="F310" s="1"/>
      <c r="G310" s="1" t="s">
        <v>824</v>
      </c>
      <c r="H310" s="1" t="s">
        <v>157</v>
      </c>
      <c r="I310" s="1" t="s">
        <v>14</v>
      </c>
      <c r="J310" s="1" t="s">
        <v>15</v>
      </c>
      <c r="K310" s="1" t="s">
        <v>16</v>
      </c>
      <c r="L310" s="1"/>
      <c r="M310" s="1" t="s">
        <v>147</v>
      </c>
      <c r="N310" s="1">
        <v>615209</v>
      </c>
      <c r="O310" s="1">
        <v>218777</v>
      </c>
    </row>
    <row r="311" spans="1:15">
      <c r="A311" s="2">
        <v>41568</v>
      </c>
      <c r="B311" s="2" t="s">
        <v>2071</v>
      </c>
      <c r="C311" s="1" t="s">
        <v>888</v>
      </c>
      <c r="D311" s="3">
        <v>5.6285254578635913</v>
      </c>
      <c r="E311" s="3">
        <v>106.35843536892587</v>
      </c>
      <c r="F311" s="1"/>
      <c r="G311" s="1" t="s">
        <v>824</v>
      </c>
      <c r="H311" s="1" t="s">
        <v>159</v>
      </c>
      <c r="I311" s="1" t="s">
        <v>14</v>
      </c>
      <c r="J311" s="1" t="s">
        <v>15</v>
      </c>
      <c r="K311" s="1" t="s">
        <v>16</v>
      </c>
      <c r="L311" s="1"/>
      <c r="M311" s="1" t="s">
        <v>45</v>
      </c>
      <c r="N311" s="1">
        <v>615210</v>
      </c>
      <c r="O311" s="1">
        <v>218778</v>
      </c>
    </row>
    <row r="312" spans="1:15">
      <c r="A312" s="2">
        <v>41568</v>
      </c>
      <c r="B312" s="2" t="s">
        <v>2071</v>
      </c>
      <c r="C312" s="1" t="s">
        <v>889</v>
      </c>
      <c r="D312" s="3">
        <v>5.5985023834166379</v>
      </c>
      <c r="E312" s="3">
        <v>137.067793277128</v>
      </c>
      <c r="F312" s="1"/>
      <c r="G312" s="1" t="s">
        <v>824</v>
      </c>
      <c r="H312" s="1" t="s">
        <v>161</v>
      </c>
      <c r="I312" s="1" t="s">
        <v>14</v>
      </c>
      <c r="J312" s="1" t="s">
        <v>15</v>
      </c>
      <c r="K312" s="1" t="s">
        <v>16</v>
      </c>
      <c r="L312" s="1"/>
      <c r="M312" s="1" t="s">
        <v>83</v>
      </c>
      <c r="N312" s="1">
        <v>615211</v>
      </c>
      <c r="O312" s="1">
        <v>218779</v>
      </c>
    </row>
    <row r="313" spans="1:15">
      <c r="A313" s="2">
        <v>41568</v>
      </c>
      <c r="B313" s="2" t="s">
        <v>2071</v>
      </c>
      <c r="C313" s="1" t="s">
        <v>890</v>
      </c>
      <c r="D313" s="3">
        <v>3.5757746983360414</v>
      </c>
      <c r="E313" s="3">
        <v>176.7228430161741</v>
      </c>
      <c r="F313" s="1"/>
      <c r="G313" s="1" t="s">
        <v>824</v>
      </c>
      <c r="H313" s="1" t="s">
        <v>163</v>
      </c>
      <c r="I313" s="1" t="s">
        <v>14</v>
      </c>
      <c r="J313" s="1" t="s">
        <v>15</v>
      </c>
      <c r="K313" s="1" t="s">
        <v>16</v>
      </c>
      <c r="L313" s="1"/>
      <c r="M313" s="1" t="s">
        <v>287</v>
      </c>
      <c r="N313" s="1">
        <v>615212</v>
      </c>
      <c r="O313" s="1">
        <v>218780</v>
      </c>
    </row>
    <row r="314" spans="1:15">
      <c r="A314" s="2">
        <v>41568</v>
      </c>
      <c r="B314" s="2" t="s">
        <v>2071</v>
      </c>
      <c r="C314" s="1" t="s">
        <v>891</v>
      </c>
      <c r="D314" s="3">
        <v>3.2730324818113066</v>
      </c>
      <c r="E314" s="3">
        <v>142.16864864763926</v>
      </c>
      <c r="F314" s="1"/>
      <c r="G314" s="1" t="s">
        <v>824</v>
      </c>
      <c r="H314" s="1" t="s">
        <v>165</v>
      </c>
      <c r="I314" s="1" t="s">
        <v>14</v>
      </c>
      <c r="J314" s="1" t="s">
        <v>15</v>
      </c>
      <c r="K314" s="1" t="s">
        <v>16</v>
      </c>
      <c r="L314" s="1"/>
      <c r="M314" s="1" t="s">
        <v>56</v>
      </c>
      <c r="N314" s="1">
        <v>615213</v>
      </c>
      <c r="O314" s="1">
        <v>218781</v>
      </c>
    </row>
    <row r="315" spans="1:15">
      <c r="A315" s="2">
        <v>41568</v>
      </c>
      <c r="B315" s="2" t="s">
        <v>2071</v>
      </c>
      <c r="C315" s="1" t="s">
        <v>892</v>
      </c>
      <c r="D315" s="3">
        <v>3.3075047665852217</v>
      </c>
      <c r="E315" s="3">
        <v>176.21635574682406</v>
      </c>
      <c r="F315" s="1"/>
      <c r="G315" s="1" t="s">
        <v>824</v>
      </c>
      <c r="H315" s="1" t="s">
        <v>167</v>
      </c>
      <c r="I315" s="1" t="s">
        <v>14</v>
      </c>
      <c r="J315" s="1" t="s">
        <v>15</v>
      </c>
      <c r="K315" s="1" t="s">
        <v>16</v>
      </c>
      <c r="L315" s="1"/>
      <c r="M315" s="1" t="s">
        <v>307</v>
      </c>
      <c r="N315" s="1">
        <v>615214</v>
      </c>
      <c r="O315" s="1">
        <v>218782</v>
      </c>
    </row>
    <row r="316" spans="1:15">
      <c r="A316" s="2">
        <v>41568</v>
      </c>
      <c r="B316" s="2" t="s">
        <v>2071</v>
      </c>
      <c r="C316" s="1" t="s">
        <v>893</v>
      </c>
      <c r="D316" s="3">
        <v>4.447496673901334</v>
      </c>
      <c r="E316" s="3">
        <v>125.82844125192358</v>
      </c>
      <c r="F316" s="1"/>
      <c r="G316" s="1" t="s">
        <v>824</v>
      </c>
      <c r="H316" s="1" t="s">
        <v>169</v>
      </c>
      <c r="I316" s="1" t="s">
        <v>14</v>
      </c>
      <c r="J316" s="1" t="s">
        <v>15</v>
      </c>
      <c r="K316" s="1" t="s">
        <v>16</v>
      </c>
      <c r="L316" s="1"/>
      <c r="M316" s="1" t="s">
        <v>17</v>
      </c>
      <c r="N316" s="1">
        <v>615215</v>
      </c>
      <c r="O316" s="1">
        <v>218783</v>
      </c>
    </row>
    <row r="317" spans="1:15">
      <c r="A317" s="2">
        <v>41568</v>
      </c>
      <c r="B317" s="2" t="s">
        <v>2071</v>
      </c>
      <c r="C317" s="1" t="s">
        <v>894</v>
      </c>
      <c r="D317" s="3">
        <v>4.4505957672901806</v>
      </c>
      <c r="E317" s="3">
        <v>150.82871239906149</v>
      </c>
      <c r="F317" s="1"/>
      <c r="G317" s="1" t="s">
        <v>824</v>
      </c>
      <c r="H317" s="1" t="s">
        <v>171</v>
      </c>
      <c r="I317" s="1" t="s">
        <v>14</v>
      </c>
      <c r="J317" s="1" t="s">
        <v>15</v>
      </c>
      <c r="K317" s="1" t="s">
        <v>16</v>
      </c>
      <c r="L317" s="1"/>
      <c r="M317" s="1" t="s">
        <v>147</v>
      </c>
      <c r="N317" s="1">
        <v>615216</v>
      </c>
      <c r="O317" s="1">
        <v>218784</v>
      </c>
    </row>
    <row r="318" spans="1:15">
      <c r="A318" s="2">
        <v>41568</v>
      </c>
      <c r="B318" s="2" t="s">
        <v>2071</v>
      </c>
      <c r="C318" s="1" t="s">
        <v>895</v>
      </c>
      <c r="D318" s="3">
        <v>4.4091243605505142</v>
      </c>
      <c r="E318" s="3">
        <v>140.63891316491157</v>
      </c>
      <c r="F318" s="1"/>
      <c r="G318" s="1" t="s">
        <v>824</v>
      </c>
      <c r="H318" s="1" t="s">
        <v>173</v>
      </c>
      <c r="I318" s="1" t="s">
        <v>14</v>
      </c>
      <c r="J318" s="1" t="s">
        <v>15</v>
      </c>
      <c r="K318" s="1" t="s">
        <v>16</v>
      </c>
      <c r="L318" s="1"/>
      <c r="M318" s="1" t="s">
        <v>147</v>
      </c>
      <c r="N318" s="1">
        <v>615217</v>
      </c>
      <c r="O318" s="1">
        <v>218785</v>
      </c>
    </row>
    <row r="319" spans="1:15">
      <c r="A319" s="2">
        <v>41568</v>
      </c>
      <c r="B319" s="2" t="s">
        <v>2071</v>
      </c>
      <c r="C319" s="1" t="s">
        <v>896</v>
      </c>
      <c r="D319" s="3">
        <v>3.9174969018542827</v>
      </c>
      <c r="E319" s="3">
        <v>119.17571484841316</v>
      </c>
      <c r="F319" s="1"/>
      <c r="G319" s="1" t="s">
        <v>824</v>
      </c>
      <c r="H319" s="1" t="s">
        <v>175</v>
      </c>
      <c r="I319" s="1" t="s">
        <v>14</v>
      </c>
      <c r="J319" s="1" t="s">
        <v>15</v>
      </c>
      <c r="K319" s="1" t="s">
        <v>16</v>
      </c>
      <c r="L319" s="1"/>
      <c r="M319" s="1" t="s">
        <v>72</v>
      </c>
      <c r="N319" s="1">
        <v>615218</v>
      </c>
      <c r="O319" s="1">
        <v>218792</v>
      </c>
    </row>
    <row r="320" spans="1:15">
      <c r="A320" s="2">
        <v>41568</v>
      </c>
      <c r="B320" s="2" t="s">
        <v>2071</v>
      </c>
      <c r="C320" s="1" t="s">
        <v>897</v>
      </c>
      <c r="D320" s="3">
        <v>3.9423018050319536</v>
      </c>
      <c r="E320" s="3">
        <v>128.38494876881205</v>
      </c>
      <c r="F320" s="1"/>
      <c r="G320" s="1" t="s">
        <v>824</v>
      </c>
      <c r="H320" s="1" t="s">
        <v>177</v>
      </c>
      <c r="I320" s="1" t="s">
        <v>14</v>
      </c>
      <c r="J320" s="1" t="s">
        <v>15</v>
      </c>
      <c r="K320" s="1" t="s">
        <v>16</v>
      </c>
      <c r="L320" s="1"/>
      <c r="M320" s="1" t="s">
        <v>45</v>
      </c>
      <c r="N320" s="1">
        <v>615219</v>
      </c>
      <c r="O320" s="1">
        <v>218793</v>
      </c>
    </row>
    <row r="321" spans="1:15">
      <c r="A321" s="2">
        <v>41568</v>
      </c>
      <c r="B321" s="2" t="s">
        <v>2071</v>
      </c>
      <c r="C321" s="1" t="s">
        <v>898</v>
      </c>
      <c r="D321" s="3">
        <v>3.9386019603752409</v>
      </c>
      <c r="E321" s="3">
        <v>165.5686582651083</v>
      </c>
      <c r="F321" s="1"/>
      <c r="G321" s="1" t="s">
        <v>824</v>
      </c>
      <c r="H321" s="1" t="s">
        <v>180</v>
      </c>
      <c r="I321" s="1" t="s">
        <v>14</v>
      </c>
      <c r="J321" s="1" t="s">
        <v>15</v>
      </c>
      <c r="K321" s="1" t="s">
        <v>16</v>
      </c>
      <c r="L321" s="1"/>
      <c r="M321" s="1" t="s">
        <v>56</v>
      </c>
      <c r="N321" s="1">
        <v>615220</v>
      </c>
      <c r="O321" s="1">
        <v>218794</v>
      </c>
    </row>
    <row r="322" spans="1:15">
      <c r="A322" s="2">
        <v>41568</v>
      </c>
      <c r="B322" s="2" t="s">
        <v>2071</v>
      </c>
      <c r="C322" s="1" t="s">
        <v>899</v>
      </c>
      <c r="D322" s="3">
        <v>3.2738898878925582</v>
      </c>
      <c r="E322" s="3">
        <v>139.61884135336658</v>
      </c>
      <c r="F322" s="1"/>
      <c r="G322" s="1" t="s">
        <v>824</v>
      </c>
      <c r="H322" s="1" t="s">
        <v>182</v>
      </c>
      <c r="I322" s="1" t="s">
        <v>14</v>
      </c>
      <c r="J322" s="1" t="s">
        <v>15</v>
      </c>
      <c r="K322" s="1" t="s">
        <v>16</v>
      </c>
      <c r="L322" s="1"/>
      <c r="M322" s="1" t="s">
        <v>51</v>
      </c>
      <c r="N322" s="1">
        <v>615221</v>
      </c>
      <c r="O322" s="1">
        <v>218795</v>
      </c>
    </row>
    <row r="323" spans="1:15">
      <c r="A323" s="2">
        <v>41568</v>
      </c>
      <c r="B323" s="2" t="s">
        <v>2071</v>
      </c>
      <c r="C323" s="1" t="s">
        <v>900</v>
      </c>
      <c r="D323" s="3">
        <v>3.2404766185549945</v>
      </c>
      <c r="E323" s="3">
        <v>126.33984201785853</v>
      </c>
      <c r="F323" s="1"/>
      <c r="G323" s="1" t="s">
        <v>824</v>
      </c>
      <c r="H323" s="1" t="s">
        <v>184</v>
      </c>
      <c r="I323" s="1" t="s">
        <v>14</v>
      </c>
      <c r="J323" s="1" t="s">
        <v>15</v>
      </c>
      <c r="K323" s="1" t="s">
        <v>16</v>
      </c>
      <c r="L323" s="1"/>
      <c r="M323" s="1" t="s">
        <v>56</v>
      </c>
      <c r="N323" s="1">
        <v>615222</v>
      </c>
      <c r="O323" s="1">
        <v>218796</v>
      </c>
    </row>
    <row r="324" spans="1:15">
      <c r="A324" s="2">
        <v>41568</v>
      </c>
      <c r="B324" s="2" t="s">
        <v>2071</v>
      </c>
      <c r="C324" s="1" t="s">
        <v>901</v>
      </c>
      <c r="D324" s="3">
        <v>2.7763967441363286</v>
      </c>
      <c r="E324" s="3">
        <v>126.85119315251488</v>
      </c>
      <c r="F324" s="1"/>
      <c r="G324" s="1" t="s">
        <v>824</v>
      </c>
      <c r="H324" s="1" t="s">
        <v>186</v>
      </c>
      <c r="I324" s="1" t="s">
        <v>14</v>
      </c>
      <c r="J324" s="1" t="s">
        <v>15</v>
      </c>
      <c r="K324" s="1" t="s">
        <v>16</v>
      </c>
      <c r="L324" s="1"/>
      <c r="M324" s="1" t="s">
        <v>83</v>
      </c>
      <c r="N324" s="1">
        <v>615223</v>
      </c>
      <c r="O324" s="1">
        <v>218797</v>
      </c>
    </row>
    <row r="325" spans="1:15">
      <c r="A325" s="17">
        <v>41592</v>
      </c>
      <c r="B325" s="17" t="s">
        <v>2071</v>
      </c>
      <c r="C325" s="21" t="s">
        <v>1228</v>
      </c>
      <c r="D325" s="22">
        <v>1.8052998209749607</v>
      </c>
      <c r="E325" s="22">
        <v>123.76248728519549</v>
      </c>
      <c r="F325" s="20"/>
      <c r="G325" s="21" t="s">
        <v>1204</v>
      </c>
      <c r="H325" s="21" t="s">
        <v>76</v>
      </c>
      <c r="I325" s="21" t="s">
        <v>14</v>
      </c>
      <c r="J325" s="21" t="s">
        <v>15</v>
      </c>
      <c r="K325" s="1" t="s">
        <v>16</v>
      </c>
      <c r="L325" s="20"/>
      <c r="M325" s="21" t="s">
        <v>17</v>
      </c>
      <c r="N325" s="21">
        <v>626762</v>
      </c>
      <c r="O325" s="21">
        <v>221844</v>
      </c>
    </row>
    <row r="326" spans="1:15">
      <c r="A326" s="17">
        <v>41592</v>
      </c>
      <c r="B326" s="17" t="s">
        <v>2071</v>
      </c>
      <c r="C326" s="21" t="s">
        <v>1229</v>
      </c>
      <c r="D326" s="22">
        <v>2.3083112483613433</v>
      </c>
      <c r="E326" s="22">
        <v>134.50471631234723</v>
      </c>
      <c r="F326" s="20"/>
      <c r="G326" s="21" t="s">
        <v>1204</v>
      </c>
      <c r="H326" s="21" t="s">
        <v>78</v>
      </c>
      <c r="I326" s="21" t="s">
        <v>14</v>
      </c>
      <c r="J326" s="21" t="s">
        <v>15</v>
      </c>
      <c r="K326" s="1" t="s">
        <v>16</v>
      </c>
      <c r="L326" s="20"/>
      <c r="M326" s="21" t="s">
        <v>51</v>
      </c>
      <c r="N326" s="21">
        <v>626763</v>
      </c>
      <c r="O326" s="21">
        <v>221845</v>
      </c>
    </row>
    <row r="327" spans="1:15">
      <c r="A327" s="17">
        <v>41592</v>
      </c>
      <c r="B327" s="17" t="s">
        <v>2071</v>
      </c>
      <c r="C327" s="21" t="s">
        <v>1230</v>
      </c>
      <c r="D327" s="18"/>
      <c r="E327" s="18"/>
      <c r="F327" s="21" t="s">
        <v>1231</v>
      </c>
      <c r="G327" s="21" t="s">
        <v>1204</v>
      </c>
      <c r="H327" s="21" t="s">
        <v>80</v>
      </c>
      <c r="I327" s="21" t="s">
        <v>14</v>
      </c>
      <c r="J327" s="21" t="s">
        <v>15</v>
      </c>
      <c r="K327" s="1" t="s">
        <v>16</v>
      </c>
      <c r="L327" s="20"/>
      <c r="M327" s="21" t="s">
        <v>40</v>
      </c>
      <c r="N327" s="21">
        <v>626764</v>
      </c>
      <c r="O327" s="21">
        <v>221846</v>
      </c>
    </row>
    <row r="328" spans="1:15">
      <c r="A328" s="17">
        <v>41592</v>
      </c>
      <c r="B328" s="17" t="s">
        <v>2071</v>
      </c>
      <c r="C328" s="21" t="s">
        <v>1232</v>
      </c>
      <c r="D328" s="22">
        <v>1.6204599135336795</v>
      </c>
      <c r="E328" s="22">
        <v>115.33061401818951</v>
      </c>
      <c r="F328" s="20"/>
      <c r="G328" s="21" t="s">
        <v>1204</v>
      </c>
      <c r="H328" s="21" t="s">
        <v>82</v>
      </c>
      <c r="I328" s="21" t="s">
        <v>14</v>
      </c>
      <c r="J328" s="21" t="s">
        <v>15</v>
      </c>
      <c r="K328" s="1" t="s">
        <v>16</v>
      </c>
      <c r="L328" s="20"/>
      <c r="M328" s="21" t="s">
        <v>17</v>
      </c>
      <c r="N328" s="21">
        <v>626765</v>
      </c>
      <c r="O328" s="21">
        <v>221847</v>
      </c>
    </row>
    <row r="329" spans="1:15">
      <c r="A329" s="17">
        <v>41592</v>
      </c>
      <c r="B329" s="17" t="s">
        <v>2071</v>
      </c>
      <c r="C329" s="21" t="s">
        <v>1233</v>
      </c>
      <c r="D329" s="22">
        <v>2.0597049232226294</v>
      </c>
      <c r="E329" s="22">
        <v>112.32737930548699</v>
      </c>
      <c r="F329" s="20"/>
      <c r="G329" s="21" t="s">
        <v>1204</v>
      </c>
      <c r="H329" s="21" t="s">
        <v>85</v>
      </c>
      <c r="I329" s="21" t="s">
        <v>14</v>
      </c>
      <c r="J329" s="21" t="s">
        <v>15</v>
      </c>
      <c r="K329" s="1" t="s">
        <v>16</v>
      </c>
      <c r="L329" s="20"/>
      <c r="M329" s="21" t="s">
        <v>17</v>
      </c>
      <c r="N329" s="21">
        <v>626766</v>
      </c>
      <c r="O329" s="21">
        <v>221848</v>
      </c>
    </row>
    <row r="330" spans="1:15">
      <c r="A330" s="17">
        <v>41592</v>
      </c>
      <c r="B330" s="17" t="s">
        <v>2071</v>
      </c>
      <c r="C330" s="21" t="s">
        <v>1234</v>
      </c>
      <c r="D330" s="22">
        <v>2.239134307415179</v>
      </c>
      <c r="E330" s="22">
        <v>115.82976939716194</v>
      </c>
      <c r="F330" s="20"/>
      <c r="G330" s="21" t="s">
        <v>1204</v>
      </c>
      <c r="H330" s="21" t="s">
        <v>87</v>
      </c>
      <c r="I330" s="21" t="s">
        <v>14</v>
      </c>
      <c r="J330" s="21" t="s">
        <v>15</v>
      </c>
      <c r="K330" s="1" t="s">
        <v>16</v>
      </c>
      <c r="L330" s="20"/>
      <c r="M330" s="21" t="s">
        <v>178</v>
      </c>
      <c r="N330" s="21">
        <v>626767</v>
      </c>
      <c r="O330" s="21">
        <v>221849</v>
      </c>
    </row>
    <row r="331" spans="1:15">
      <c r="A331" s="17">
        <v>41592</v>
      </c>
      <c r="B331" s="17" t="s">
        <v>2071</v>
      </c>
      <c r="C331" s="21" t="s">
        <v>1241</v>
      </c>
      <c r="D331" s="22">
        <v>2.0831950942586483</v>
      </c>
      <c r="E331" s="22">
        <v>108.30092651823591</v>
      </c>
      <c r="F331" s="20"/>
      <c r="G331" s="21" t="s">
        <v>1204</v>
      </c>
      <c r="H331" s="21" t="s">
        <v>101</v>
      </c>
      <c r="I331" s="21" t="s">
        <v>14</v>
      </c>
      <c r="J331" s="21" t="s">
        <v>15</v>
      </c>
      <c r="K331" s="1" t="s">
        <v>16</v>
      </c>
      <c r="L331" s="20"/>
      <c r="M331" s="21" t="s">
        <v>17</v>
      </c>
      <c r="N331" s="21">
        <v>626774</v>
      </c>
      <c r="O331" s="21">
        <v>221859</v>
      </c>
    </row>
    <row r="332" spans="1:15">
      <c r="A332" s="17">
        <v>41592</v>
      </c>
      <c r="B332" s="17" t="s">
        <v>2071</v>
      </c>
      <c r="C332" s="21" t="s">
        <v>1242</v>
      </c>
      <c r="D332" s="22">
        <v>1.798737032677477</v>
      </c>
      <c r="E332" s="22">
        <v>92.976376653915679</v>
      </c>
      <c r="F332" s="20"/>
      <c r="G332" s="21" t="s">
        <v>1204</v>
      </c>
      <c r="H332" s="21" t="s">
        <v>103</v>
      </c>
      <c r="I332" s="21" t="s">
        <v>14</v>
      </c>
      <c r="J332" s="21" t="s">
        <v>15</v>
      </c>
      <c r="K332" s="1" t="s">
        <v>16</v>
      </c>
      <c r="L332" s="20"/>
      <c r="M332" s="21" t="s">
        <v>201</v>
      </c>
      <c r="N332" s="21">
        <v>626775</v>
      </c>
      <c r="O332" s="21">
        <v>221860</v>
      </c>
    </row>
    <row r="333" spans="1:15">
      <c r="A333" s="17">
        <v>41592</v>
      </c>
      <c r="B333" s="17" t="s">
        <v>2071</v>
      </c>
      <c r="C333" s="21" t="s">
        <v>1243</v>
      </c>
      <c r="D333" s="22">
        <v>1.5650062706826948</v>
      </c>
      <c r="E333" s="22">
        <v>97.097714456799892</v>
      </c>
      <c r="F333" s="20"/>
      <c r="G333" s="21" t="s">
        <v>1204</v>
      </c>
      <c r="H333" s="21" t="s">
        <v>105</v>
      </c>
      <c r="I333" s="21" t="s">
        <v>14</v>
      </c>
      <c r="J333" s="21" t="s">
        <v>15</v>
      </c>
      <c r="K333" s="1" t="s">
        <v>16</v>
      </c>
      <c r="L333" s="20"/>
      <c r="M333" s="21" t="s">
        <v>35</v>
      </c>
      <c r="N333" s="21">
        <v>626776</v>
      </c>
      <c r="O333" s="21">
        <v>221861</v>
      </c>
    </row>
    <row r="334" spans="1:15">
      <c r="A334" s="17">
        <v>41592</v>
      </c>
      <c r="B334" s="17" t="s">
        <v>2071</v>
      </c>
      <c r="C334" s="21" t="s">
        <v>1244</v>
      </c>
      <c r="D334" s="22">
        <v>2.218731889466115</v>
      </c>
      <c r="E334" s="22">
        <v>128.18016374613632</v>
      </c>
      <c r="F334" s="20"/>
      <c r="G334" s="21" t="s">
        <v>1204</v>
      </c>
      <c r="H334" s="21" t="s">
        <v>107</v>
      </c>
      <c r="I334" s="21" t="s">
        <v>14</v>
      </c>
      <c r="J334" s="21" t="s">
        <v>15</v>
      </c>
      <c r="K334" s="1" t="s">
        <v>16</v>
      </c>
      <c r="L334" s="20"/>
      <c r="M334" s="21" t="s">
        <v>51</v>
      </c>
      <c r="N334" s="21">
        <v>626777</v>
      </c>
      <c r="O334" s="21">
        <v>221862</v>
      </c>
    </row>
    <row r="335" spans="1:15">
      <c r="A335" s="17">
        <v>41592</v>
      </c>
      <c r="B335" s="17" t="s">
        <v>2071</v>
      </c>
      <c r="C335" s="21" t="s">
        <v>1245</v>
      </c>
      <c r="D335" s="22">
        <v>2.0403400695696465</v>
      </c>
      <c r="E335" s="22">
        <v>105.26448205006182</v>
      </c>
      <c r="F335" s="20"/>
      <c r="G335" s="21" t="s">
        <v>1204</v>
      </c>
      <c r="H335" s="21" t="s">
        <v>109</v>
      </c>
      <c r="I335" s="21" t="s">
        <v>14</v>
      </c>
      <c r="J335" s="21" t="s">
        <v>15</v>
      </c>
      <c r="K335" s="1" t="s">
        <v>16</v>
      </c>
      <c r="L335" s="20"/>
      <c r="M335" s="21" t="s">
        <v>17</v>
      </c>
      <c r="N335" s="21">
        <v>626778</v>
      </c>
      <c r="O335" s="21">
        <v>221863</v>
      </c>
    </row>
    <row r="336" spans="1:15">
      <c r="A336" s="17">
        <v>41592</v>
      </c>
      <c r="B336" s="17" t="s">
        <v>2071</v>
      </c>
      <c r="C336" s="21" t="s">
        <v>1246</v>
      </c>
      <c r="D336" s="22">
        <v>2.2160903504635421</v>
      </c>
      <c r="E336" s="22">
        <v>105.77154451367034</v>
      </c>
      <c r="F336" s="20"/>
      <c r="G336" s="21" t="s">
        <v>1204</v>
      </c>
      <c r="H336" s="21" t="s">
        <v>111</v>
      </c>
      <c r="I336" s="21" t="s">
        <v>14</v>
      </c>
      <c r="J336" s="21" t="s">
        <v>15</v>
      </c>
      <c r="K336" s="1" t="s">
        <v>16</v>
      </c>
      <c r="L336" s="20"/>
      <c r="M336" s="21" t="s">
        <v>32</v>
      </c>
      <c r="N336" s="21">
        <v>626779</v>
      </c>
      <c r="O336" s="21">
        <v>221864</v>
      </c>
    </row>
    <row r="337" spans="1:15">
      <c r="A337" s="17">
        <v>41592</v>
      </c>
      <c r="B337" s="17" t="s">
        <v>2071</v>
      </c>
      <c r="C337" s="21" t="s">
        <v>1247</v>
      </c>
      <c r="D337" s="22">
        <v>2.693797689361721</v>
      </c>
      <c r="E337" s="22">
        <v>83.086791011607801</v>
      </c>
      <c r="F337" s="20"/>
      <c r="G337" s="21" t="s">
        <v>1204</v>
      </c>
      <c r="H337" s="21" t="s">
        <v>113</v>
      </c>
      <c r="I337" s="21" t="s">
        <v>14</v>
      </c>
      <c r="J337" s="21" t="s">
        <v>15</v>
      </c>
      <c r="K337" s="1" t="s">
        <v>16</v>
      </c>
      <c r="L337" s="20"/>
      <c r="M337" s="21" t="s">
        <v>72</v>
      </c>
      <c r="N337" s="21">
        <v>626780</v>
      </c>
      <c r="O337" s="21">
        <v>221865</v>
      </c>
    </row>
    <row r="338" spans="1:15">
      <c r="A338" s="17">
        <v>41592</v>
      </c>
      <c r="B338" s="17" t="s">
        <v>2071</v>
      </c>
      <c r="C338" s="21" t="s">
        <v>1248</v>
      </c>
      <c r="D338" s="22">
        <v>2.6728447303692615</v>
      </c>
      <c r="E338" s="22">
        <v>111.32313823406506</v>
      </c>
      <c r="F338" s="20"/>
      <c r="G338" s="21" t="s">
        <v>1204</v>
      </c>
      <c r="H338" s="21" t="s">
        <v>115</v>
      </c>
      <c r="I338" s="21" t="s">
        <v>14</v>
      </c>
      <c r="J338" s="21" t="s">
        <v>15</v>
      </c>
      <c r="K338" s="1" t="s">
        <v>16</v>
      </c>
      <c r="L338" s="20"/>
      <c r="M338" s="21" t="s">
        <v>45</v>
      </c>
      <c r="N338" s="21">
        <v>626781</v>
      </c>
      <c r="O338" s="21">
        <v>221866</v>
      </c>
    </row>
    <row r="339" spans="1:15">
      <c r="A339" s="17">
        <v>41592</v>
      </c>
      <c r="B339" s="17" t="s">
        <v>2071</v>
      </c>
      <c r="C339" s="21" t="s">
        <v>1249</v>
      </c>
      <c r="D339" s="22">
        <v>2.5924695228307226</v>
      </c>
      <c r="E339" s="22">
        <v>92.459430334512064</v>
      </c>
      <c r="F339" s="20"/>
      <c r="G339" s="21" t="s">
        <v>1204</v>
      </c>
      <c r="H339" s="21" t="s">
        <v>117</v>
      </c>
      <c r="I339" s="21" t="s">
        <v>14</v>
      </c>
      <c r="J339" s="21" t="s">
        <v>15</v>
      </c>
      <c r="K339" s="1" t="s">
        <v>16</v>
      </c>
      <c r="L339" s="20"/>
      <c r="M339" s="21" t="s">
        <v>72</v>
      </c>
      <c r="N339" s="21">
        <v>626782</v>
      </c>
      <c r="O339" s="21">
        <v>221867</v>
      </c>
    </row>
    <row r="340" spans="1:15">
      <c r="A340" s="17">
        <v>41592</v>
      </c>
      <c r="B340" s="17" t="s">
        <v>2071</v>
      </c>
      <c r="C340" s="21" t="s">
        <v>1250</v>
      </c>
      <c r="D340" s="22">
        <v>2.138389707328789</v>
      </c>
      <c r="E340" s="22">
        <v>140.76245401338315</v>
      </c>
      <c r="F340" s="20"/>
      <c r="G340" s="21" t="s">
        <v>1204</v>
      </c>
      <c r="H340" s="21" t="s">
        <v>119</v>
      </c>
      <c r="I340" s="21" t="s">
        <v>14</v>
      </c>
      <c r="J340" s="21" t="s">
        <v>15</v>
      </c>
      <c r="K340" s="1" t="s">
        <v>16</v>
      </c>
      <c r="L340" s="20"/>
      <c r="M340" s="21" t="s">
        <v>65</v>
      </c>
      <c r="N340" s="21">
        <v>626783</v>
      </c>
      <c r="O340" s="21">
        <v>221868</v>
      </c>
    </row>
    <row r="341" spans="1:15">
      <c r="A341" s="17">
        <v>41592</v>
      </c>
      <c r="B341" s="17" t="s">
        <v>2071</v>
      </c>
      <c r="C341" s="21" t="s">
        <v>1251</v>
      </c>
      <c r="D341" s="22">
        <v>2.4705668633996938</v>
      </c>
      <c r="E341" s="22">
        <v>134.02058439418337</v>
      </c>
      <c r="F341" s="20"/>
      <c r="G341" s="21" t="s">
        <v>1204</v>
      </c>
      <c r="H341" s="21" t="s">
        <v>121</v>
      </c>
      <c r="I341" s="21" t="s">
        <v>14</v>
      </c>
      <c r="J341" s="21" t="s">
        <v>15</v>
      </c>
      <c r="K341" s="1" t="s">
        <v>16</v>
      </c>
      <c r="L341" s="20"/>
      <c r="M341" s="21" t="s">
        <v>56</v>
      </c>
      <c r="N341" s="21">
        <v>626784</v>
      </c>
      <c r="O341" s="21">
        <v>221869</v>
      </c>
    </row>
    <row r="342" spans="1:15">
      <c r="A342" s="17">
        <v>41592</v>
      </c>
      <c r="B342" s="17" t="s">
        <v>2071</v>
      </c>
      <c r="C342" s="21" t="s">
        <v>1252</v>
      </c>
      <c r="D342" s="22">
        <v>2.0676318772621034</v>
      </c>
      <c r="E342" s="22">
        <v>141.24105097230174</v>
      </c>
      <c r="F342" s="20"/>
      <c r="G342" s="21" t="s">
        <v>1204</v>
      </c>
      <c r="H342" s="21" t="s">
        <v>123</v>
      </c>
      <c r="I342" s="21" t="s">
        <v>14</v>
      </c>
      <c r="J342" s="21" t="s">
        <v>15</v>
      </c>
      <c r="K342" s="1" t="s">
        <v>16</v>
      </c>
      <c r="L342" s="20"/>
      <c r="M342" s="21" t="s">
        <v>51</v>
      </c>
      <c r="N342" s="21">
        <v>626785</v>
      </c>
      <c r="O342" s="21">
        <v>221870</v>
      </c>
    </row>
    <row r="343" spans="1:15">
      <c r="A343" s="17">
        <v>41592</v>
      </c>
      <c r="B343" s="17" t="s">
        <v>2071</v>
      </c>
      <c r="C343" s="21" t="s">
        <v>1286</v>
      </c>
      <c r="D343" s="22">
        <v>2.5786183731993426</v>
      </c>
      <c r="E343" s="22">
        <v>101.70397488631158</v>
      </c>
      <c r="F343" s="20"/>
      <c r="G343" s="21" t="s">
        <v>1204</v>
      </c>
      <c r="H343" s="21" t="s">
        <v>194</v>
      </c>
      <c r="I343" s="21" t="s">
        <v>14</v>
      </c>
      <c r="J343" s="21" t="s">
        <v>15</v>
      </c>
      <c r="K343" s="1" t="s">
        <v>16</v>
      </c>
      <c r="L343" s="20"/>
      <c r="M343" s="21" t="s">
        <v>72</v>
      </c>
      <c r="N343" s="21">
        <v>626819</v>
      </c>
      <c r="O343" s="21">
        <v>221916</v>
      </c>
    </row>
    <row r="344" spans="1:15">
      <c r="A344" s="17">
        <v>41592</v>
      </c>
      <c r="B344" s="17" t="s">
        <v>2071</v>
      </c>
      <c r="C344" s="21" t="s">
        <v>1287</v>
      </c>
      <c r="D344" s="22">
        <v>2.725614458383792</v>
      </c>
      <c r="E344" s="22">
        <v>99.148894856678709</v>
      </c>
      <c r="F344" s="20"/>
      <c r="G344" s="21" t="s">
        <v>1204</v>
      </c>
      <c r="H344" s="21" t="s">
        <v>196</v>
      </c>
      <c r="I344" s="21" t="s">
        <v>14</v>
      </c>
      <c r="J344" s="21" t="s">
        <v>15</v>
      </c>
      <c r="K344" s="1" t="s">
        <v>16</v>
      </c>
      <c r="L344" s="20"/>
      <c r="M344" s="21" t="s">
        <v>35</v>
      </c>
      <c r="N344" s="21">
        <v>626820</v>
      </c>
      <c r="O344" s="21">
        <v>221917</v>
      </c>
    </row>
    <row r="345" spans="1:15">
      <c r="A345" s="17">
        <v>41592</v>
      </c>
      <c r="B345" s="17" t="s">
        <v>2071</v>
      </c>
      <c r="C345" s="21" t="s">
        <v>1288</v>
      </c>
      <c r="D345" s="22">
        <v>2.3366467184556088</v>
      </c>
      <c r="E345" s="22">
        <v>126.71116311390895</v>
      </c>
      <c r="F345" s="20"/>
      <c r="G345" s="21" t="s">
        <v>1204</v>
      </c>
      <c r="H345" s="21" t="s">
        <v>198</v>
      </c>
      <c r="I345" s="21" t="s">
        <v>14</v>
      </c>
      <c r="J345" s="21" t="s">
        <v>15</v>
      </c>
      <c r="K345" s="1" t="s">
        <v>16</v>
      </c>
      <c r="L345" s="20"/>
      <c r="M345" s="21" t="s">
        <v>51</v>
      </c>
      <c r="N345" s="21">
        <v>626821</v>
      </c>
      <c r="O345" s="21">
        <v>221918</v>
      </c>
    </row>
    <row r="346" spans="1:15">
      <c r="A346" s="17">
        <v>41592</v>
      </c>
      <c r="B346" s="17" t="s">
        <v>2071</v>
      </c>
      <c r="C346" s="21" t="s">
        <v>1292</v>
      </c>
      <c r="D346" s="22">
        <v>7.0777121484517691</v>
      </c>
      <c r="E346" s="22">
        <v>107.2903597791051</v>
      </c>
      <c r="F346" s="20"/>
      <c r="G346" s="21" t="s">
        <v>1204</v>
      </c>
      <c r="H346" s="21" t="s">
        <v>209</v>
      </c>
      <c r="I346" s="21" t="s">
        <v>14</v>
      </c>
      <c r="J346" s="21" t="s">
        <v>15</v>
      </c>
      <c r="K346" s="1" t="s">
        <v>16</v>
      </c>
      <c r="L346" s="20"/>
      <c r="M346" s="21" t="s">
        <v>40</v>
      </c>
      <c r="N346" s="21">
        <v>626825</v>
      </c>
      <c r="O346" s="21">
        <v>221924</v>
      </c>
    </row>
    <row r="347" spans="1:15">
      <c r="A347" s="17">
        <v>41592</v>
      </c>
      <c r="B347" s="17" t="s">
        <v>2071</v>
      </c>
      <c r="C347" s="21" t="s">
        <v>1293</v>
      </c>
      <c r="D347" s="22">
        <v>7.2850366634340533</v>
      </c>
      <c r="E347" s="22">
        <v>96.069752131469684</v>
      </c>
      <c r="F347" s="20"/>
      <c r="G347" s="21" t="s">
        <v>1204</v>
      </c>
      <c r="H347" s="21" t="s">
        <v>211</v>
      </c>
      <c r="I347" s="21" t="s">
        <v>14</v>
      </c>
      <c r="J347" s="21" t="s">
        <v>15</v>
      </c>
      <c r="K347" s="1" t="s">
        <v>16</v>
      </c>
      <c r="L347" s="20"/>
      <c r="M347" s="21" t="s">
        <v>48</v>
      </c>
      <c r="N347" s="21">
        <v>626826</v>
      </c>
      <c r="O347" s="21">
        <v>221925</v>
      </c>
    </row>
    <row r="348" spans="1:15">
      <c r="A348" s="17">
        <v>41592</v>
      </c>
      <c r="B348" s="17" t="s">
        <v>2071</v>
      </c>
      <c r="C348" s="21" t="s">
        <v>1294</v>
      </c>
      <c r="D348" s="22">
        <v>7.2156708048717269</v>
      </c>
      <c r="E348" s="22">
        <v>96.069752131469684</v>
      </c>
      <c r="F348" s="20"/>
      <c r="G348" s="21" t="s">
        <v>1204</v>
      </c>
      <c r="H348" s="21" t="s">
        <v>213</v>
      </c>
      <c r="I348" s="21" t="s">
        <v>14</v>
      </c>
      <c r="J348" s="21" t="s">
        <v>15</v>
      </c>
      <c r="K348" s="1" t="s">
        <v>16</v>
      </c>
      <c r="L348" s="20"/>
      <c r="M348" s="21" t="s">
        <v>48</v>
      </c>
      <c r="N348" s="21">
        <v>626827</v>
      </c>
      <c r="O348" s="21">
        <v>221926</v>
      </c>
    </row>
    <row r="349" spans="1:15">
      <c r="A349" s="2">
        <v>41586</v>
      </c>
      <c r="B349" s="17" t="s">
        <v>2071</v>
      </c>
      <c r="C349" s="1" t="s">
        <v>1983</v>
      </c>
      <c r="D349" s="3">
        <v>5.2790959926715821</v>
      </c>
      <c r="E349" s="3">
        <v>149.71344934705212</v>
      </c>
      <c r="F349" s="1"/>
      <c r="G349" s="1" t="s">
        <v>1976</v>
      </c>
      <c r="H349" s="1" t="s">
        <v>34</v>
      </c>
      <c r="I349" s="1" t="s">
        <v>14</v>
      </c>
      <c r="J349" s="1" t="s">
        <v>15</v>
      </c>
      <c r="K349" s="1" t="s">
        <v>16</v>
      </c>
      <c r="M349" s="1" t="s">
        <v>142</v>
      </c>
      <c r="N349" s="1">
        <v>622977</v>
      </c>
      <c r="O349" s="1">
        <v>221668</v>
      </c>
    </row>
    <row r="350" spans="1:15">
      <c r="A350" s="2">
        <v>41586</v>
      </c>
      <c r="B350" s="17" t="s">
        <v>2071</v>
      </c>
      <c r="C350" s="1" t="s">
        <v>1984</v>
      </c>
      <c r="D350" s="3">
        <v>5.5556440263361901</v>
      </c>
      <c r="E350" s="3">
        <v>133.22908637196412</v>
      </c>
      <c r="F350" s="1"/>
      <c r="G350" s="1" t="s">
        <v>1976</v>
      </c>
      <c r="H350" s="1" t="s">
        <v>37</v>
      </c>
      <c r="I350" s="1" t="s">
        <v>14</v>
      </c>
      <c r="J350" s="1" t="s">
        <v>15</v>
      </c>
      <c r="K350" s="1" t="s">
        <v>16</v>
      </c>
      <c r="M350" s="1" t="s">
        <v>245</v>
      </c>
      <c r="N350" s="1">
        <v>622978</v>
      </c>
      <c r="O350" s="1">
        <v>221669</v>
      </c>
    </row>
    <row r="351" spans="1:15">
      <c r="A351" s="2">
        <v>41586</v>
      </c>
      <c r="B351" s="17" t="s">
        <v>2071</v>
      </c>
      <c r="C351" s="1" t="s">
        <v>1985</v>
      </c>
      <c r="D351" s="3">
        <v>5.4687431747397994</v>
      </c>
      <c r="E351" s="3">
        <v>101.14177213031574</v>
      </c>
      <c r="F351" s="1"/>
      <c r="G351" s="1" t="s">
        <v>1976</v>
      </c>
      <c r="H351" s="1" t="s">
        <v>39</v>
      </c>
      <c r="I351" s="1" t="s">
        <v>14</v>
      </c>
      <c r="J351" s="1" t="s">
        <v>15</v>
      </c>
      <c r="K351" s="1" t="s">
        <v>16</v>
      </c>
      <c r="M351" s="1" t="s">
        <v>72</v>
      </c>
      <c r="N351" s="1">
        <v>622979</v>
      </c>
      <c r="O351" s="1">
        <v>221670</v>
      </c>
    </row>
    <row r="352" spans="1:15">
      <c r="A352" s="2">
        <v>41586</v>
      </c>
      <c r="B352" s="17" t="s">
        <v>2071</v>
      </c>
      <c r="C352" s="1" t="s">
        <v>1986</v>
      </c>
      <c r="D352" s="3">
        <v>4.8633859707387277</v>
      </c>
      <c r="E352" s="3">
        <v>121.34863937579007</v>
      </c>
      <c r="F352" s="1"/>
      <c r="G352" s="1" t="s">
        <v>1976</v>
      </c>
      <c r="H352" s="1" t="s">
        <v>42</v>
      </c>
      <c r="I352" s="1" t="s">
        <v>14</v>
      </c>
      <c r="J352" s="1" t="s">
        <v>15</v>
      </c>
      <c r="K352" s="1" t="s">
        <v>16</v>
      </c>
      <c r="M352" s="1" t="s">
        <v>51</v>
      </c>
      <c r="N352" s="1">
        <v>622980</v>
      </c>
      <c r="O352" s="1">
        <v>221671</v>
      </c>
    </row>
    <row r="353" spans="1:15">
      <c r="A353" s="2">
        <v>41586</v>
      </c>
      <c r="B353" s="17" t="s">
        <v>2071</v>
      </c>
      <c r="C353" s="1" t="s">
        <v>1987</v>
      </c>
      <c r="D353" s="3">
        <v>5.047466202025273</v>
      </c>
      <c r="E353" s="3">
        <v>113.58596261428305</v>
      </c>
      <c r="F353" s="1"/>
      <c r="G353" s="1" t="s">
        <v>1976</v>
      </c>
      <c r="H353" s="1" t="s">
        <v>44</v>
      </c>
      <c r="I353" s="1" t="s">
        <v>14</v>
      </c>
      <c r="J353" s="1" t="s">
        <v>15</v>
      </c>
      <c r="K353" s="1" t="s">
        <v>16</v>
      </c>
      <c r="M353" s="1" t="s">
        <v>17</v>
      </c>
      <c r="N353" s="1">
        <v>622981</v>
      </c>
      <c r="O353" s="1">
        <v>221672</v>
      </c>
    </row>
    <row r="354" spans="1:15">
      <c r="A354" s="2">
        <v>41586</v>
      </c>
      <c r="B354" s="17" t="s">
        <v>2071</v>
      </c>
      <c r="C354" s="1" t="s">
        <v>1988</v>
      </c>
      <c r="D354" s="3">
        <v>4.7759630292754647</v>
      </c>
      <c r="E354" s="3">
        <v>105.29310504932106</v>
      </c>
      <c r="F354" s="1"/>
      <c r="G354" s="1" t="s">
        <v>1976</v>
      </c>
      <c r="H354" s="1" t="s">
        <v>47</v>
      </c>
      <c r="I354" s="1" t="s">
        <v>14</v>
      </c>
      <c r="J354" s="1" t="s">
        <v>15</v>
      </c>
      <c r="K354" s="1" t="s">
        <v>16</v>
      </c>
      <c r="M354" s="1" t="s">
        <v>32</v>
      </c>
      <c r="N354" s="1">
        <v>622982</v>
      </c>
      <c r="O354" s="1">
        <v>221677</v>
      </c>
    </row>
    <row r="355" spans="1:15">
      <c r="A355" s="2">
        <v>41586</v>
      </c>
      <c r="B355" s="17" t="s">
        <v>2071</v>
      </c>
      <c r="C355" s="1" t="s">
        <v>1989</v>
      </c>
      <c r="D355" s="3">
        <v>4.8559858814726651</v>
      </c>
      <c r="E355" s="3">
        <v>65.200819051010924</v>
      </c>
      <c r="F355" s="1"/>
      <c r="G355" s="1" t="s">
        <v>1976</v>
      </c>
      <c r="H355" s="1" t="s">
        <v>50</v>
      </c>
      <c r="I355" s="1" t="s">
        <v>14</v>
      </c>
      <c r="J355" s="1" t="s">
        <v>15</v>
      </c>
      <c r="K355" s="1" t="s">
        <v>16</v>
      </c>
      <c r="M355" s="1" t="s">
        <v>225</v>
      </c>
      <c r="N355" s="1">
        <v>622983</v>
      </c>
      <c r="O355" s="1">
        <v>221678</v>
      </c>
    </row>
    <row r="356" spans="1:15">
      <c r="A356" s="2">
        <v>41586</v>
      </c>
      <c r="B356" s="17" t="s">
        <v>2071</v>
      </c>
      <c r="C356" s="1" t="s">
        <v>1990</v>
      </c>
      <c r="D356" s="3">
        <v>4.6930908935977431</v>
      </c>
      <c r="E356" s="3">
        <v>70.946832245573532</v>
      </c>
      <c r="F356" s="1"/>
      <c r="G356" s="1" t="s">
        <v>1976</v>
      </c>
      <c r="H356" s="1" t="s">
        <v>53</v>
      </c>
      <c r="I356" s="1" t="s">
        <v>14</v>
      </c>
      <c r="J356" s="1" t="s">
        <v>15</v>
      </c>
      <c r="K356" s="1" t="s">
        <v>16</v>
      </c>
      <c r="M356" s="1" t="s">
        <v>72</v>
      </c>
      <c r="N356" s="1">
        <v>622984</v>
      </c>
      <c r="O356" s="1">
        <v>221679</v>
      </c>
    </row>
    <row r="357" spans="1:15">
      <c r="A357" s="2">
        <v>41586</v>
      </c>
      <c r="B357" s="17" t="s">
        <v>2071</v>
      </c>
      <c r="C357" s="1" t="s">
        <v>1991</v>
      </c>
      <c r="D357" s="3">
        <v>4.7388154178651662</v>
      </c>
      <c r="E357" s="3">
        <v>79.293635312303053</v>
      </c>
      <c r="F357" s="1"/>
      <c r="G357" s="1" t="s">
        <v>1976</v>
      </c>
      <c r="H357" s="1" t="s">
        <v>55</v>
      </c>
      <c r="I357" s="1" t="s">
        <v>14</v>
      </c>
      <c r="J357" s="1" t="s">
        <v>15</v>
      </c>
      <c r="K357" s="1" t="s">
        <v>16</v>
      </c>
      <c r="M357" s="1" t="s">
        <v>72</v>
      </c>
      <c r="N357" s="1">
        <v>622985</v>
      </c>
      <c r="O357" s="1">
        <v>221680</v>
      </c>
    </row>
    <row r="358" spans="1:15">
      <c r="A358" s="2">
        <v>41586</v>
      </c>
      <c r="B358" s="17" t="s">
        <v>2071</v>
      </c>
      <c r="C358" s="1" t="s">
        <v>1992</v>
      </c>
      <c r="D358" s="3">
        <v>3.4072868399261402</v>
      </c>
      <c r="E358" s="3">
        <v>107.88602786914689</v>
      </c>
      <c r="F358" s="1"/>
      <c r="G358" s="1" t="s">
        <v>1976</v>
      </c>
      <c r="H358" s="1" t="s">
        <v>58</v>
      </c>
      <c r="I358" s="1" t="s">
        <v>14</v>
      </c>
      <c r="J358" s="1" t="s">
        <v>15</v>
      </c>
      <c r="K358" s="1" t="s">
        <v>16</v>
      </c>
      <c r="M358" s="1" t="s">
        <v>35</v>
      </c>
      <c r="N358" s="1">
        <v>622986</v>
      </c>
      <c r="O358" s="1">
        <v>221681</v>
      </c>
    </row>
    <row r="359" spans="1:15">
      <c r="A359" s="2">
        <v>41586</v>
      </c>
      <c r="B359" s="17" t="s">
        <v>2071</v>
      </c>
      <c r="C359" s="1" t="s">
        <v>1993</v>
      </c>
      <c r="D359" s="3">
        <v>3.3333886270978219</v>
      </c>
      <c r="E359" s="3">
        <v>151.77031661654487</v>
      </c>
      <c r="F359" s="1"/>
      <c r="G359" s="1" t="s">
        <v>1976</v>
      </c>
      <c r="H359" s="1" t="s">
        <v>60</v>
      </c>
      <c r="I359" s="1" t="s">
        <v>14</v>
      </c>
      <c r="J359" s="1" t="s">
        <v>15</v>
      </c>
      <c r="K359" s="1" t="s">
        <v>16</v>
      </c>
      <c r="M359" s="1" t="s">
        <v>25</v>
      </c>
      <c r="N359" s="1">
        <v>622987</v>
      </c>
      <c r="O359" s="1">
        <v>221682</v>
      </c>
    </row>
    <row r="360" spans="1:15">
      <c r="A360" s="2">
        <v>41586</v>
      </c>
      <c r="B360" s="17" t="s">
        <v>2071</v>
      </c>
      <c r="C360" s="1" t="s">
        <v>1994</v>
      </c>
      <c r="D360" s="3">
        <v>3.1806282124867815</v>
      </c>
      <c r="E360" s="3">
        <v>162.04239262269789</v>
      </c>
      <c r="F360" s="1"/>
      <c r="G360" s="1" t="s">
        <v>1976</v>
      </c>
      <c r="H360" s="1" t="s">
        <v>62</v>
      </c>
      <c r="I360" s="1" t="s">
        <v>14</v>
      </c>
      <c r="J360" s="1" t="s">
        <v>15</v>
      </c>
      <c r="K360" s="1" t="s">
        <v>16</v>
      </c>
      <c r="M360" s="1" t="s">
        <v>233</v>
      </c>
      <c r="N360" s="1">
        <v>622988</v>
      </c>
      <c r="O360" s="1">
        <v>221683</v>
      </c>
    </row>
    <row r="361" spans="1:15">
      <c r="A361" s="2">
        <v>41586</v>
      </c>
      <c r="B361" s="17" t="s">
        <v>2071</v>
      </c>
      <c r="C361" s="1" t="s">
        <v>1995</v>
      </c>
      <c r="D361" s="3">
        <v>5.6901822070439856</v>
      </c>
      <c r="E361" s="3">
        <v>58.402106962857637</v>
      </c>
      <c r="F361" s="1"/>
      <c r="G361" s="1" t="s">
        <v>1976</v>
      </c>
      <c r="H361" s="1" t="s">
        <v>64</v>
      </c>
      <c r="I361" s="1" t="s">
        <v>14</v>
      </c>
      <c r="J361" s="1" t="s">
        <v>15</v>
      </c>
      <c r="K361" s="1" t="s">
        <v>16</v>
      </c>
      <c r="M361" s="1" t="s">
        <v>225</v>
      </c>
      <c r="N361" s="1">
        <v>622989</v>
      </c>
      <c r="O361" s="1">
        <v>221684</v>
      </c>
    </row>
    <row r="362" spans="1:15">
      <c r="A362" s="2">
        <v>41586</v>
      </c>
      <c r="B362" s="17" t="s">
        <v>2071</v>
      </c>
      <c r="C362" s="1" t="s">
        <v>1996</v>
      </c>
      <c r="D362" s="3">
        <v>5.7097276040270115</v>
      </c>
      <c r="E362" s="3">
        <v>74.600167757064753</v>
      </c>
      <c r="F362" s="1"/>
      <c r="G362" s="1" t="s">
        <v>1976</v>
      </c>
      <c r="H362" s="1" t="s">
        <v>67</v>
      </c>
      <c r="I362" s="1" t="s">
        <v>14</v>
      </c>
      <c r="J362" s="1" t="s">
        <v>15</v>
      </c>
      <c r="K362" s="1" t="s">
        <v>16</v>
      </c>
      <c r="M362" s="1" t="s">
        <v>201</v>
      </c>
      <c r="N362" s="1">
        <v>622990</v>
      </c>
      <c r="O362" s="1">
        <v>221685</v>
      </c>
    </row>
    <row r="363" spans="1:15">
      <c r="A363" s="2">
        <v>41586</v>
      </c>
      <c r="B363" s="17" t="s">
        <v>2071</v>
      </c>
      <c r="C363" s="1" t="s">
        <v>1997</v>
      </c>
      <c r="D363" s="3">
        <v>5.5386279576623068</v>
      </c>
      <c r="E363" s="3">
        <v>75.643518140405945</v>
      </c>
      <c r="F363" s="1"/>
      <c r="G363" s="1" t="s">
        <v>1976</v>
      </c>
      <c r="H363" s="1" t="s">
        <v>69</v>
      </c>
      <c r="I363" s="1" t="s">
        <v>14</v>
      </c>
      <c r="J363" s="1" t="s">
        <v>15</v>
      </c>
      <c r="K363" s="1" t="s">
        <v>16</v>
      </c>
      <c r="M363" s="1" t="s">
        <v>35</v>
      </c>
      <c r="N363" s="1">
        <v>622991</v>
      </c>
      <c r="O363" s="1">
        <v>221686</v>
      </c>
    </row>
    <row r="364" spans="1:15">
      <c r="A364" s="17">
        <v>41592</v>
      </c>
      <c r="B364" s="17" t="s">
        <v>2071</v>
      </c>
      <c r="C364" s="21" t="s">
        <v>1295</v>
      </c>
      <c r="D364" s="22">
        <v>2.9217964041332718</v>
      </c>
      <c r="E364" s="22">
        <v>119.31278713147846</v>
      </c>
      <c r="F364" s="20"/>
      <c r="G364" s="21" t="s">
        <v>1204</v>
      </c>
      <c r="H364" s="21" t="s">
        <v>215</v>
      </c>
      <c r="I364" s="21" t="s">
        <v>14</v>
      </c>
      <c r="J364" s="21" t="s">
        <v>15</v>
      </c>
      <c r="K364" s="1" t="s">
        <v>16</v>
      </c>
      <c r="L364" s="20"/>
      <c r="M364" s="21" t="s">
        <v>83</v>
      </c>
      <c r="N364" s="21">
        <v>626828</v>
      </c>
      <c r="O364" s="21">
        <v>221927</v>
      </c>
    </row>
    <row r="365" spans="1:15">
      <c r="A365" s="17">
        <v>41592</v>
      </c>
      <c r="B365" s="17" t="s">
        <v>2071</v>
      </c>
      <c r="C365" s="21" t="s">
        <v>1296</v>
      </c>
      <c r="D365" s="22">
        <v>2.9683648058849883</v>
      </c>
      <c r="E365" s="22">
        <v>95.555177937456861</v>
      </c>
      <c r="F365" s="20"/>
      <c r="G365" s="21" t="s">
        <v>1204</v>
      </c>
      <c r="H365" s="21" t="s">
        <v>217</v>
      </c>
      <c r="I365" s="21" t="s">
        <v>14</v>
      </c>
      <c r="J365" s="21" t="s">
        <v>15</v>
      </c>
      <c r="K365" s="1" t="s">
        <v>16</v>
      </c>
      <c r="L365" s="20"/>
      <c r="M365" s="21" t="s">
        <v>35</v>
      </c>
      <c r="N365" s="21">
        <v>626829</v>
      </c>
      <c r="O365" s="21">
        <v>221928</v>
      </c>
    </row>
    <row r="366" spans="1:15">
      <c r="A366" s="17">
        <v>41592</v>
      </c>
      <c r="B366" s="17" t="s">
        <v>2071</v>
      </c>
      <c r="C366" s="21" t="s">
        <v>1297</v>
      </c>
      <c r="D366" s="22">
        <v>4.0019994129318004</v>
      </c>
      <c r="E366" s="22">
        <v>91.424351633009351</v>
      </c>
      <c r="F366" s="20"/>
      <c r="G366" s="21" t="s">
        <v>1204</v>
      </c>
      <c r="H366" s="21" t="s">
        <v>219</v>
      </c>
      <c r="I366" s="21" t="s">
        <v>14</v>
      </c>
      <c r="J366" s="21" t="s">
        <v>15</v>
      </c>
      <c r="K366" s="1" t="s">
        <v>16</v>
      </c>
      <c r="L366" s="20"/>
      <c r="M366" s="21" t="s">
        <v>40</v>
      </c>
      <c r="N366" s="21">
        <v>626830</v>
      </c>
      <c r="O366" s="21">
        <v>221929</v>
      </c>
    </row>
    <row r="367" spans="1:15">
      <c r="A367" s="17">
        <v>41592</v>
      </c>
      <c r="B367" s="17" t="s">
        <v>2071</v>
      </c>
      <c r="C367" s="21" t="s">
        <v>1298</v>
      </c>
      <c r="D367" s="22">
        <v>9.7881817895144465</v>
      </c>
      <c r="E367" s="22">
        <v>92.459430334512064</v>
      </c>
      <c r="F367" s="20"/>
      <c r="G367" s="21" t="s">
        <v>1204</v>
      </c>
      <c r="H367" s="21" t="s">
        <v>222</v>
      </c>
      <c r="I367" s="21" t="s">
        <v>14</v>
      </c>
      <c r="J367" s="21" t="s">
        <v>15</v>
      </c>
      <c r="K367" s="1" t="s">
        <v>16</v>
      </c>
      <c r="L367" s="20"/>
      <c r="M367" s="21" t="s">
        <v>32</v>
      </c>
      <c r="N367" s="21">
        <v>626831</v>
      </c>
      <c r="O367" s="21">
        <v>221930</v>
      </c>
    </row>
    <row r="368" spans="1:15">
      <c r="A368" s="17">
        <v>41592</v>
      </c>
      <c r="B368" s="17" t="s">
        <v>2071</v>
      </c>
      <c r="C368" s="21" t="s">
        <v>1299</v>
      </c>
      <c r="D368" s="22">
        <v>9.4319609042231409</v>
      </c>
      <c r="E368" s="22">
        <v>111.32313823406506</v>
      </c>
      <c r="F368" s="20"/>
      <c r="G368" s="21" t="s">
        <v>1204</v>
      </c>
      <c r="H368" s="21" t="s">
        <v>224</v>
      </c>
      <c r="I368" s="21" t="s">
        <v>14</v>
      </c>
      <c r="J368" s="21" t="s">
        <v>15</v>
      </c>
      <c r="K368" s="1" t="s">
        <v>16</v>
      </c>
      <c r="L368" s="20"/>
      <c r="M368" s="21" t="s">
        <v>147</v>
      </c>
      <c r="N368" s="21">
        <v>626832</v>
      </c>
      <c r="O368" s="21">
        <v>221931</v>
      </c>
    </row>
    <row r="369" spans="1:19">
      <c r="A369" s="27">
        <v>41592</v>
      </c>
      <c r="B369" s="17" t="s">
        <v>2071</v>
      </c>
      <c r="C369" s="29" t="s">
        <v>1300</v>
      </c>
      <c r="D369" s="31">
        <v>9.6558672296862671</v>
      </c>
      <c r="E369" s="31">
        <v>105.77154451367034</v>
      </c>
      <c r="F369" s="32"/>
      <c r="G369" s="29" t="s">
        <v>1204</v>
      </c>
      <c r="H369" s="29" t="s">
        <v>227</v>
      </c>
      <c r="I369" s="29" t="s">
        <v>14</v>
      </c>
      <c r="J369" s="29" t="s">
        <v>15</v>
      </c>
      <c r="K369" s="1" t="s">
        <v>16</v>
      </c>
      <c r="L369" s="32"/>
      <c r="M369" s="29" t="s">
        <v>83</v>
      </c>
      <c r="N369" s="29">
        <v>626833</v>
      </c>
      <c r="O369" s="29">
        <v>221932</v>
      </c>
      <c r="P369" s="33"/>
      <c r="Q369" s="33"/>
    </row>
    <row r="370" spans="1:19">
      <c r="A370" s="2">
        <v>41586</v>
      </c>
      <c r="B370" s="17" t="s">
        <v>2071</v>
      </c>
      <c r="C370" s="1" t="s">
        <v>1998</v>
      </c>
      <c r="D370" s="3">
        <v>8.125579871522298</v>
      </c>
      <c r="E370" s="3">
        <v>98.02612688133236</v>
      </c>
      <c r="F370" s="1"/>
      <c r="G370" s="1" t="s">
        <v>1976</v>
      </c>
      <c r="H370" s="1" t="s">
        <v>71</v>
      </c>
      <c r="I370" s="1" t="s">
        <v>14</v>
      </c>
      <c r="J370" s="1" t="s">
        <v>15</v>
      </c>
      <c r="K370" s="1" t="s">
        <v>16</v>
      </c>
      <c r="M370" s="1" t="s">
        <v>56</v>
      </c>
      <c r="N370" s="1">
        <v>622992</v>
      </c>
      <c r="O370" s="1">
        <v>221687</v>
      </c>
    </row>
    <row r="371" spans="1:19">
      <c r="A371" s="2">
        <v>41586</v>
      </c>
      <c r="B371" s="17" t="s">
        <v>2071</v>
      </c>
      <c r="C371" s="1" t="s">
        <v>1999</v>
      </c>
      <c r="D371" s="3">
        <v>7.9475913925956982</v>
      </c>
      <c r="E371" s="3">
        <v>71.468890572910098</v>
      </c>
      <c r="F371" s="1"/>
      <c r="G371" s="1" t="s">
        <v>1976</v>
      </c>
      <c r="H371" s="1" t="s">
        <v>74</v>
      </c>
      <c r="I371" s="1" t="s">
        <v>14</v>
      </c>
      <c r="J371" s="1" t="s">
        <v>15</v>
      </c>
      <c r="K371" s="1" t="s">
        <v>16</v>
      </c>
      <c r="M371" s="1" t="s">
        <v>178</v>
      </c>
      <c r="N371" s="1">
        <v>622993</v>
      </c>
      <c r="O371" s="1">
        <v>221688</v>
      </c>
    </row>
    <row r="372" spans="1:19">
      <c r="A372" s="2">
        <v>41586</v>
      </c>
      <c r="B372" s="17" t="s">
        <v>2071</v>
      </c>
      <c r="C372" s="1" t="s">
        <v>2000</v>
      </c>
      <c r="D372" s="3">
        <v>7.9575772366290973</v>
      </c>
      <c r="E372" s="3">
        <v>89.188478272853359</v>
      </c>
      <c r="F372" s="1"/>
      <c r="G372" s="1" t="s">
        <v>1976</v>
      </c>
      <c r="H372" s="1" t="s">
        <v>76</v>
      </c>
      <c r="I372" s="1" t="s">
        <v>14</v>
      </c>
      <c r="J372" s="1" t="s">
        <v>15</v>
      </c>
      <c r="K372" s="1" t="s">
        <v>16</v>
      </c>
      <c r="M372" s="1" t="s">
        <v>35</v>
      </c>
      <c r="N372" s="1">
        <v>622994</v>
      </c>
      <c r="O372" s="1">
        <v>221695</v>
      </c>
    </row>
    <row r="373" spans="1:19">
      <c r="A373" s="2">
        <v>41586</v>
      </c>
      <c r="B373" s="17" t="s">
        <v>2071</v>
      </c>
      <c r="C373" s="1" t="s">
        <v>2001</v>
      </c>
      <c r="D373" s="3">
        <v>4.1629809017539623</v>
      </c>
      <c r="E373" s="3">
        <v>100.6226256340405</v>
      </c>
      <c r="F373" s="1"/>
      <c r="G373" s="1" t="s">
        <v>1976</v>
      </c>
      <c r="H373" s="1" t="s">
        <v>78</v>
      </c>
      <c r="I373" s="1" t="s">
        <v>14</v>
      </c>
      <c r="J373" s="1" t="s">
        <v>15</v>
      </c>
      <c r="K373" s="1" t="s">
        <v>16</v>
      </c>
      <c r="M373" s="1" t="s">
        <v>225</v>
      </c>
      <c r="N373" s="1">
        <v>622995</v>
      </c>
      <c r="O373" s="1">
        <v>221696</v>
      </c>
    </row>
    <row r="374" spans="1:19">
      <c r="A374" s="2">
        <v>41586</v>
      </c>
      <c r="B374" s="17" t="s">
        <v>2071</v>
      </c>
      <c r="C374" s="1" t="s">
        <v>2002</v>
      </c>
      <c r="D374" s="3">
        <v>4.2820492204733327</v>
      </c>
      <c r="E374" s="3">
        <v>158.44949037691782</v>
      </c>
      <c r="F374" s="1"/>
      <c r="G374" s="1" t="s">
        <v>1976</v>
      </c>
      <c r="H374" s="1" t="s">
        <v>80</v>
      </c>
      <c r="I374" s="1" t="s">
        <v>14</v>
      </c>
      <c r="J374" s="1" t="s">
        <v>15</v>
      </c>
      <c r="K374" s="1" t="s">
        <v>16</v>
      </c>
      <c r="M374" s="1" t="s">
        <v>25</v>
      </c>
      <c r="N374" s="1">
        <v>622996</v>
      </c>
      <c r="O374" s="1">
        <v>221697</v>
      </c>
    </row>
    <row r="375" spans="1:19">
      <c r="A375" s="2">
        <v>41586</v>
      </c>
      <c r="B375" s="17" t="s">
        <v>2071</v>
      </c>
      <c r="C375" s="1" t="s">
        <v>2003</v>
      </c>
      <c r="D375" s="3">
        <v>4.1796210738028901</v>
      </c>
      <c r="E375" s="3">
        <v>158.44949037691782</v>
      </c>
      <c r="F375" s="1"/>
      <c r="G375" s="1" t="s">
        <v>1976</v>
      </c>
      <c r="H375" s="1" t="s">
        <v>82</v>
      </c>
      <c r="I375" s="1" t="s">
        <v>14</v>
      </c>
      <c r="J375" s="1" t="s">
        <v>15</v>
      </c>
      <c r="K375" s="1" t="s">
        <v>16</v>
      </c>
      <c r="M375" s="1" t="s">
        <v>287</v>
      </c>
      <c r="N375" s="1">
        <v>622997</v>
      </c>
      <c r="O375" s="1">
        <v>221698</v>
      </c>
    </row>
    <row r="376" spans="1:19">
      <c r="A376" s="2">
        <v>41586</v>
      </c>
      <c r="B376" s="17" t="s">
        <v>2071</v>
      </c>
      <c r="C376" s="1" t="s">
        <v>2004</v>
      </c>
      <c r="D376" s="3">
        <v>5.1030609509643403</v>
      </c>
      <c r="E376" s="3">
        <v>171.78193792664467</v>
      </c>
      <c r="F376" s="1"/>
      <c r="G376" s="1" t="s">
        <v>1976</v>
      </c>
      <c r="H376" s="1" t="s">
        <v>85</v>
      </c>
      <c r="I376" s="1" t="s">
        <v>14</v>
      </c>
      <c r="J376" s="1" t="s">
        <v>15</v>
      </c>
      <c r="K376" s="1" t="s">
        <v>16</v>
      </c>
      <c r="M376" s="1" t="s">
        <v>142</v>
      </c>
      <c r="N376" s="1">
        <v>622998</v>
      </c>
      <c r="O376" s="1">
        <v>221699</v>
      </c>
    </row>
    <row r="377" spans="1:19">
      <c r="A377" s="2">
        <v>41586</v>
      </c>
      <c r="B377" s="17" t="s">
        <v>2071</v>
      </c>
      <c r="C377" s="1" t="s">
        <v>2005</v>
      </c>
      <c r="D377" s="3">
        <v>5.1006375763196274</v>
      </c>
      <c r="E377" s="3">
        <v>133.22908637196412</v>
      </c>
      <c r="F377" s="1"/>
      <c r="G377" s="1" t="s">
        <v>1976</v>
      </c>
      <c r="H377" s="1" t="s">
        <v>87</v>
      </c>
      <c r="I377" s="1" t="s">
        <v>14</v>
      </c>
      <c r="J377" s="1" t="s">
        <v>15</v>
      </c>
      <c r="K377" s="1" t="s">
        <v>16</v>
      </c>
      <c r="M377" s="1" t="s">
        <v>22</v>
      </c>
      <c r="N377" s="1">
        <v>622999</v>
      </c>
      <c r="O377" s="1">
        <v>221700</v>
      </c>
    </row>
    <row r="378" spans="1:19">
      <c r="A378" s="2">
        <v>41586</v>
      </c>
      <c r="B378" s="17" t="s">
        <v>2071</v>
      </c>
      <c r="C378" s="1" t="s">
        <v>2006</v>
      </c>
      <c r="D378" s="3">
        <v>4.8826870608305182</v>
      </c>
      <c r="E378" s="3">
        <v>118.24494795958474</v>
      </c>
      <c r="F378" s="1"/>
      <c r="G378" s="1" t="s">
        <v>1976</v>
      </c>
      <c r="H378" s="1" t="s">
        <v>89</v>
      </c>
      <c r="I378" s="1" t="s">
        <v>14</v>
      </c>
      <c r="J378" s="1" t="s">
        <v>15</v>
      </c>
      <c r="K378" s="1" t="s">
        <v>16</v>
      </c>
      <c r="M378" s="1" t="s">
        <v>72</v>
      </c>
      <c r="N378" s="1">
        <v>623000</v>
      </c>
      <c r="O378" s="1">
        <v>221701</v>
      </c>
    </row>
    <row r="379" spans="1:19">
      <c r="A379" s="2">
        <v>41586</v>
      </c>
      <c r="B379" s="17" t="s">
        <v>2071</v>
      </c>
      <c r="C379" s="1" t="s">
        <v>2007</v>
      </c>
      <c r="D379" s="3">
        <v>5.0069143487139192</v>
      </c>
      <c r="E379" s="3">
        <v>98.545528801384918</v>
      </c>
      <c r="F379" s="1"/>
      <c r="G379" s="1" t="s">
        <v>1976</v>
      </c>
      <c r="H379" s="1" t="s">
        <v>91</v>
      </c>
      <c r="I379" s="1" t="s">
        <v>14</v>
      </c>
      <c r="J379" s="1" t="s">
        <v>15</v>
      </c>
      <c r="K379" s="1" t="s">
        <v>16</v>
      </c>
      <c r="M379" s="1" t="s">
        <v>147</v>
      </c>
      <c r="N379" s="1">
        <v>623001</v>
      </c>
      <c r="O379" s="1">
        <v>221702</v>
      </c>
    </row>
    <row r="380" spans="1:19">
      <c r="A380" s="2">
        <v>41586</v>
      </c>
      <c r="B380" s="17" t="s">
        <v>2071</v>
      </c>
      <c r="C380" s="1" t="s">
        <v>2008</v>
      </c>
      <c r="D380" s="3">
        <v>4.8722508690852662</v>
      </c>
      <c r="E380" s="3">
        <v>130.6486793172264</v>
      </c>
      <c r="F380" s="1"/>
      <c r="G380" s="1" t="s">
        <v>1976</v>
      </c>
      <c r="H380" s="1" t="s">
        <v>93</v>
      </c>
      <c r="I380" s="1" t="s">
        <v>14</v>
      </c>
      <c r="J380" s="1" t="s">
        <v>15</v>
      </c>
      <c r="K380" s="1" t="s">
        <v>16</v>
      </c>
      <c r="M380" s="1" t="s">
        <v>22</v>
      </c>
      <c r="N380" s="1">
        <v>623002</v>
      </c>
      <c r="O380" s="1">
        <v>221703</v>
      </c>
    </row>
    <row r="381" spans="1:19" s="33" customFormat="1">
      <c r="A381" s="2">
        <v>41586</v>
      </c>
      <c r="B381" s="17" t="s">
        <v>2071</v>
      </c>
      <c r="C381" s="1" t="s">
        <v>2009</v>
      </c>
      <c r="D381" s="3">
        <v>4.8967735514678825</v>
      </c>
      <c r="E381" s="3">
        <v>137.35508125226042</v>
      </c>
      <c r="F381" s="1"/>
      <c r="G381" s="1" t="s">
        <v>1976</v>
      </c>
      <c r="H381" s="1" t="s">
        <v>95</v>
      </c>
      <c r="I381" s="1" t="s">
        <v>14</v>
      </c>
      <c r="J381" s="1" t="s">
        <v>15</v>
      </c>
      <c r="K381" s="1" t="s">
        <v>16</v>
      </c>
      <c r="L381"/>
      <c r="M381" s="1" t="s">
        <v>147</v>
      </c>
      <c r="N381" s="1">
        <v>623003</v>
      </c>
      <c r="O381" s="1">
        <v>221704</v>
      </c>
      <c r="P381"/>
      <c r="Q381"/>
    </row>
    <row r="382" spans="1:19">
      <c r="A382" s="2">
        <v>41596</v>
      </c>
      <c r="B382" s="17" t="s">
        <v>2071</v>
      </c>
      <c r="C382" s="1" t="s">
        <v>1301</v>
      </c>
      <c r="D382" s="3">
        <v>6.7717428729512168</v>
      </c>
      <c r="E382" s="3">
        <v>61.736608511500151</v>
      </c>
      <c r="F382" s="1"/>
      <c r="G382" s="1" t="s">
        <v>1302</v>
      </c>
      <c r="H382" s="1" t="s">
        <v>13</v>
      </c>
      <c r="I382" s="1" t="s">
        <v>14</v>
      </c>
      <c r="J382" s="1" t="s">
        <v>15</v>
      </c>
      <c r="K382" s="1" t="s">
        <v>16</v>
      </c>
      <c r="L382" s="1"/>
      <c r="M382" s="1" t="s">
        <v>225</v>
      </c>
      <c r="N382" s="1">
        <v>628670</v>
      </c>
      <c r="O382" s="1">
        <v>222933</v>
      </c>
    </row>
    <row r="383" spans="1:19">
      <c r="A383" s="2">
        <v>41596</v>
      </c>
      <c r="B383" s="17" t="s">
        <v>2071</v>
      </c>
      <c r="C383" s="1" t="s">
        <v>1303</v>
      </c>
      <c r="D383" s="3">
        <v>7.2578963030661576</v>
      </c>
      <c r="E383" s="3">
        <v>63.277614560613877</v>
      </c>
      <c r="F383" s="1"/>
      <c r="G383" s="1" t="s">
        <v>1302</v>
      </c>
      <c r="H383" s="1" t="s">
        <v>19</v>
      </c>
      <c r="I383" s="1" t="s">
        <v>14</v>
      </c>
      <c r="J383" s="1" t="s">
        <v>15</v>
      </c>
      <c r="K383" s="1" t="s">
        <v>16</v>
      </c>
      <c r="L383" s="1"/>
      <c r="M383" s="1" t="s">
        <v>201</v>
      </c>
      <c r="N383" s="1">
        <v>628671</v>
      </c>
      <c r="O383" s="1">
        <v>222934</v>
      </c>
      <c r="Q383" s="1"/>
      <c r="R383" s="1"/>
      <c r="S383" s="1"/>
    </row>
    <row r="384" spans="1:19">
      <c r="A384" s="2">
        <v>41596</v>
      </c>
      <c r="B384" s="17" t="s">
        <v>2071</v>
      </c>
      <c r="C384" s="1" t="s">
        <v>1304</v>
      </c>
      <c r="D384" s="3">
        <v>7.0154356467723318</v>
      </c>
      <c r="E384" s="3">
        <v>78.644144503906489</v>
      </c>
      <c r="F384" s="1"/>
      <c r="G384" s="1" t="s">
        <v>1302</v>
      </c>
      <c r="H384" s="1" t="s">
        <v>21</v>
      </c>
      <c r="I384" s="1" t="s">
        <v>14</v>
      </c>
      <c r="J384" s="1" t="s">
        <v>15</v>
      </c>
      <c r="K384" s="1" t="s">
        <v>16</v>
      </c>
      <c r="L384" s="1"/>
      <c r="M384" s="1" t="s">
        <v>83</v>
      </c>
      <c r="N384" s="1">
        <v>628672</v>
      </c>
      <c r="O384" s="1">
        <v>222935</v>
      </c>
      <c r="Q384" s="1"/>
      <c r="R384" s="1"/>
      <c r="S384" s="1"/>
    </row>
    <row r="385" spans="1:19">
      <c r="A385" s="2">
        <v>41596</v>
      </c>
      <c r="B385" s="17" t="s">
        <v>2071</v>
      </c>
      <c r="C385" s="1" t="s">
        <v>1305</v>
      </c>
      <c r="D385" s="3">
        <v>5.1335183770090973</v>
      </c>
      <c r="E385" s="3">
        <v>143.81834945517522</v>
      </c>
      <c r="F385" s="1"/>
      <c r="G385" s="1" t="s">
        <v>1302</v>
      </c>
      <c r="H385" s="1" t="s">
        <v>24</v>
      </c>
      <c r="I385" s="1" t="s">
        <v>14</v>
      </c>
      <c r="J385" s="1" t="s">
        <v>15</v>
      </c>
      <c r="K385" s="1" t="s">
        <v>16</v>
      </c>
      <c r="L385" s="1"/>
      <c r="M385" s="1" t="s">
        <v>51</v>
      </c>
      <c r="N385" s="1">
        <v>628673</v>
      </c>
      <c r="O385" s="1">
        <v>222936</v>
      </c>
      <c r="Q385" s="1"/>
      <c r="R385" s="1"/>
      <c r="S385" s="1"/>
    </row>
    <row r="386" spans="1:19">
      <c r="A386" s="2">
        <v>41596</v>
      </c>
      <c r="B386" s="17" t="s">
        <v>2071</v>
      </c>
      <c r="C386" s="1" t="s">
        <v>1306</v>
      </c>
      <c r="D386" s="3">
        <v>5.230105532285414</v>
      </c>
      <c r="E386" s="3">
        <v>154.78726097288256</v>
      </c>
      <c r="F386" s="1"/>
      <c r="G386" s="1" t="s">
        <v>1302</v>
      </c>
      <c r="H386" s="1" t="s">
        <v>27</v>
      </c>
      <c r="I386" s="1" t="s">
        <v>14</v>
      </c>
      <c r="J386" s="1" t="s">
        <v>15</v>
      </c>
      <c r="K386" s="1" t="s">
        <v>16</v>
      </c>
      <c r="L386" s="1"/>
      <c r="M386" s="1" t="s">
        <v>147</v>
      </c>
      <c r="N386" s="1">
        <v>628674</v>
      </c>
      <c r="O386" s="1">
        <v>222937</v>
      </c>
      <c r="Q386" s="1"/>
      <c r="R386" s="1"/>
      <c r="S386" s="1"/>
    </row>
    <row r="387" spans="1:19">
      <c r="A387" s="2">
        <v>41596</v>
      </c>
      <c r="B387" s="17" t="s">
        <v>2071</v>
      </c>
      <c r="C387" s="1" t="s">
        <v>1307</v>
      </c>
      <c r="D387" s="3">
        <v>5.217509403232472</v>
      </c>
      <c r="E387" s="3">
        <v>163.23408577876654</v>
      </c>
      <c r="F387" s="1"/>
      <c r="G387" s="1" t="s">
        <v>1302</v>
      </c>
      <c r="H387" s="1" t="s">
        <v>29</v>
      </c>
      <c r="I387" s="1" t="s">
        <v>14</v>
      </c>
      <c r="J387" s="1" t="s">
        <v>15</v>
      </c>
      <c r="K387" s="1" t="s">
        <v>16</v>
      </c>
      <c r="L387" s="1"/>
      <c r="M387" s="1" t="s">
        <v>51</v>
      </c>
      <c r="N387" s="1">
        <v>628675</v>
      </c>
      <c r="O387" s="1">
        <v>222938</v>
      </c>
      <c r="Q387" s="1"/>
      <c r="R387" s="2"/>
      <c r="S387" s="1"/>
    </row>
    <row r="388" spans="1:19">
      <c r="A388" s="2">
        <v>41596</v>
      </c>
      <c r="B388" s="17" t="s">
        <v>2071</v>
      </c>
      <c r="C388" s="1" t="s">
        <v>1308</v>
      </c>
      <c r="D388" s="3">
        <v>11.418632967166348</v>
      </c>
      <c r="E388" s="3">
        <v>89.353623326088552</v>
      </c>
      <c r="F388" s="1"/>
      <c r="G388" s="1" t="s">
        <v>1302</v>
      </c>
      <c r="H388" s="1" t="s">
        <v>31</v>
      </c>
      <c r="I388" s="1" t="s">
        <v>14</v>
      </c>
      <c r="J388" s="1" t="s">
        <v>15</v>
      </c>
      <c r="K388" s="1" t="s">
        <v>16</v>
      </c>
      <c r="L388" s="1"/>
      <c r="M388" s="1" t="s">
        <v>48</v>
      </c>
      <c r="N388" s="1">
        <v>628676</v>
      </c>
      <c r="O388" s="1">
        <v>222939</v>
      </c>
      <c r="Q388" s="1"/>
      <c r="R388" s="2"/>
      <c r="S388" s="1"/>
    </row>
    <row r="389" spans="1:19">
      <c r="A389" s="2">
        <v>41596</v>
      </c>
      <c r="B389" s="17" t="s">
        <v>2071</v>
      </c>
      <c r="C389" s="1" t="s">
        <v>1309</v>
      </c>
      <c r="D389" s="3">
        <v>11.266649727048344</v>
      </c>
      <c r="E389" s="3">
        <v>97.994796638511019</v>
      </c>
      <c r="F389" s="1"/>
      <c r="G389" s="1" t="s">
        <v>1302</v>
      </c>
      <c r="H389" s="1" t="s">
        <v>34</v>
      </c>
      <c r="I389" s="1" t="s">
        <v>14</v>
      </c>
      <c r="J389" s="1" t="s">
        <v>15</v>
      </c>
      <c r="K389" s="1" t="s">
        <v>16</v>
      </c>
      <c r="L389" s="1"/>
      <c r="M389" s="1" t="s">
        <v>32</v>
      </c>
      <c r="N389" s="1">
        <v>628677</v>
      </c>
      <c r="O389" s="1">
        <v>222940</v>
      </c>
    </row>
    <row r="390" spans="1:19">
      <c r="A390" s="2">
        <v>41596</v>
      </c>
      <c r="B390" s="17" t="s">
        <v>2071</v>
      </c>
      <c r="C390" s="1" t="s">
        <v>1310</v>
      </c>
      <c r="D390" s="3">
        <v>11.093078242097429</v>
      </c>
      <c r="E390" s="3">
        <v>119.23461948295702</v>
      </c>
      <c r="F390" s="1"/>
      <c r="G390" s="1" t="s">
        <v>1302</v>
      </c>
      <c r="H390" s="1" t="s">
        <v>37</v>
      </c>
      <c r="I390" s="1" t="s">
        <v>14</v>
      </c>
      <c r="J390" s="1" t="s">
        <v>15</v>
      </c>
      <c r="K390" s="1" t="s">
        <v>16</v>
      </c>
      <c r="L390" s="1"/>
      <c r="M390" s="1" t="s">
        <v>65</v>
      </c>
      <c r="N390" s="1">
        <v>628678</v>
      </c>
      <c r="O390" s="1">
        <v>222941</v>
      </c>
    </row>
    <row r="391" spans="1:19">
      <c r="A391" s="2">
        <v>41586</v>
      </c>
      <c r="B391" s="17" t="s">
        <v>2071</v>
      </c>
      <c r="C391" s="1" t="s">
        <v>2046</v>
      </c>
      <c r="D391" s="3">
        <v>9.1922310617499789</v>
      </c>
      <c r="E391" s="3">
        <v>101.19905580264276</v>
      </c>
      <c r="F391" s="1"/>
      <c r="G391" s="1" t="s">
        <v>1976</v>
      </c>
      <c r="H391" s="1" t="s">
        <v>171</v>
      </c>
      <c r="I391" s="1" t="s">
        <v>14</v>
      </c>
      <c r="J391" s="1" t="s">
        <v>15</v>
      </c>
      <c r="K391" s="1" t="s">
        <v>16</v>
      </c>
      <c r="M391" s="1" t="s">
        <v>83</v>
      </c>
      <c r="N391" s="1">
        <v>623040</v>
      </c>
      <c r="O391" s="1">
        <v>221763</v>
      </c>
    </row>
    <row r="392" spans="1:19">
      <c r="A392" s="2">
        <v>41586</v>
      </c>
      <c r="B392" s="17" t="s">
        <v>2071</v>
      </c>
      <c r="C392" s="1" t="s">
        <v>2047</v>
      </c>
      <c r="D392" s="3">
        <v>9.0999069768601792</v>
      </c>
      <c r="E392" s="3">
        <v>88.850507640280057</v>
      </c>
      <c r="F392" s="1"/>
      <c r="G392" s="1" t="s">
        <v>1976</v>
      </c>
      <c r="H392" s="1" t="s">
        <v>173</v>
      </c>
      <c r="I392" s="1" t="s">
        <v>14</v>
      </c>
      <c r="J392" s="1" t="s">
        <v>15</v>
      </c>
      <c r="K392" s="1" t="s">
        <v>16</v>
      </c>
      <c r="M392" s="1" t="s">
        <v>32</v>
      </c>
      <c r="N392" s="1">
        <v>623041</v>
      </c>
      <c r="O392" s="1">
        <v>221764</v>
      </c>
    </row>
    <row r="393" spans="1:19">
      <c r="A393" s="26">
        <v>41586</v>
      </c>
      <c r="B393" s="27" t="s">
        <v>2071</v>
      </c>
      <c r="C393" s="28" t="s">
        <v>2048</v>
      </c>
      <c r="D393" s="30">
        <v>8.8867703295530873</v>
      </c>
      <c r="E393" s="30">
        <v>103.25063618598996</v>
      </c>
      <c r="F393" s="28"/>
      <c r="G393" s="28" t="s">
        <v>1976</v>
      </c>
      <c r="H393" s="28" t="s">
        <v>175</v>
      </c>
      <c r="I393" s="28" t="s">
        <v>14</v>
      </c>
      <c r="J393" s="28" t="s">
        <v>15</v>
      </c>
      <c r="K393" s="28" t="s">
        <v>16</v>
      </c>
      <c r="L393" s="33"/>
      <c r="M393" s="28" t="s">
        <v>45</v>
      </c>
      <c r="N393" s="28">
        <v>623042</v>
      </c>
      <c r="O393" s="28">
        <v>221771</v>
      </c>
      <c r="P393" s="33"/>
      <c r="Q393" s="33"/>
    </row>
    <row r="394" spans="1:19">
      <c r="A394" s="2">
        <v>41596</v>
      </c>
      <c r="B394" s="17" t="s">
        <v>2071</v>
      </c>
      <c r="C394" s="1" t="s">
        <v>1311</v>
      </c>
      <c r="D394" s="3">
        <v>7.558392600111044</v>
      </c>
      <c r="E394" s="3">
        <v>109.64534319558595</v>
      </c>
      <c r="F394" s="1"/>
      <c r="G394" s="1" t="s">
        <v>1302</v>
      </c>
      <c r="H394" s="1" t="s">
        <v>39</v>
      </c>
      <c r="I394" s="1" t="s">
        <v>14</v>
      </c>
      <c r="J394" s="1" t="s">
        <v>15</v>
      </c>
      <c r="K394" s="1" t="s">
        <v>16</v>
      </c>
      <c r="L394" s="1"/>
      <c r="M394" s="1" t="s">
        <v>48</v>
      </c>
      <c r="N394" s="1">
        <v>628679</v>
      </c>
      <c r="O394" s="1">
        <v>222942</v>
      </c>
    </row>
    <row r="395" spans="1:19">
      <c r="A395" s="2">
        <v>41596</v>
      </c>
      <c r="B395" s="17" t="s">
        <v>2071</v>
      </c>
      <c r="C395" s="1" t="s">
        <v>1312</v>
      </c>
      <c r="D395" s="3">
        <v>7.6551808514347641</v>
      </c>
      <c r="E395" s="3">
        <v>119.23461948295702</v>
      </c>
      <c r="F395" s="1"/>
      <c r="G395" s="1" t="s">
        <v>1302</v>
      </c>
      <c r="H395" s="1" t="s">
        <v>42</v>
      </c>
      <c r="I395" s="1" t="s">
        <v>14</v>
      </c>
      <c r="J395" s="1" t="s">
        <v>15</v>
      </c>
      <c r="K395" s="1" t="s">
        <v>16</v>
      </c>
      <c r="L395" s="1"/>
      <c r="M395" s="1" t="s">
        <v>51</v>
      </c>
      <c r="N395" s="1">
        <v>628680</v>
      </c>
      <c r="O395" s="1">
        <v>222943</v>
      </c>
    </row>
    <row r="396" spans="1:19">
      <c r="A396" s="2">
        <v>41596</v>
      </c>
      <c r="B396" s="17" t="s">
        <v>2071</v>
      </c>
      <c r="C396" s="1" t="s">
        <v>1313</v>
      </c>
      <c r="D396" s="3">
        <v>7.6230074380229658</v>
      </c>
      <c r="E396" s="3">
        <v>125.27464757343031</v>
      </c>
      <c r="F396" s="1"/>
      <c r="G396" s="1" t="s">
        <v>1302</v>
      </c>
      <c r="H396" s="1" t="s">
        <v>44</v>
      </c>
      <c r="I396" s="1" t="s">
        <v>14</v>
      </c>
      <c r="J396" s="1" t="s">
        <v>15</v>
      </c>
      <c r="K396" s="1" t="s">
        <v>16</v>
      </c>
      <c r="L396" s="1"/>
      <c r="M396" s="1" t="s">
        <v>65</v>
      </c>
      <c r="N396" s="1">
        <v>628681</v>
      </c>
      <c r="O396" s="1">
        <v>222944</v>
      </c>
    </row>
    <row r="397" spans="1:19">
      <c r="A397" s="2">
        <v>41596</v>
      </c>
      <c r="B397" s="17" t="s">
        <v>2071</v>
      </c>
      <c r="C397" s="1" t="s">
        <v>1314</v>
      </c>
      <c r="D397" s="3">
        <v>7.7547843304472828</v>
      </c>
      <c r="E397" s="3">
        <v>137.31671345807615</v>
      </c>
      <c r="F397" s="1"/>
      <c r="G397" s="1" t="s">
        <v>1302</v>
      </c>
      <c r="H397" s="1" t="s">
        <v>47</v>
      </c>
      <c r="I397" s="1" t="s">
        <v>14</v>
      </c>
      <c r="J397" s="1" t="s">
        <v>15</v>
      </c>
      <c r="K397" s="1" t="s">
        <v>16</v>
      </c>
      <c r="L397" s="1"/>
      <c r="M397" s="1" t="s">
        <v>233</v>
      </c>
      <c r="N397" s="1">
        <v>628682</v>
      </c>
      <c r="O397" s="1">
        <v>222948</v>
      </c>
    </row>
    <row r="398" spans="1:19">
      <c r="A398" s="2">
        <v>41596</v>
      </c>
      <c r="B398" s="17" t="s">
        <v>2071</v>
      </c>
      <c r="C398" s="1" t="s">
        <v>1315</v>
      </c>
      <c r="D398" s="3">
        <v>7.875573979172783</v>
      </c>
      <c r="E398" s="3">
        <v>116.20985665068278</v>
      </c>
      <c r="F398" s="1"/>
      <c r="G398" s="1" t="s">
        <v>1302</v>
      </c>
      <c r="H398" s="1" t="s">
        <v>50</v>
      </c>
      <c r="I398" s="1" t="s">
        <v>14</v>
      </c>
      <c r="J398" s="1" t="s">
        <v>15</v>
      </c>
      <c r="K398" s="1" t="s">
        <v>16</v>
      </c>
      <c r="L398" s="1"/>
      <c r="M398" s="1" t="s">
        <v>32</v>
      </c>
      <c r="N398" s="1">
        <v>628683</v>
      </c>
      <c r="O398" s="1">
        <v>222949</v>
      </c>
    </row>
    <row r="399" spans="1:19">
      <c r="A399" s="2">
        <v>41596</v>
      </c>
      <c r="B399" s="17" t="s">
        <v>2071</v>
      </c>
      <c r="C399" s="1" t="s">
        <v>1316</v>
      </c>
      <c r="D399" s="3">
        <v>7.6067303210438535</v>
      </c>
      <c r="E399" s="3">
        <v>105.09197392479612</v>
      </c>
      <c r="F399" s="1"/>
      <c r="G399" s="1" t="s">
        <v>1302</v>
      </c>
      <c r="H399" s="1" t="s">
        <v>53</v>
      </c>
      <c r="I399" s="1" t="s">
        <v>14</v>
      </c>
      <c r="J399" s="1" t="s">
        <v>15</v>
      </c>
      <c r="K399" s="1" t="s">
        <v>16</v>
      </c>
      <c r="L399" s="1"/>
      <c r="M399" s="1" t="s">
        <v>17</v>
      </c>
      <c r="N399" s="1">
        <v>628684</v>
      </c>
      <c r="O399" s="1">
        <v>222950</v>
      </c>
    </row>
    <row r="400" spans="1:19">
      <c r="A400" s="2">
        <v>41596</v>
      </c>
      <c r="B400" s="17" t="s">
        <v>2071</v>
      </c>
      <c r="C400" s="1" t="s">
        <v>1317</v>
      </c>
      <c r="D400" s="3">
        <v>8.277895988338809</v>
      </c>
      <c r="E400" s="3">
        <v>137.81736694701104</v>
      </c>
      <c r="F400" s="1"/>
      <c r="G400" s="1" t="s">
        <v>1302</v>
      </c>
      <c r="H400" s="1" t="s">
        <v>55</v>
      </c>
      <c r="I400" s="1" t="s">
        <v>14</v>
      </c>
      <c r="J400" s="1" t="s">
        <v>15</v>
      </c>
      <c r="K400" s="1" t="s">
        <v>16</v>
      </c>
      <c r="L400" s="1"/>
      <c r="M400" s="1" t="s">
        <v>307</v>
      </c>
      <c r="N400" s="1">
        <v>628685</v>
      </c>
      <c r="O400" s="1">
        <v>222951</v>
      </c>
    </row>
    <row r="401" spans="1:17">
      <c r="A401" s="2">
        <v>41596</v>
      </c>
      <c r="B401" s="17" t="s">
        <v>2071</v>
      </c>
      <c r="C401" s="1" t="s">
        <v>1318</v>
      </c>
      <c r="D401" s="3">
        <v>8.401836141806994</v>
      </c>
      <c r="E401" s="3">
        <v>92.914831431080984</v>
      </c>
      <c r="F401" s="1"/>
      <c r="G401" s="1" t="s">
        <v>1302</v>
      </c>
      <c r="H401" s="1" t="s">
        <v>58</v>
      </c>
      <c r="I401" s="1" t="s">
        <v>14</v>
      </c>
      <c r="J401" s="1" t="s">
        <v>15</v>
      </c>
      <c r="K401" s="1" t="s">
        <v>16</v>
      </c>
      <c r="L401" s="1"/>
      <c r="M401" s="1" t="s">
        <v>72</v>
      </c>
      <c r="N401" s="1">
        <v>628686</v>
      </c>
      <c r="O401" s="1">
        <v>222952</v>
      </c>
    </row>
    <row r="402" spans="1:17">
      <c r="A402" s="2">
        <v>41596</v>
      </c>
      <c r="B402" s="17" t="s">
        <v>2071</v>
      </c>
      <c r="C402" s="1" t="s">
        <v>1319</v>
      </c>
      <c r="D402" s="3">
        <v>8.3864246680903758</v>
      </c>
      <c r="E402" s="3">
        <v>122.75950816116196</v>
      </c>
      <c r="F402" s="1"/>
      <c r="G402" s="1" t="s">
        <v>1302</v>
      </c>
      <c r="H402" s="1" t="s">
        <v>60</v>
      </c>
      <c r="I402" s="1" t="s">
        <v>14</v>
      </c>
      <c r="J402" s="1" t="s">
        <v>15</v>
      </c>
      <c r="K402" s="1" t="s">
        <v>16</v>
      </c>
      <c r="L402" s="1"/>
      <c r="M402" s="1" t="s">
        <v>245</v>
      </c>
      <c r="N402" s="1">
        <v>628687</v>
      </c>
      <c r="O402" s="1">
        <v>222953</v>
      </c>
    </row>
    <row r="403" spans="1:17">
      <c r="A403" s="2">
        <v>41596</v>
      </c>
      <c r="B403" s="17" t="s">
        <v>2071</v>
      </c>
      <c r="C403" s="1" t="s">
        <v>1320</v>
      </c>
      <c r="D403" s="3">
        <v>6.1861409315042302</v>
      </c>
      <c r="E403" s="3">
        <v>111.16155002350334</v>
      </c>
      <c r="F403" s="1"/>
      <c r="G403" s="1" t="s">
        <v>1302</v>
      </c>
      <c r="H403" s="1" t="s">
        <v>62</v>
      </c>
      <c r="I403" s="1" t="s">
        <v>14</v>
      </c>
      <c r="J403" s="1" t="s">
        <v>15</v>
      </c>
      <c r="K403" s="1" t="s">
        <v>16</v>
      </c>
      <c r="L403" s="1"/>
      <c r="M403" s="1" t="s">
        <v>40</v>
      </c>
      <c r="N403" s="1">
        <v>628688</v>
      </c>
      <c r="O403" s="1">
        <v>222954</v>
      </c>
    </row>
    <row r="404" spans="1:17">
      <c r="A404" s="2">
        <v>41596</v>
      </c>
      <c r="B404" s="17" t="s">
        <v>2071</v>
      </c>
      <c r="C404" s="1" t="s">
        <v>1321</v>
      </c>
      <c r="D404" s="3">
        <v>6.535722595217786</v>
      </c>
      <c r="E404" s="3">
        <v>91.389127029088399</v>
      </c>
      <c r="F404" s="1"/>
      <c r="G404" s="1" t="s">
        <v>1302</v>
      </c>
      <c r="H404" s="1" t="s">
        <v>64</v>
      </c>
      <c r="I404" s="1" t="s">
        <v>14</v>
      </c>
      <c r="J404" s="1" t="s">
        <v>15</v>
      </c>
      <c r="K404" s="1" t="s">
        <v>16</v>
      </c>
      <c r="L404" s="1"/>
      <c r="M404" s="1" t="s">
        <v>178</v>
      </c>
      <c r="N404" s="1">
        <v>628689</v>
      </c>
      <c r="O404" s="1">
        <v>222955</v>
      </c>
    </row>
    <row r="405" spans="1:17">
      <c r="A405" s="2">
        <v>41596</v>
      </c>
      <c r="B405" s="17" t="s">
        <v>2071</v>
      </c>
      <c r="C405" s="1" t="s">
        <v>1322</v>
      </c>
      <c r="D405" s="3">
        <v>6.513974628135534</v>
      </c>
      <c r="E405" s="3">
        <v>93.931527996572555</v>
      </c>
      <c r="F405" s="1"/>
      <c r="G405" s="1" t="s">
        <v>1302</v>
      </c>
      <c r="H405" s="1" t="s">
        <v>67</v>
      </c>
      <c r="I405" s="1" t="s">
        <v>14</v>
      </c>
      <c r="J405" s="1" t="s">
        <v>15</v>
      </c>
      <c r="K405" s="1" t="s">
        <v>16</v>
      </c>
      <c r="L405" s="1"/>
      <c r="M405" s="1" t="s">
        <v>35</v>
      </c>
      <c r="N405" s="1">
        <v>628690</v>
      </c>
      <c r="O405" s="1">
        <v>222956</v>
      </c>
    </row>
    <row r="406" spans="1:17">
      <c r="A406" s="2">
        <v>41601</v>
      </c>
      <c r="B406" s="2" t="s">
        <v>2071</v>
      </c>
      <c r="C406" s="1" t="s">
        <v>1489</v>
      </c>
      <c r="D406" s="3">
        <v>0.22192220122083051</v>
      </c>
      <c r="E406" s="3">
        <v>102.65645922440626</v>
      </c>
      <c r="F406" s="1"/>
      <c r="G406" s="1" t="s">
        <v>1399</v>
      </c>
      <c r="H406" s="1" t="s">
        <v>215</v>
      </c>
      <c r="I406" s="1" t="s">
        <v>14</v>
      </c>
      <c r="J406" s="1" t="s">
        <v>15</v>
      </c>
      <c r="K406" s="1" t="s">
        <v>16</v>
      </c>
      <c r="L406" s="1"/>
      <c r="M406" s="1" t="s">
        <v>45</v>
      </c>
      <c r="N406" s="1">
        <v>629792</v>
      </c>
      <c r="O406" s="1">
        <v>226017</v>
      </c>
      <c r="P406" s="1"/>
    </row>
    <row r="407" spans="1:17">
      <c r="A407" s="2">
        <v>41601</v>
      </c>
      <c r="B407" s="2" t="s">
        <v>2071</v>
      </c>
      <c r="C407" s="1" t="s">
        <v>1490</v>
      </c>
      <c r="D407" s="3">
        <v>0.1630554177470673</v>
      </c>
      <c r="E407" s="3">
        <v>128.59343636901465</v>
      </c>
      <c r="F407" s="1"/>
      <c r="G407" s="1" t="s">
        <v>1399</v>
      </c>
      <c r="H407" s="1" t="s">
        <v>217</v>
      </c>
      <c r="I407" s="1" t="s">
        <v>14</v>
      </c>
      <c r="J407" s="1" t="s">
        <v>15</v>
      </c>
      <c r="K407" s="1" t="s">
        <v>16</v>
      </c>
      <c r="L407" s="1"/>
      <c r="M407" s="1" t="s">
        <v>51</v>
      </c>
      <c r="N407" s="1">
        <v>629793</v>
      </c>
      <c r="O407" s="1">
        <v>226018</v>
      </c>
      <c r="P407" s="1"/>
    </row>
    <row r="408" spans="1:17">
      <c r="A408" s="2">
        <v>41601</v>
      </c>
      <c r="B408" s="2" t="s">
        <v>2071</v>
      </c>
      <c r="C408" s="1" t="s">
        <v>1491</v>
      </c>
      <c r="D408" s="3">
        <v>0.15499411348056014</v>
      </c>
      <c r="E408" s="3">
        <v>109.25033476424699</v>
      </c>
      <c r="F408" s="1"/>
      <c r="G408" s="1" t="s">
        <v>1399</v>
      </c>
      <c r="H408" s="1" t="s">
        <v>219</v>
      </c>
      <c r="I408" s="1" t="s">
        <v>14</v>
      </c>
      <c r="J408" s="1" t="s">
        <v>15</v>
      </c>
      <c r="K408" s="1" t="s">
        <v>16</v>
      </c>
      <c r="L408" s="1"/>
      <c r="M408" s="1" t="s">
        <v>40</v>
      </c>
      <c r="N408" s="1">
        <v>629794</v>
      </c>
      <c r="O408" s="1">
        <v>226019</v>
      </c>
      <c r="P408" s="1"/>
    </row>
    <row r="409" spans="1:17">
      <c r="A409" s="2">
        <v>41601</v>
      </c>
      <c r="B409" s="2" t="s">
        <v>2071</v>
      </c>
      <c r="C409" s="1" t="s">
        <v>1492</v>
      </c>
      <c r="D409" s="3">
        <v>3.2286065212549113</v>
      </c>
      <c r="E409" s="3">
        <v>134.72305241157838</v>
      </c>
      <c r="F409" s="1"/>
      <c r="G409" s="1" t="s">
        <v>1399</v>
      </c>
      <c r="H409" s="1" t="s">
        <v>222</v>
      </c>
      <c r="I409" s="1" t="s">
        <v>14</v>
      </c>
      <c r="J409" s="1" t="s">
        <v>15</v>
      </c>
      <c r="K409" s="1" t="s">
        <v>16</v>
      </c>
      <c r="L409" s="1"/>
      <c r="M409" s="1" t="s">
        <v>287</v>
      </c>
      <c r="N409" s="1">
        <v>629795</v>
      </c>
      <c r="O409" s="1">
        <v>226020</v>
      </c>
      <c r="P409" s="1"/>
    </row>
    <row r="410" spans="1:17">
      <c r="A410" s="2">
        <v>41601</v>
      </c>
      <c r="B410" s="2" t="s">
        <v>2071</v>
      </c>
      <c r="C410" s="1" t="s">
        <v>1493</v>
      </c>
      <c r="D410" s="3">
        <v>2.8737453020268329</v>
      </c>
      <c r="E410" s="3">
        <v>110.2658405633604</v>
      </c>
      <c r="F410" s="1"/>
      <c r="G410" s="1" t="s">
        <v>1399</v>
      </c>
      <c r="H410" s="1" t="s">
        <v>224</v>
      </c>
      <c r="I410" s="1" t="s">
        <v>14</v>
      </c>
      <c r="J410" s="1" t="s">
        <v>15</v>
      </c>
      <c r="K410" s="1" t="s">
        <v>16</v>
      </c>
      <c r="L410" s="1"/>
      <c r="M410" s="1" t="s">
        <v>83</v>
      </c>
      <c r="N410" s="1">
        <v>629796</v>
      </c>
      <c r="O410" s="1">
        <v>226021</v>
      </c>
      <c r="P410" s="1"/>
    </row>
    <row r="411" spans="1:17">
      <c r="A411" s="26">
        <v>41601</v>
      </c>
      <c r="B411" s="2" t="s">
        <v>2071</v>
      </c>
      <c r="C411" s="28" t="s">
        <v>1494</v>
      </c>
      <c r="D411" s="30">
        <v>3.1845048876124156</v>
      </c>
      <c r="E411" s="30">
        <v>100.12354347265054</v>
      </c>
      <c r="F411" s="28"/>
      <c r="G411" s="28" t="s">
        <v>1399</v>
      </c>
      <c r="H411" s="28" t="s">
        <v>227</v>
      </c>
      <c r="I411" s="28" t="s">
        <v>14</v>
      </c>
      <c r="J411" s="28" t="s">
        <v>15</v>
      </c>
      <c r="K411" s="1" t="s">
        <v>16</v>
      </c>
      <c r="L411" s="28"/>
      <c r="M411" s="28" t="s">
        <v>178</v>
      </c>
      <c r="N411" s="28">
        <v>629797</v>
      </c>
      <c r="O411" s="28">
        <v>226022</v>
      </c>
      <c r="P411" s="28"/>
      <c r="Q411" s="33"/>
    </row>
    <row r="412" spans="1:17">
      <c r="A412" s="2">
        <v>41603</v>
      </c>
      <c r="B412" s="2" t="s">
        <v>2071</v>
      </c>
      <c r="C412" s="1" t="s">
        <v>1495</v>
      </c>
      <c r="D412" s="3">
        <v>2.4607198096391549</v>
      </c>
      <c r="E412" s="3">
        <v>106.10729455354399</v>
      </c>
      <c r="F412" s="1"/>
      <c r="G412" s="1" t="s">
        <v>1496</v>
      </c>
      <c r="H412" s="1" t="s">
        <v>13</v>
      </c>
      <c r="I412" s="1" t="s">
        <v>14</v>
      </c>
      <c r="J412" s="1" t="s">
        <v>15</v>
      </c>
      <c r="K412" s="1" t="s">
        <v>16</v>
      </c>
      <c r="L412" s="1"/>
      <c r="M412" s="1" t="s">
        <v>25</v>
      </c>
      <c r="N412" s="1">
        <v>630482</v>
      </c>
      <c r="O412" s="1">
        <v>224829</v>
      </c>
    </row>
    <row r="413" spans="1:17">
      <c r="A413" s="2">
        <v>41603</v>
      </c>
      <c r="B413" s="2" t="s">
        <v>2071</v>
      </c>
      <c r="C413" s="1" t="s">
        <v>1497</v>
      </c>
      <c r="D413" s="3">
        <v>2.6503195666899049</v>
      </c>
      <c r="E413" s="3">
        <v>109.6858825116129</v>
      </c>
      <c r="F413" s="1"/>
      <c r="G413" s="1" t="s">
        <v>1496</v>
      </c>
      <c r="H413" s="1" t="s">
        <v>19</v>
      </c>
      <c r="I413" s="1" t="s">
        <v>14</v>
      </c>
      <c r="J413" s="1" t="s">
        <v>15</v>
      </c>
      <c r="K413" s="1" t="s">
        <v>16</v>
      </c>
      <c r="L413" s="1"/>
      <c r="M413" s="1" t="s">
        <v>35</v>
      </c>
      <c r="N413" s="1">
        <v>630483</v>
      </c>
      <c r="O413" s="1">
        <v>224830</v>
      </c>
    </row>
    <row r="414" spans="1:17">
      <c r="A414" s="2">
        <v>41603</v>
      </c>
      <c r="B414" s="2" t="s">
        <v>2071</v>
      </c>
      <c r="C414" s="1" t="s">
        <v>1498</v>
      </c>
      <c r="D414" s="3">
        <v>2.5876738108271393</v>
      </c>
      <c r="E414" s="3">
        <v>111.22111640419004</v>
      </c>
      <c r="F414" s="1"/>
      <c r="G414" s="1" t="s">
        <v>1496</v>
      </c>
      <c r="H414" s="1" t="s">
        <v>21</v>
      </c>
      <c r="I414" s="1" t="s">
        <v>14</v>
      </c>
      <c r="J414" s="1" t="s">
        <v>15</v>
      </c>
      <c r="K414" s="1" t="s">
        <v>16</v>
      </c>
      <c r="L414" s="1"/>
      <c r="M414" s="1" t="s">
        <v>40</v>
      </c>
      <c r="N414" s="1">
        <v>630484</v>
      </c>
      <c r="O414" s="1">
        <v>224831</v>
      </c>
      <c r="Q414" s="1"/>
    </row>
    <row r="415" spans="1:17">
      <c r="A415" s="2">
        <v>41603</v>
      </c>
      <c r="B415" s="2" t="s">
        <v>2071</v>
      </c>
      <c r="C415" s="1" t="s">
        <v>1499</v>
      </c>
      <c r="D415" s="3">
        <v>2.8701856730021218</v>
      </c>
      <c r="E415" s="3">
        <v>128.68557054045672</v>
      </c>
      <c r="F415" s="1"/>
      <c r="G415" s="1" t="s">
        <v>1496</v>
      </c>
      <c r="H415" s="1" t="s">
        <v>24</v>
      </c>
      <c r="I415" s="1" t="s">
        <v>14</v>
      </c>
      <c r="J415" s="1" t="s">
        <v>15</v>
      </c>
      <c r="K415" s="1" t="s">
        <v>16</v>
      </c>
      <c r="L415" s="1"/>
      <c r="M415" s="1" t="s">
        <v>22</v>
      </c>
      <c r="N415" s="1">
        <v>630485</v>
      </c>
      <c r="O415" s="1">
        <v>224832</v>
      </c>
      <c r="Q415" s="1"/>
    </row>
    <row r="416" spans="1:17">
      <c r="A416" s="2">
        <v>41603</v>
      </c>
      <c r="B416" s="2" t="s">
        <v>2071</v>
      </c>
      <c r="C416" s="1" t="s">
        <v>1500</v>
      </c>
      <c r="D416" s="3">
        <v>2.9396432201941622</v>
      </c>
      <c r="E416" s="3">
        <v>134.36146520941912</v>
      </c>
      <c r="F416" s="1"/>
      <c r="G416" s="1" t="s">
        <v>1496</v>
      </c>
      <c r="H416" s="1" t="s">
        <v>27</v>
      </c>
      <c r="I416" s="1" t="s">
        <v>14</v>
      </c>
      <c r="J416" s="1" t="s">
        <v>15</v>
      </c>
      <c r="K416" s="1" t="s">
        <v>16</v>
      </c>
      <c r="L416" s="1"/>
      <c r="M416" s="1" t="s">
        <v>142</v>
      </c>
      <c r="N416" s="1">
        <v>630486</v>
      </c>
      <c r="O416" s="1">
        <v>224833</v>
      </c>
      <c r="Q416" s="1"/>
    </row>
    <row r="417" spans="1:17">
      <c r="A417" s="2">
        <v>41603</v>
      </c>
      <c r="B417" s="2" t="s">
        <v>2071</v>
      </c>
      <c r="C417" s="1" t="s">
        <v>1501</v>
      </c>
      <c r="D417" s="3">
        <v>3.2380399282499814</v>
      </c>
      <c r="E417" s="3">
        <v>107.12923047614306</v>
      </c>
      <c r="F417" s="1"/>
      <c r="G417" s="1" t="s">
        <v>1496</v>
      </c>
      <c r="H417" s="1" t="s">
        <v>29</v>
      </c>
      <c r="I417" s="1" t="s">
        <v>14</v>
      </c>
      <c r="J417" s="1" t="s">
        <v>15</v>
      </c>
      <c r="K417" s="1" t="s">
        <v>16</v>
      </c>
      <c r="L417" s="1"/>
      <c r="M417" s="1" t="s">
        <v>32</v>
      </c>
      <c r="N417" s="1">
        <v>630487</v>
      </c>
      <c r="O417" s="1">
        <v>224834</v>
      </c>
      <c r="Q417" s="1"/>
    </row>
    <row r="418" spans="1:17">
      <c r="A418" s="2">
        <v>41603</v>
      </c>
      <c r="B418" s="2" t="s">
        <v>2071</v>
      </c>
      <c r="C418" s="1" t="s">
        <v>1502</v>
      </c>
      <c r="D418" s="3">
        <v>3.3529292528048282</v>
      </c>
      <c r="E418" s="3">
        <v>99.984377717016443</v>
      </c>
      <c r="F418" s="1"/>
      <c r="G418" s="1" t="s">
        <v>1496</v>
      </c>
      <c r="H418" s="1" t="s">
        <v>31</v>
      </c>
      <c r="I418" s="1" t="s">
        <v>14</v>
      </c>
      <c r="J418" s="1" t="s">
        <v>15</v>
      </c>
      <c r="K418" s="1" t="s">
        <v>16</v>
      </c>
      <c r="L418" s="1"/>
      <c r="M418" s="1" t="s">
        <v>48</v>
      </c>
      <c r="N418" s="1">
        <v>630488</v>
      </c>
      <c r="O418" s="1">
        <v>224835</v>
      </c>
      <c r="Q418" s="1"/>
    </row>
    <row r="419" spans="1:17">
      <c r="A419" s="2">
        <v>41603</v>
      </c>
      <c r="B419" s="2" t="s">
        <v>2071</v>
      </c>
      <c r="C419" s="1" t="s">
        <v>1503</v>
      </c>
      <c r="D419" s="3">
        <v>2.8857865810300725</v>
      </c>
      <c r="E419" s="3">
        <v>143.67632095021099</v>
      </c>
      <c r="F419" s="1"/>
      <c r="G419" s="1" t="s">
        <v>1496</v>
      </c>
      <c r="H419" s="1" t="s">
        <v>34</v>
      </c>
      <c r="I419" s="1" t="s">
        <v>14</v>
      </c>
      <c r="J419" s="1" t="s">
        <v>15</v>
      </c>
      <c r="K419" s="1" t="s">
        <v>16</v>
      </c>
      <c r="L419" s="1"/>
      <c r="M419" s="1" t="s">
        <v>65</v>
      </c>
      <c r="N419" s="1">
        <v>630489</v>
      </c>
      <c r="O419" s="1">
        <v>224836</v>
      </c>
      <c r="Q419" s="1"/>
    </row>
    <row r="420" spans="1:17">
      <c r="A420" s="2">
        <v>41603</v>
      </c>
      <c r="B420" s="2" t="s">
        <v>2071</v>
      </c>
      <c r="C420" s="1" t="s">
        <v>1504</v>
      </c>
      <c r="D420" s="3">
        <v>2.9012924820546986</v>
      </c>
      <c r="E420" s="3">
        <v>121.99384974943017</v>
      </c>
      <c r="F420" s="1"/>
      <c r="G420" s="1" t="s">
        <v>1496</v>
      </c>
      <c r="H420" s="1" t="s">
        <v>37</v>
      </c>
      <c r="I420" s="1" t="s">
        <v>14</v>
      </c>
      <c r="J420" s="1" t="s">
        <v>15</v>
      </c>
      <c r="K420" s="1" t="s">
        <v>16</v>
      </c>
      <c r="L420" s="1"/>
      <c r="M420" s="1" t="s">
        <v>65</v>
      </c>
      <c r="N420" s="1">
        <v>630490</v>
      </c>
      <c r="O420" s="1">
        <v>224837</v>
      </c>
    </row>
    <row r="421" spans="1:17">
      <c r="A421" s="2">
        <v>41603</v>
      </c>
      <c r="B421" s="2" t="s">
        <v>2071</v>
      </c>
      <c r="C421" s="1" t="s">
        <v>1505</v>
      </c>
      <c r="D421" s="3">
        <v>3.6633236477085003</v>
      </c>
      <c r="E421" s="3">
        <v>106.6182107368729</v>
      </c>
      <c r="F421" s="1"/>
      <c r="G421" s="1" t="s">
        <v>1496</v>
      </c>
      <c r="H421" s="1" t="s">
        <v>39</v>
      </c>
      <c r="I421" s="1" t="s">
        <v>14</v>
      </c>
      <c r="J421" s="1" t="s">
        <v>15</v>
      </c>
      <c r="K421" s="1" t="s">
        <v>16</v>
      </c>
      <c r="L421" s="1"/>
      <c r="M421" s="1" t="s">
        <v>72</v>
      </c>
      <c r="N421" s="1">
        <v>630491</v>
      </c>
      <c r="O421" s="1">
        <v>224838</v>
      </c>
    </row>
    <row r="422" spans="1:17">
      <c r="A422" s="2">
        <v>41603</v>
      </c>
      <c r="B422" s="2" t="s">
        <v>2071</v>
      </c>
      <c r="C422" s="1" t="s">
        <v>1506</v>
      </c>
      <c r="D422" s="3">
        <v>3.2178037750703479</v>
      </c>
      <c r="E422" s="3">
        <v>94.384803776770227</v>
      </c>
      <c r="F422" s="1"/>
      <c r="G422" s="1" t="s">
        <v>1496</v>
      </c>
      <c r="H422" s="1" t="s">
        <v>42</v>
      </c>
      <c r="I422" s="1" t="s">
        <v>14</v>
      </c>
      <c r="J422" s="1" t="s">
        <v>15</v>
      </c>
      <c r="K422" s="1" t="s">
        <v>16</v>
      </c>
      <c r="L422" s="1"/>
      <c r="M422" s="1" t="s">
        <v>17</v>
      </c>
      <c r="N422" s="1">
        <v>630492</v>
      </c>
      <c r="O422" s="1">
        <v>224839</v>
      </c>
    </row>
    <row r="423" spans="1:17">
      <c r="A423" s="2">
        <v>41603</v>
      </c>
      <c r="B423" s="2" t="s">
        <v>2071</v>
      </c>
      <c r="C423" s="1" t="s">
        <v>1507</v>
      </c>
      <c r="D423" s="3">
        <v>2.9670190983915337</v>
      </c>
      <c r="E423" s="3">
        <v>129.20104318520148</v>
      </c>
      <c r="F423" s="1"/>
      <c r="G423" s="1" t="s">
        <v>1496</v>
      </c>
      <c r="H423" s="1" t="s">
        <v>44</v>
      </c>
      <c r="I423" s="1" t="s">
        <v>14</v>
      </c>
      <c r="J423" s="1" t="s">
        <v>15</v>
      </c>
      <c r="K423" s="1" t="s">
        <v>16</v>
      </c>
      <c r="L423" s="1"/>
      <c r="M423" s="1" t="s">
        <v>35</v>
      </c>
      <c r="N423" s="1">
        <v>630493</v>
      </c>
      <c r="O423" s="1">
        <v>224840</v>
      </c>
    </row>
    <row r="424" spans="1:17">
      <c r="A424" s="2">
        <v>41603</v>
      </c>
      <c r="B424" s="2" t="s">
        <v>2071</v>
      </c>
      <c r="C424" s="1" t="s">
        <v>1508</v>
      </c>
      <c r="D424" s="3">
        <v>1.5947921899955275</v>
      </c>
      <c r="E424" s="3">
        <v>95.401976126070821</v>
      </c>
      <c r="F424" s="1"/>
      <c r="G424" s="1" t="s">
        <v>1496</v>
      </c>
      <c r="H424" s="1" t="s">
        <v>47</v>
      </c>
      <c r="I424" s="1" t="s">
        <v>14</v>
      </c>
      <c r="J424" s="1" t="s">
        <v>15</v>
      </c>
      <c r="K424" s="1" t="s">
        <v>16</v>
      </c>
      <c r="L424" s="1"/>
      <c r="M424" s="1" t="s">
        <v>72</v>
      </c>
      <c r="N424" s="1">
        <v>630494</v>
      </c>
      <c r="O424" s="1">
        <v>224845</v>
      </c>
    </row>
    <row r="425" spans="1:17">
      <c r="A425" s="2">
        <v>41603</v>
      </c>
      <c r="B425" s="2" t="s">
        <v>2071</v>
      </c>
      <c r="C425" s="1" t="s">
        <v>1509</v>
      </c>
      <c r="D425" s="3">
        <v>1.6647687434865055</v>
      </c>
      <c r="E425" s="3">
        <v>87.27619559708819</v>
      </c>
      <c r="F425" s="1"/>
      <c r="G425" s="1" t="s">
        <v>1496</v>
      </c>
      <c r="H425" s="1" t="s">
        <v>50</v>
      </c>
      <c r="I425" s="1" t="s">
        <v>14</v>
      </c>
      <c r="J425" s="1" t="s">
        <v>15</v>
      </c>
      <c r="K425" s="1" t="s">
        <v>16</v>
      </c>
      <c r="L425" s="1"/>
      <c r="M425" s="1" t="s">
        <v>72</v>
      </c>
      <c r="N425" s="1">
        <v>630495</v>
      </c>
      <c r="O425" s="1">
        <v>224846</v>
      </c>
    </row>
    <row r="426" spans="1:17">
      <c r="A426" s="2">
        <v>41603</v>
      </c>
      <c r="B426" s="2" t="s">
        <v>2071</v>
      </c>
      <c r="C426" s="1" t="s">
        <v>1510</v>
      </c>
      <c r="D426" s="3">
        <v>1.9764232971056188</v>
      </c>
      <c r="E426" s="3">
        <v>74.632735940453856</v>
      </c>
      <c r="F426" s="1"/>
      <c r="G426" s="1" t="s">
        <v>1496</v>
      </c>
      <c r="H426" s="1" t="s">
        <v>53</v>
      </c>
      <c r="I426" s="1" t="s">
        <v>14</v>
      </c>
      <c r="J426" s="1" t="s">
        <v>15</v>
      </c>
      <c r="K426" s="1" t="s">
        <v>16</v>
      </c>
      <c r="L426" s="1"/>
      <c r="M426" s="1" t="s">
        <v>225</v>
      </c>
      <c r="N426" s="1">
        <v>630496</v>
      </c>
      <c r="O426" s="1">
        <v>224847</v>
      </c>
    </row>
    <row r="427" spans="1:17">
      <c r="A427" s="2">
        <v>41603</v>
      </c>
      <c r="B427" s="2" t="s">
        <v>2071</v>
      </c>
      <c r="C427" s="1" t="s">
        <v>1511</v>
      </c>
      <c r="D427" s="3">
        <v>1.8911475328064387</v>
      </c>
      <c r="E427" s="3">
        <v>103.55426697601862</v>
      </c>
      <c r="F427" s="1"/>
      <c r="G427" s="1" t="s">
        <v>1496</v>
      </c>
      <c r="H427" s="1" t="s">
        <v>55</v>
      </c>
      <c r="I427" s="1" t="s">
        <v>14</v>
      </c>
      <c r="J427" s="1" t="s">
        <v>15</v>
      </c>
      <c r="K427" s="1" t="s">
        <v>16</v>
      </c>
      <c r="L427" s="1"/>
      <c r="M427" s="1" t="s">
        <v>178</v>
      </c>
      <c r="N427" s="1">
        <v>630497</v>
      </c>
      <c r="O427" s="1">
        <v>224848</v>
      </c>
    </row>
    <row r="428" spans="1:17">
      <c r="A428" s="2">
        <v>41603</v>
      </c>
      <c r="B428" s="2" t="s">
        <v>2071</v>
      </c>
      <c r="C428" s="1" t="s">
        <v>1512</v>
      </c>
      <c r="D428" s="3">
        <v>1.4574377914505046</v>
      </c>
      <c r="E428" s="3">
        <v>127.65493591879097</v>
      </c>
      <c r="F428" s="1"/>
      <c r="G428" s="1" t="s">
        <v>1496</v>
      </c>
      <c r="H428" s="1" t="s">
        <v>58</v>
      </c>
      <c r="I428" s="1" t="s">
        <v>14</v>
      </c>
      <c r="J428" s="1" t="s">
        <v>15</v>
      </c>
      <c r="K428" s="1" t="s">
        <v>16</v>
      </c>
      <c r="L428" s="1"/>
      <c r="M428" s="1" t="s">
        <v>40</v>
      </c>
      <c r="N428" s="1">
        <v>630498</v>
      </c>
      <c r="O428" s="1">
        <v>224849</v>
      </c>
    </row>
    <row r="429" spans="1:17">
      <c r="A429" s="2">
        <v>41603</v>
      </c>
      <c r="B429" s="2" t="s">
        <v>2071</v>
      </c>
      <c r="C429" s="1" t="s">
        <v>1513</v>
      </c>
      <c r="D429" s="3">
        <v>1.7257757502908722</v>
      </c>
      <c r="E429" s="3">
        <v>126.62471552089029</v>
      </c>
      <c r="F429" s="1"/>
      <c r="G429" s="1" t="s">
        <v>1496</v>
      </c>
      <c r="H429" s="1" t="s">
        <v>60</v>
      </c>
      <c r="I429" s="1" t="s">
        <v>14</v>
      </c>
      <c r="J429" s="1" t="s">
        <v>15</v>
      </c>
      <c r="K429" s="1" t="s">
        <v>16</v>
      </c>
      <c r="L429" s="1"/>
      <c r="M429" s="1" t="s">
        <v>40</v>
      </c>
      <c r="N429" s="1">
        <v>630499</v>
      </c>
      <c r="O429" s="1">
        <v>224850</v>
      </c>
    </row>
    <row r="430" spans="1:17">
      <c r="A430" s="2">
        <v>41586</v>
      </c>
      <c r="B430" s="2" t="s">
        <v>2071</v>
      </c>
      <c r="C430" s="1" t="s">
        <v>1790</v>
      </c>
      <c r="D430" s="3">
        <v>0.90610565607142768</v>
      </c>
      <c r="E430" s="3">
        <v>118.72008634977115</v>
      </c>
      <c r="F430" s="1"/>
      <c r="G430" s="1" t="s">
        <v>1782</v>
      </c>
      <c r="H430" s="1" t="s">
        <v>37</v>
      </c>
      <c r="I430" s="1" t="s">
        <v>14</v>
      </c>
      <c r="J430" s="1" t="s">
        <v>15</v>
      </c>
      <c r="K430" s="1" t="s">
        <v>16</v>
      </c>
      <c r="M430" s="1" t="s">
        <v>56</v>
      </c>
      <c r="N430" s="1">
        <v>622786</v>
      </c>
      <c r="O430" s="1">
        <v>221398</v>
      </c>
    </row>
    <row r="431" spans="1:17">
      <c r="A431" s="2">
        <v>41586</v>
      </c>
      <c r="B431" s="2" t="s">
        <v>2071</v>
      </c>
      <c r="C431" s="1" t="s">
        <v>1791</v>
      </c>
      <c r="D431" s="3">
        <v>0.7163039562790493</v>
      </c>
      <c r="E431" s="3">
        <v>101.09352331094051</v>
      </c>
      <c r="F431" s="1"/>
      <c r="G431" s="1" t="s">
        <v>1782</v>
      </c>
      <c r="H431" s="1" t="s">
        <v>39</v>
      </c>
      <c r="I431" s="1" t="s">
        <v>14</v>
      </c>
      <c r="J431" s="1" t="s">
        <v>15</v>
      </c>
      <c r="K431" s="1" t="s">
        <v>16</v>
      </c>
      <c r="M431" s="1" t="s">
        <v>32</v>
      </c>
      <c r="N431" s="1">
        <v>622787</v>
      </c>
      <c r="O431" s="1">
        <v>221399</v>
      </c>
    </row>
    <row r="432" spans="1:17">
      <c r="A432" s="2">
        <v>41586</v>
      </c>
      <c r="B432" s="2" t="s">
        <v>2071</v>
      </c>
      <c r="C432" s="1" t="s">
        <v>1792</v>
      </c>
      <c r="D432" s="3">
        <v>1.143215335421631</v>
      </c>
      <c r="E432" s="3">
        <v>111.46208980437031</v>
      </c>
      <c r="F432" s="1"/>
      <c r="G432" s="1" t="s">
        <v>1782</v>
      </c>
      <c r="H432" s="1" t="s">
        <v>42</v>
      </c>
      <c r="I432" s="1" t="s">
        <v>14</v>
      </c>
      <c r="J432" s="1" t="s">
        <v>15</v>
      </c>
      <c r="K432" s="1" t="s">
        <v>16</v>
      </c>
      <c r="M432" s="1" t="s">
        <v>32</v>
      </c>
      <c r="N432" s="1">
        <v>622788</v>
      </c>
      <c r="O432" s="1">
        <v>221400</v>
      </c>
    </row>
    <row r="433" spans="1:15">
      <c r="A433" s="2">
        <v>41586</v>
      </c>
      <c r="B433" s="2" t="s">
        <v>2071</v>
      </c>
      <c r="C433" s="1" t="s">
        <v>1793</v>
      </c>
      <c r="D433" s="3">
        <v>0.94069797035848279</v>
      </c>
      <c r="E433" s="3">
        <v>149.82578583006054</v>
      </c>
      <c r="F433" s="1"/>
      <c r="G433" s="1" t="s">
        <v>1782</v>
      </c>
      <c r="H433" s="1" t="s">
        <v>44</v>
      </c>
      <c r="I433" s="1" t="s">
        <v>14</v>
      </c>
      <c r="J433" s="1" t="s">
        <v>15</v>
      </c>
      <c r="K433" s="1" t="s">
        <v>16</v>
      </c>
      <c r="M433" s="1" t="s">
        <v>25</v>
      </c>
      <c r="N433" s="1">
        <v>622789</v>
      </c>
      <c r="O433" s="1">
        <v>221401</v>
      </c>
    </row>
    <row r="434" spans="1:15">
      <c r="A434" s="2">
        <v>41586</v>
      </c>
      <c r="B434" s="2" t="s">
        <v>2071</v>
      </c>
      <c r="C434" s="1" t="s">
        <v>1794</v>
      </c>
      <c r="D434" s="3">
        <v>0.68612027242931906</v>
      </c>
      <c r="E434" s="3">
        <v>163.82335059619078</v>
      </c>
      <c r="F434" s="1"/>
      <c r="G434" s="1" t="s">
        <v>1782</v>
      </c>
      <c r="H434" s="1" t="s">
        <v>47</v>
      </c>
      <c r="I434" s="1" t="s">
        <v>14</v>
      </c>
      <c r="J434" s="1" t="s">
        <v>15</v>
      </c>
      <c r="K434" s="1" t="s">
        <v>16</v>
      </c>
      <c r="M434" s="1" t="s">
        <v>287</v>
      </c>
      <c r="N434" s="1">
        <v>622790</v>
      </c>
      <c r="O434" s="1">
        <v>221405</v>
      </c>
    </row>
    <row r="435" spans="1:15">
      <c r="A435" s="2">
        <v>41586</v>
      </c>
      <c r="B435" s="2" t="s">
        <v>2071</v>
      </c>
      <c r="C435" s="1" t="s">
        <v>1795</v>
      </c>
      <c r="D435" s="3">
        <v>0.80132854980646762</v>
      </c>
      <c r="E435" s="3">
        <v>167.45234886889119</v>
      </c>
      <c r="F435" s="1"/>
      <c r="G435" s="1" t="s">
        <v>1782</v>
      </c>
      <c r="H435" s="1" t="s">
        <v>50</v>
      </c>
      <c r="I435" s="1" t="s">
        <v>14</v>
      </c>
      <c r="J435" s="1" t="s">
        <v>15</v>
      </c>
      <c r="K435" s="1" t="s">
        <v>16</v>
      </c>
      <c r="M435" s="1" t="s">
        <v>142</v>
      </c>
      <c r="N435" s="1">
        <v>622791</v>
      </c>
      <c r="O435" s="1">
        <v>221406</v>
      </c>
    </row>
    <row r="436" spans="1:15">
      <c r="A436" s="2">
        <v>41586</v>
      </c>
      <c r="B436" s="2" t="s">
        <v>2071</v>
      </c>
      <c r="C436" s="1" t="s">
        <v>1796</v>
      </c>
      <c r="D436" s="3">
        <v>2.331066465881932</v>
      </c>
      <c r="E436" s="3">
        <v>159.15749567414736</v>
      </c>
      <c r="F436" s="1"/>
      <c r="G436" s="1" t="s">
        <v>1782</v>
      </c>
      <c r="H436" s="1" t="s">
        <v>53</v>
      </c>
      <c r="I436" s="1" t="s">
        <v>14</v>
      </c>
      <c r="J436" s="1" t="s">
        <v>15</v>
      </c>
      <c r="K436" s="1" t="s">
        <v>16</v>
      </c>
      <c r="M436" s="1" t="s">
        <v>287</v>
      </c>
      <c r="N436" s="1">
        <v>622792</v>
      </c>
      <c r="O436" s="1">
        <v>221407</v>
      </c>
    </row>
    <row r="437" spans="1:15">
      <c r="A437" s="2">
        <v>41586</v>
      </c>
      <c r="B437" s="2" t="s">
        <v>2071</v>
      </c>
      <c r="C437" s="1" t="s">
        <v>1797</v>
      </c>
      <c r="D437" s="3">
        <v>2.0404022324587943</v>
      </c>
      <c r="E437" s="3">
        <v>160.71278064816184</v>
      </c>
      <c r="F437" s="1"/>
      <c r="G437" s="1" t="s">
        <v>1782</v>
      </c>
      <c r="H437" s="1" t="s">
        <v>55</v>
      </c>
      <c r="I437" s="1" t="s">
        <v>14</v>
      </c>
      <c r="J437" s="1" t="s">
        <v>15</v>
      </c>
      <c r="K437" s="1" t="s">
        <v>16</v>
      </c>
      <c r="M437" s="1" t="s">
        <v>32</v>
      </c>
      <c r="N437" s="1">
        <v>622793</v>
      </c>
      <c r="O437" s="1">
        <v>221408</v>
      </c>
    </row>
    <row r="438" spans="1:15">
      <c r="A438" s="2">
        <v>41586</v>
      </c>
      <c r="B438" s="2" t="s">
        <v>2071</v>
      </c>
      <c r="C438" s="1" t="s">
        <v>1798</v>
      </c>
      <c r="D438" s="3">
        <v>2.2377285372638251</v>
      </c>
      <c r="E438" s="3">
        <v>158.63906734947588</v>
      </c>
      <c r="F438" s="1"/>
      <c r="G438" s="1" t="s">
        <v>1782</v>
      </c>
      <c r="H438" s="1" t="s">
        <v>58</v>
      </c>
      <c r="I438" s="1" t="s">
        <v>14</v>
      </c>
      <c r="J438" s="1" t="s">
        <v>15</v>
      </c>
      <c r="K438" s="1" t="s">
        <v>16</v>
      </c>
      <c r="M438" s="1" t="s">
        <v>147</v>
      </c>
      <c r="N438" s="1">
        <v>622794</v>
      </c>
      <c r="O438" s="1">
        <v>221409</v>
      </c>
    </row>
    <row r="439" spans="1:15">
      <c r="A439" s="2">
        <v>41586</v>
      </c>
      <c r="B439" s="2" t="s">
        <v>2071</v>
      </c>
      <c r="C439" s="1" t="s">
        <v>1799</v>
      </c>
      <c r="D439" s="3">
        <v>3.8161372618051197</v>
      </c>
      <c r="E439" s="3">
        <v>202.18704662188102</v>
      </c>
      <c r="F439" s="1"/>
      <c r="G439" s="1" t="s">
        <v>1782</v>
      </c>
      <c r="H439" s="1" t="s">
        <v>60</v>
      </c>
      <c r="I439" s="1" t="s">
        <v>14</v>
      </c>
      <c r="J439" s="1" t="s">
        <v>15</v>
      </c>
      <c r="K439" s="1" t="s">
        <v>16</v>
      </c>
      <c r="M439" s="1" t="s">
        <v>287</v>
      </c>
      <c r="N439" s="1">
        <v>622795</v>
      </c>
      <c r="O439" s="1">
        <v>221410</v>
      </c>
    </row>
    <row r="440" spans="1:15">
      <c r="A440" s="2">
        <v>41586</v>
      </c>
      <c r="B440" s="2" t="s">
        <v>2071</v>
      </c>
      <c r="C440" s="1" t="s">
        <v>1800</v>
      </c>
      <c r="D440" s="3">
        <v>3.1630008370256317</v>
      </c>
      <c r="E440" s="3">
        <v>166.93392054421975</v>
      </c>
      <c r="F440" s="1"/>
      <c r="G440" s="1" t="s">
        <v>1782</v>
      </c>
      <c r="H440" s="1" t="s">
        <v>62</v>
      </c>
      <c r="I440" s="1" t="s">
        <v>14</v>
      </c>
      <c r="J440" s="1" t="s">
        <v>15</v>
      </c>
      <c r="K440" s="1" t="s">
        <v>16</v>
      </c>
      <c r="M440" s="1" t="s">
        <v>287</v>
      </c>
      <c r="N440" s="1">
        <v>622796</v>
      </c>
      <c r="O440" s="1">
        <v>221411</v>
      </c>
    </row>
    <row r="441" spans="1:15">
      <c r="A441" s="2">
        <v>41586</v>
      </c>
      <c r="B441" s="2" t="s">
        <v>2071</v>
      </c>
      <c r="C441" s="1" t="s">
        <v>1801</v>
      </c>
      <c r="D441" s="3">
        <v>3.1396075680868241</v>
      </c>
      <c r="E441" s="3">
        <v>148.78892918071756</v>
      </c>
      <c r="F441" s="1"/>
      <c r="G441" s="1" t="s">
        <v>1782</v>
      </c>
      <c r="H441" s="1" t="s">
        <v>64</v>
      </c>
      <c r="I441" s="1" t="s">
        <v>14</v>
      </c>
      <c r="J441" s="1" t="s">
        <v>15</v>
      </c>
      <c r="K441" s="1" t="s">
        <v>16</v>
      </c>
      <c r="M441" s="1" t="s">
        <v>287</v>
      </c>
      <c r="N441" s="1">
        <v>622797</v>
      </c>
      <c r="O441" s="1">
        <v>221412</v>
      </c>
    </row>
    <row r="442" spans="1:15">
      <c r="A442" s="2">
        <v>41586</v>
      </c>
      <c r="B442" s="2" t="s">
        <v>2071</v>
      </c>
      <c r="C442" s="1" t="s">
        <v>1802</v>
      </c>
      <c r="D442" s="3">
        <v>3.9491968131846003</v>
      </c>
      <c r="E442" s="3">
        <v>116.64637305108521</v>
      </c>
      <c r="F442" s="1"/>
      <c r="G442" s="1" t="s">
        <v>1782</v>
      </c>
      <c r="H442" s="1" t="s">
        <v>67</v>
      </c>
      <c r="I442" s="1" t="s">
        <v>14</v>
      </c>
      <c r="J442" s="1" t="s">
        <v>15</v>
      </c>
      <c r="K442" s="1" t="s">
        <v>16</v>
      </c>
      <c r="M442" s="1" t="s">
        <v>83</v>
      </c>
      <c r="N442" s="1">
        <v>622798</v>
      </c>
      <c r="O442" s="1">
        <v>221413</v>
      </c>
    </row>
    <row r="443" spans="1:15">
      <c r="A443" s="2">
        <v>41586</v>
      </c>
      <c r="B443" s="2" t="s">
        <v>2071</v>
      </c>
      <c r="C443" s="1" t="s">
        <v>1803</v>
      </c>
      <c r="D443" s="3">
        <v>3.9087442827338736</v>
      </c>
      <c r="E443" s="3">
        <v>115.09108807707074</v>
      </c>
      <c r="F443" s="1"/>
      <c r="G443" s="1" t="s">
        <v>1782</v>
      </c>
      <c r="H443" s="1" t="s">
        <v>69</v>
      </c>
      <c r="I443" s="1" t="s">
        <v>14</v>
      </c>
      <c r="J443" s="1" t="s">
        <v>15</v>
      </c>
      <c r="K443" s="1" t="s">
        <v>16</v>
      </c>
      <c r="M443" s="1" t="s">
        <v>40</v>
      </c>
      <c r="N443" s="1">
        <v>622799</v>
      </c>
      <c r="O443" s="1">
        <v>221414</v>
      </c>
    </row>
    <row r="444" spans="1:15">
      <c r="A444" s="2">
        <v>41586</v>
      </c>
      <c r="B444" s="2" t="s">
        <v>2071</v>
      </c>
      <c r="C444" s="1" t="s">
        <v>1804</v>
      </c>
      <c r="D444" s="3">
        <v>2.8041458195141233</v>
      </c>
      <c r="E444" s="3">
        <v>102.13037996028349</v>
      </c>
      <c r="F444" s="1"/>
      <c r="G444" s="1" t="s">
        <v>1782</v>
      </c>
      <c r="H444" s="1" t="s">
        <v>71</v>
      </c>
      <c r="I444" s="1" t="s">
        <v>14</v>
      </c>
      <c r="J444" s="1" t="s">
        <v>15</v>
      </c>
      <c r="K444" s="1" t="s">
        <v>16</v>
      </c>
      <c r="M444" s="1" t="s">
        <v>201</v>
      </c>
      <c r="N444" s="1">
        <v>622800</v>
      </c>
      <c r="O444" s="1">
        <v>221415</v>
      </c>
    </row>
    <row r="445" spans="1:15">
      <c r="A445" s="2">
        <v>41603</v>
      </c>
      <c r="B445" s="2" t="s">
        <v>2071</v>
      </c>
      <c r="C445" s="1" t="s">
        <v>1514</v>
      </c>
      <c r="D445" s="3">
        <v>1.8792683330740476</v>
      </c>
      <c r="E445" s="3">
        <v>99.984377717016443</v>
      </c>
      <c r="F445" s="1"/>
      <c r="G445" s="1" t="s">
        <v>1496</v>
      </c>
      <c r="H445" s="1" t="s">
        <v>62</v>
      </c>
      <c r="I445" s="1" t="s">
        <v>14</v>
      </c>
      <c r="J445" s="1" t="s">
        <v>15</v>
      </c>
      <c r="K445" s="1" t="s">
        <v>16</v>
      </c>
      <c r="L445" s="1"/>
      <c r="M445" s="1" t="s">
        <v>72</v>
      </c>
      <c r="N445" s="1">
        <v>630500</v>
      </c>
      <c r="O445" s="1">
        <v>224851</v>
      </c>
    </row>
    <row r="446" spans="1:15">
      <c r="A446" s="2">
        <v>41603</v>
      </c>
      <c r="B446" s="2" t="s">
        <v>2071</v>
      </c>
      <c r="C446" s="1" t="s">
        <v>1515</v>
      </c>
      <c r="D446" s="3">
        <v>1.9324472583361216</v>
      </c>
      <c r="E446" s="3">
        <v>139.01469906419362</v>
      </c>
      <c r="F446" s="1"/>
      <c r="G446" s="1" t="s">
        <v>1496</v>
      </c>
      <c r="H446" s="1" t="s">
        <v>64</v>
      </c>
      <c r="I446" s="1" t="s">
        <v>14</v>
      </c>
      <c r="J446" s="1" t="s">
        <v>15</v>
      </c>
      <c r="K446" s="1" t="s">
        <v>16</v>
      </c>
      <c r="L446" s="1"/>
      <c r="M446" s="1" t="s">
        <v>147</v>
      </c>
      <c r="N446" s="1">
        <v>630501</v>
      </c>
      <c r="O446" s="1">
        <v>224852</v>
      </c>
    </row>
    <row r="447" spans="1:15">
      <c r="A447" s="2">
        <v>41603</v>
      </c>
      <c r="B447" s="2" t="s">
        <v>2071</v>
      </c>
      <c r="C447" s="1" t="s">
        <v>1516</v>
      </c>
      <c r="D447" s="3">
        <v>1.5420148780469813</v>
      </c>
      <c r="E447" s="3">
        <v>100.4940512290501</v>
      </c>
      <c r="F447" s="1"/>
      <c r="G447" s="1" t="s">
        <v>1496</v>
      </c>
      <c r="H447" s="1" t="s">
        <v>67</v>
      </c>
      <c r="I447" s="1" t="s">
        <v>14</v>
      </c>
      <c r="J447" s="1" t="s">
        <v>15</v>
      </c>
      <c r="K447" s="1" t="s">
        <v>16</v>
      </c>
      <c r="L447" s="1"/>
      <c r="M447" s="1" t="s">
        <v>72</v>
      </c>
      <c r="N447" s="1">
        <v>630502</v>
      </c>
      <c r="O447" s="1">
        <v>224853</v>
      </c>
    </row>
    <row r="448" spans="1:15">
      <c r="A448" s="2">
        <v>41586</v>
      </c>
      <c r="B448" s="2" t="s">
        <v>2071</v>
      </c>
      <c r="C448" s="1" t="s">
        <v>2061</v>
      </c>
      <c r="D448" s="3">
        <v>0.8571920993097274</v>
      </c>
      <c r="E448" s="3">
        <v>118.06895999174323</v>
      </c>
      <c r="F448" s="1"/>
      <c r="G448" s="1" t="s">
        <v>1976</v>
      </c>
      <c r="H448" s="1" t="s">
        <v>203</v>
      </c>
      <c r="I448" s="1" t="s">
        <v>14</v>
      </c>
      <c r="J448" s="1" t="s">
        <v>15</v>
      </c>
      <c r="K448" s="1" t="s">
        <v>16</v>
      </c>
      <c r="M448" s="1" t="s">
        <v>32</v>
      </c>
      <c r="N448" s="1">
        <v>623055</v>
      </c>
      <c r="O448" s="1">
        <v>221788</v>
      </c>
    </row>
    <row r="449" spans="1:15">
      <c r="A449" s="2">
        <v>41586</v>
      </c>
      <c r="B449" s="2" t="s">
        <v>2071</v>
      </c>
      <c r="C449" s="1" t="s">
        <v>2062</v>
      </c>
      <c r="D449" s="3">
        <v>0.82281026122931999</v>
      </c>
      <c r="E449" s="3">
        <v>95.547617684038954</v>
      </c>
      <c r="F449" s="1"/>
      <c r="G449" s="1" t="s">
        <v>1976</v>
      </c>
      <c r="H449" s="1" t="s">
        <v>206</v>
      </c>
      <c r="I449" s="1" t="s">
        <v>14</v>
      </c>
      <c r="J449" s="1" t="s">
        <v>15</v>
      </c>
      <c r="K449" s="1" t="s">
        <v>16</v>
      </c>
      <c r="M449" s="1" t="s">
        <v>48</v>
      </c>
      <c r="N449" s="1">
        <v>623056</v>
      </c>
      <c r="O449" s="1">
        <v>221789</v>
      </c>
    </row>
    <row r="450" spans="1:15">
      <c r="A450" s="2">
        <v>41586</v>
      </c>
      <c r="B450" s="2" t="s">
        <v>2071</v>
      </c>
      <c r="C450" s="1" t="s">
        <v>2063</v>
      </c>
      <c r="D450" s="3">
        <v>0.73342865192214857</v>
      </c>
      <c r="E450" s="3">
        <v>106.83642556012805</v>
      </c>
      <c r="F450" s="1"/>
      <c r="G450" s="1" t="s">
        <v>1976</v>
      </c>
      <c r="H450" s="1" t="s">
        <v>209</v>
      </c>
      <c r="I450" s="1" t="s">
        <v>14</v>
      </c>
      <c r="J450" s="1" t="s">
        <v>15</v>
      </c>
      <c r="K450" s="1" t="s">
        <v>16</v>
      </c>
      <c r="M450" s="1" t="s">
        <v>178</v>
      </c>
      <c r="N450" s="1">
        <v>623057</v>
      </c>
      <c r="O450" s="1">
        <v>221790</v>
      </c>
    </row>
    <row r="451" spans="1:15">
      <c r="A451" s="2">
        <v>41586</v>
      </c>
      <c r="B451" s="2" t="s">
        <v>2071</v>
      </c>
      <c r="C451" s="1" t="s">
        <v>1805</v>
      </c>
      <c r="D451" s="3">
        <v>1.6909343203788951</v>
      </c>
      <c r="E451" s="3">
        <v>155.01006907677544</v>
      </c>
      <c r="F451" s="1"/>
      <c r="G451" s="1" t="s">
        <v>1782</v>
      </c>
      <c r="H451" s="1" t="s">
        <v>74</v>
      </c>
      <c r="I451" s="1" t="s">
        <v>14</v>
      </c>
      <c r="J451" s="1" t="s">
        <v>15</v>
      </c>
      <c r="K451" s="1" t="s">
        <v>16</v>
      </c>
      <c r="M451" s="1" t="s">
        <v>65</v>
      </c>
      <c r="N451" s="1">
        <v>622801</v>
      </c>
      <c r="O451" s="1">
        <v>221416</v>
      </c>
    </row>
    <row r="452" spans="1:15">
      <c r="A452" s="2">
        <v>41586</v>
      </c>
      <c r="B452" s="2" t="s">
        <v>2071</v>
      </c>
      <c r="C452" s="1" t="s">
        <v>1806</v>
      </c>
      <c r="D452" s="3">
        <v>1.430097160381218</v>
      </c>
      <c r="E452" s="3">
        <v>151.89949912874653</v>
      </c>
      <c r="F452" s="1"/>
      <c r="G452" s="1" t="s">
        <v>1782</v>
      </c>
      <c r="H452" s="1" t="s">
        <v>76</v>
      </c>
      <c r="I452" s="1" t="s">
        <v>14</v>
      </c>
      <c r="J452" s="1" t="s">
        <v>15</v>
      </c>
      <c r="K452" s="1" t="s">
        <v>16</v>
      </c>
      <c r="M452" s="1" t="s">
        <v>56</v>
      </c>
      <c r="N452" s="1">
        <v>622802</v>
      </c>
      <c r="O452" s="1">
        <v>221419</v>
      </c>
    </row>
    <row r="453" spans="1:15">
      <c r="A453" s="2">
        <v>41586</v>
      </c>
      <c r="B453" s="2" t="s">
        <v>2071</v>
      </c>
      <c r="C453" s="1" t="s">
        <v>1807</v>
      </c>
      <c r="D453" s="3">
        <v>1.497566146809878</v>
      </c>
      <c r="E453" s="3">
        <v>153.45478410276098</v>
      </c>
      <c r="F453" s="1"/>
      <c r="G453" s="1" t="s">
        <v>1782</v>
      </c>
      <c r="H453" s="1" t="s">
        <v>78</v>
      </c>
      <c r="I453" s="1" t="s">
        <v>14</v>
      </c>
      <c r="J453" s="1" t="s">
        <v>15</v>
      </c>
      <c r="K453" s="1" t="s">
        <v>16</v>
      </c>
      <c r="M453" s="1" t="s">
        <v>17</v>
      </c>
      <c r="N453" s="1">
        <v>622803</v>
      </c>
      <c r="O453" s="1">
        <v>221420</v>
      </c>
    </row>
    <row r="454" spans="1:15">
      <c r="A454" s="2">
        <v>41586</v>
      </c>
      <c r="B454" s="2" t="s">
        <v>2071</v>
      </c>
      <c r="C454" s="1" t="s">
        <v>1808</v>
      </c>
      <c r="D454" s="3">
        <v>-0.26743437409637322</v>
      </c>
      <c r="E454" s="3">
        <v>147.75207253137461</v>
      </c>
      <c r="F454" s="1"/>
      <c r="G454" s="1" t="s">
        <v>1782</v>
      </c>
      <c r="H454" s="1" t="s">
        <v>80</v>
      </c>
      <c r="I454" s="1" t="s">
        <v>14</v>
      </c>
      <c r="J454" s="1" t="s">
        <v>15</v>
      </c>
      <c r="K454" s="1" t="s">
        <v>16</v>
      </c>
      <c r="M454" s="1" t="s">
        <v>56</v>
      </c>
      <c r="N454" s="1">
        <v>622804</v>
      </c>
      <c r="O454" s="1">
        <v>221421</v>
      </c>
    </row>
    <row r="455" spans="1:15">
      <c r="A455" s="2">
        <v>41586</v>
      </c>
      <c r="B455" s="2" t="s">
        <v>2071</v>
      </c>
      <c r="C455" s="1" t="s">
        <v>1809</v>
      </c>
      <c r="D455" s="3">
        <v>-0.10470407357332649</v>
      </c>
      <c r="E455" s="3">
        <v>158.1206390248044</v>
      </c>
      <c r="F455" s="1"/>
      <c r="G455" s="1" t="s">
        <v>1782</v>
      </c>
      <c r="H455" s="1" t="s">
        <v>82</v>
      </c>
      <c r="I455" s="1" t="s">
        <v>14</v>
      </c>
      <c r="J455" s="1" t="s">
        <v>15</v>
      </c>
      <c r="K455" s="1" t="s">
        <v>16</v>
      </c>
      <c r="M455" s="1" t="s">
        <v>56</v>
      </c>
      <c r="N455" s="1">
        <v>622805</v>
      </c>
      <c r="O455" s="1">
        <v>221422</v>
      </c>
    </row>
    <row r="456" spans="1:15">
      <c r="A456" s="2">
        <v>41586</v>
      </c>
      <c r="B456" s="2" t="s">
        <v>2071</v>
      </c>
      <c r="C456" s="1" t="s">
        <v>1810</v>
      </c>
      <c r="D456" s="3">
        <v>2.7622675720851819E-2</v>
      </c>
      <c r="E456" s="3">
        <v>148.78892918071756</v>
      </c>
      <c r="F456" s="1"/>
      <c r="G456" s="1" t="s">
        <v>1782</v>
      </c>
      <c r="H456" s="1" t="s">
        <v>85</v>
      </c>
      <c r="I456" s="1" t="s">
        <v>14</v>
      </c>
      <c r="J456" s="1" t="s">
        <v>15</v>
      </c>
      <c r="K456" s="1" t="s">
        <v>16</v>
      </c>
      <c r="M456" s="1" t="s">
        <v>233</v>
      </c>
      <c r="N456" s="1">
        <v>622806</v>
      </c>
      <c r="O456" s="1">
        <v>221423</v>
      </c>
    </row>
    <row r="457" spans="1:15">
      <c r="A457" s="2">
        <v>41586</v>
      </c>
      <c r="B457" s="2" t="s">
        <v>2071</v>
      </c>
      <c r="C457" s="1" t="s">
        <v>1811</v>
      </c>
      <c r="D457" s="3">
        <v>5.2123967774681576E-2</v>
      </c>
      <c r="E457" s="3">
        <v>208.40818651793893</v>
      </c>
      <c r="F457" s="1"/>
      <c r="G457" s="1" t="s">
        <v>1782</v>
      </c>
      <c r="H457" s="1" t="s">
        <v>87</v>
      </c>
      <c r="I457" s="1" t="s">
        <v>14</v>
      </c>
      <c r="J457" s="1" t="s">
        <v>15</v>
      </c>
      <c r="K457" s="1" t="s">
        <v>16</v>
      </c>
      <c r="M457" s="1" t="s">
        <v>386</v>
      </c>
      <c r="N457" s="1">
        <v>622807</v>
      </c>
      <c r="O457" s="1">
        <v>221424</v>
      </c>
    </row>
    <row r="458" spans="1:15">
      <c r="A458" s="2">
        <v>41586</v>
      </c>
      <c r="B458" s="2" t="s">
        <v>2071</v>
      </c>
      <c r="C458" s="1" t="s">
        <v>1812</v>
      </c>
      <c r="D458" s="3">
        <v>4.2664078120122052E-2</v>
      </c>
      <c r="E458" s="3">
        <v>155.01006907677544</v>
      </c>
      <c r="F458" s="1"/>
      <c r="G458" s="1" t="s">
        <v>1782</v>
      </c>
      <c r="H458" s="1" t="s">
        <v>89</v>
      </c>
      <c r="I458" s="1" t="s">
        <v>14</v>
      </c>
      <c r="J458" s="1" t="s">
        <v>15</v>
      </c>
      <c r="K458" s="1" t="s">
        <v>16</v>
      </c>
      <c r="M458" s="1" t="s">
        <v>22</v>
      </c>
      <c r="N458" s="1">
        <v>622808</v>
      </c>
      <c r="O458" s="1">
        <v>221425</v>
      </c>
    </row>
    <row r="459" spans="1:15">
      <c r="A459" s="2">
        <v>41586</v>
      </c>
      <c r="B459" s="2" t="s">
        <v>2071</v>
      </c>
      <c r="C459" s="1" t="s">
        <v>1813</v>
      </c>
      <c r="D459" s="3">
        <v>-0.19729469438557415</v>
      </c>
      <c r="E459" s="3">
        <v>157.08378237546142</v>
      </c>
      <c r="F459" s="1"/>
      <c r="G459" s="1" t="s">
        <v>1782</v>
      </c>
      <c r="H459" s="1" t="s">
        <v>91</v>
      </c>
      <c r="I459" s="1" t="s">
        <v>14</v>
      </c>
      <c r="J459" s="1" t="s">
        <v>15</v>
      </c>
      <c r="K459" s="1" t="s">
        <v>16</v>
      </c>
      <c r="M459" s="1" t="s">
        <v>51</v>
      </c>
      <c r="N459" s="1">
        <v>622809</v>
      </c>
      <c r="O459" s="1">
        <v>221426</v>
      </c>
    </row>
    <row r="460" spans="1:15">
      <c r="A460" s="2">
        <v>41586</v>
      </c>
      <c r="B460" s="2" t="s">
        <v>2071</v>
      </c>
      <c r="C460" s="1" t="s">
        <v>1814</v>
      </c>
      <c r="D460" s="3">
        <v>0.1594655872304209</v>
      </c>
      <c r="E460" s="3">
        <v>156.56535405078992</v>
      </c>
      <c r="F460" s="1"/>
      <c r="G460" s="1" t="s">
        <v>1782</v>
      </c>
      <c r="H460" s="1" t="s">
        <v>93</v>
      </c>
      <c r="I460" s="1" t="s">
        <v>14</v>
      </c>
      <c r="J460" s="1" t="s">
        <v>15</v>
      </c>
      <c r="K460" s="1" t="s">
        <v>16</v>
      </c>
      <c r="M460" s="1" t="s">
        <v>56</v>
      </c>
      <c r="N460" s="1">
        <v>622810</v>
      </c>
      <c r="O460" s="1">
        <v>221427</v>
      </c>
    </row>
    <row r="461" spans="1:15">
      <c r="A461" s="2">
        <v>41586</v>
      </c>
      <c r="B461" s="2" t="s">
        <v>2071</v>
      </c>
      <c r="C461" s="1" t="s">
        <v>1815</v>
      </c>
      <c r="D461" s="3">
        <v>9.6680909776854645E-2</v>
      </c>
      <c r="E461" s="3">
        <v>162.26806562217632</v>
      </c>
      <c r="F461" s="1"/>
      <c r="G461" s="1" t="s">
        <v>1782</v>
      </c>
      <c r="H461" s="1" t="s">
        <v>95</v>
      </c>
      <c r="I461" s="1" t="s">
        <v>14</v>
      </c>
      <c r="J461" s="1" t="s">
        <v>15</v>
      </c>
      <c r="K461" s="1" t="s">
        <v>16</v>
      </c>
      <c r="M461" s="1" t="s">
        <v>83</v>
      </c>
      <c r="N461" s="1">
        <v>622811</v>
      </c>
      <c r="O461" s="1">
        <v>221428</v>
      </c>
    </row>
    <row r="462" spans="1:15">
      <c r="A462" s="2">
        <v>41586</v>
      </c>
      <c r="B462" s="2" t="s">
        <v>2071</v>
      </c>
      <c r="C462" s="1" t="s">
        <v>1816</v>
      </c>
      <c r="D462" s="3">
        <v>0.13905598552211787</v>
      </c>
      <c r="E462" s="3">
        <v>155.01006907677544</v>
      </c>
      <c r="F462" s="1"/>
      <c r="G462" s="1" t="s">
        <v>1782</v>
      </c>
      <c r="H462" s="1" t="s">
        <v>97</v>
      </c>
      <c r="I462" s="1" t="s">
        <v>14</v>
      </c>
      <c r="J462" s="1" t="s">
        <v>15</v>
      </c>
      <c r="K462" s="1" t="s">
        <v>16</v>
      </c>
      <c r="M462" s="1" t="s">
        <v>51</v>
      </c>
      <c r="N462" s="1">
        <v>622812</v>
      </c>
      <c r="O462" s="1">
        <v>221429</v>
      </c>
    </row>
    <row r="463" spans="1:15">
      <c r="A463" s="2">
        <v>41603</v>
      </c>
      <c r="B463" s="2" t="s">
        <v>2071</v>
      </c>
      <c r="C463" s="1" t="s">
        <v>1517</v>
      </c>
      <c r="D463" s="3">
        <v>0.54565431615056248</v>
      </c>
      <c r="E463" s="3">
        <v>123.53653966977879</v>
      </c>
      <c r="F463" s="1"/>
      <c r="G463" s="1" t="s">
        <v>1496</v>
      </c>
      <c r="H463" s="1" t="s">
        <v>69</v>
      </c>
      <c r="I463" s="1" t="s">
        <v>14</v>
      </c>
      <c r="J463" s="1" t="s">
        <v>15</v>
      </c>
      <c r="K463" s="1" t="s">
        <v>16</v>
      </c>
      <c r="L463" s="1"/>
      <c r="M463" s="1" t="s">
        <v>40</v>
      </c>
      <c r="N463" s="1">
        <v>630503</v>
      </c>
      <c r="O463" s="1">
        <v>224854</v>
      </c>
    </row>
    <row r="464" spans="1:15">
      <c r="A464" s="2">
        <v>41603</v>
      </c>
      <c r="B464" s="2" t="s">
        <v>2071</v>
      </c>
      <c r="C464" s="1" t="s">
        <v>1518</v>
      </c>
      <c r="D464" s="3">
        <v>0.84078511958413304</v>
      </c>
      <c r="E464" s="3">
        <v>109.17434499263639</v>
      </c>
      <c r="F464" s="1"/>
      <c r="G464" s="1" t="s">
        <v>1496</v>
      </c>
      <c r="H464" s="1" t="s">
        <v>71</v>
      </c>
      <c r="I464" s="1" t="s">
        <v>14</v>
      </c>
      <c r="J464" s="1" t="s">
        <v>15</v>
      </c>
      <c r="K464" s="1" t="s">
        <v>16</v>
      </c>
      <c r="L464" s="1"/>
      <c r="M464" s="1" t="s">
        <v>45</v>
      </c>
      <c r="N464" s="1">
        <v>630504</v>
      </c>
      <c r="O464" s="1">
        <v>224855</v>
      </c>
    </row>
    <row r="465" spans="1:19">
      <c r="A465" s="2">
        <v>41603</v>
      </c>
      <c r="B465" s="2" t="s">
        <v>2071</v>
      </c>
      <c r="C465" s="1" t="s">
        <v>1519</v>
      </c>
      <c r="D465" s="3">
        <v>0.70609273282836982</v>
      </c>
      <c r="E465" s="3">
        <v>90.827962566368072</v>
      </c>
      <c r="F465" s="1"/>
      <c r="G465" s="1" t="s">
        <v>1496</v>
      </c>
      <c r="H465" s="1" t="s">
        <v>74</v>
      </c>
      <c r="I465" s="1" t="s">
        <v>14</v>
      </c>
      <c r="J465" s="1" t="s">
        <v>15</v>
      </c>
      <c r="K465" s="1" t="s">
        <v>16</v>
      </c>
      <c r="L465" s="1"/>
      <c r="M465" s="1" t="s">
        <v>178</v>
      </c>
      <c r="N465" s="1">
        <v>630505</v>
      </c>
      <c r="O465" s="1">
        <v>224856</v>
      </c>
    </row>
    <row r="466" spans="1:19">
      <c r="A466" s="2">
        <v>41603</v>
      </c>
      <c r="B466" s="2" t="s">
        <v>2071</v>
      </c>
      <c r="C466" s="1" t="s">
        <v>1520</v>
      </c>
      <c r="D466" s="3">
        <v>1.976463690074971</v>
      </c>
      <c r="E466" s="3">
        <v>99.984377717016443</v>
      </c>
      <c r="F466" s="1"/>
      <c r="G466" s="1" t="s">
        <v>1496</v>
      </c>
      <c r="H466" s="1" t="s">
        <v>76</v>
      </c>
      <c r="I466" s="1" t="s">
        <v>14</v>
      </c>
      <c r="J466" s="1" t="s">
        <v>15</v>
      </c>
      <c r="K466" s="1" t="s">
        <v>16</v>
      </c>
      <c r="L466" s="1"/>
      <c r="M466" s="1" t="s">
        <v>22</v>
      </c>
      <c r="N466" s="1">
        <v>630506</v>
      </c>
      <c r="O466" s="1">
        <v>224863</v>
      </c>
    </row>
    <row r="467" spans="1:19">
      <c r="A467" s="2">
        <v>41603</v>
      </c>
      <c r="B467" s="2" t="s">
        <v>2071</v>
      </c>
      <c r="C467" s="1" t="s">
        <v>1521</v>
      </c>
      <c r="D467" s="3">
        <v>1.7927456658086165</v>
      </c>
      <c r="E467" s="3">
        <v>90.320256617218575</v>
      </c>
      <c r="F467" s="1"/>
      <c r="G467" s="1" t="s">
        <v>1496</v>
      </c>
      <c r="H467" s="1" t="s">
        <v>78</v>
      </c>
      <c r="I467" s="1" t="s">
        <v>14</v>
      </c>
      <c r="J467" s="1" t="s">
        <v>15</v>
      </c>
      <c r="K467" s="1" t="s">
        <v>16</v>
      </c>
      <c r="L467" s="1"/>
      <c r="M467" s="1" t="s">
        <v>72</v>
      </c>
      <c r="N467" s="1">
        <v>630507</v>
      </c>
      <c r="O467" s="1">
        <v>224864</v>
      </c>
    </row>
    <row r="468" spans="1:19">
      <c r="A468" s="2">
        <v>41603</v>
      </c>
      <c r="B468" s="2" t="s">
        <v>2071</v>
      </c>
      <c r="C468" s="1" t="s">
        <v>1522</v>
      </c>
      <c r="D468" s="3">
        <v>1.5415498395689076</v>
      </c>
      <c r="E468" s="3">
        <v>95.910717634633031</v>
      </c>
      <c r="F468" s="1"/>
      <c r="G468" s="1" t="s">
        <v>1496</v>
      </c>
      <c r="H468" s="1" t="s">
        <v>80</v>
      </c>
      <c r="I468" s="1" t="s">
        <v>14</v>
      </c>
      <c r="J468" s="1" t="s">
        <v>15</v>
      </c>
      <c r="K468" s="1" t="s">
        <v>16</v>
      </c>
      <c r="L468" s="1"/>
      <c r="M468" s="1" t="s">
        <v>225</v>
      </c>
      <c r="N468" s="1">
        <v>630508</v>
      </c>
      <c r="O468" s="1">
        <v>224865</v>
      </c>
    </row>
    <row r="469" spans="1:19">
      <c r="A469" s="2">
        <v>41603</v>
      </c>
      <c r="B469" s="2" t="s">
        <v>2071</v>
      </c>
      <c r="C469" s="1" t="s">
        <v>1523</v>
      </c>
      <c r="D469" s="3">
        <v>3.1329677265048441</v>
      </c>
      <c r="E469" s="3">
        <v>112.75728230023863</v>
      </c>
      <c r="F469" s="1"/>
      <c r="G469" s="1" t="s">
        <v>1496</v>
      </c>
      <c r="H469" s="1" t="s">
        <v>82</v>
      </c>
      <c r="I469" s="1" t="s">
        <v>14</v>
      </c>
      <c r="J469" s="1" t="s">
        <v>15</v>
      </c>
      <c r="K469" s="1" t="s">
        <v>16</v>
      </c>
      <c r="L469" s="1"/>
      <c r="M469" s="1" t="s">
        <v>25</v>
      </c>
      <c r="N469" s="1">
        <v>630509</v>
      </c>
      <c r="O469" s="1">
        <v>224866</v>
      </c>
    </row>
    <row r="470" spans="1:19">
      <c r="A470" s="2">
        <v>41603</v>
      </c>
      <c r="B470" s="2" t="s">
        <v>2071</v>
      </c>
      <c r="C470" s="1" t="s">
        <v>1524</v>
      </c>
      <c r="D470" s="3">
        <v>3.2770406308742852</v>
      </c>
      <c r="E470" s="3">
        <v>96.928511319581276</v>
      </c>
      <c r="F470" s="1"/>
      <c r="G470" s="1" t="s">
        <v>1496</v>
      </c>
      <c r="H470" s="1" t="s">
        <v>85</v>
      </c>
      <c r="I470" s="1" t="s">
        <v>14</v>
      </c>
      <c r="J470" s="1" t="s">
        <v>15</v>
      </c>
      <c r="K470" s="1" t="s">
        <v>16</v>
      </c>
      <c r="L470" s="1"/>
      <c r="M470" s="1" t="s">
        <v>268</v>
      </c>
      <c r="N470" s="1">
        <v>630510</v>
      </c>
      <c r="O470" s="1">
        <v>224867</v>
      </c>
    </row>
    <row r="471" spans="1:19">
      <c r="A471" s="2">
        <v>41603</v>
      </c>
      <c r="B471" s="2" t="s">
        <v>2071</v>
      </c>
      <c r="C471" s="1" t="s">
        <v>1525</v>
      </c>
      <c r="D471" s="3">
        <v>3.3475369676807274</v>
      </c>
      <c r="E471" s="3">
        <v>118.91126591914725</v>
      </c>
      <c r="F471" s="1"/>
      <c r="G471" s="1" t="s">
        <v>1496</v>
      </c>
      <c r="H471" s="1" t="s">
        <v>87</v>
      </c>
      <c r="I471" s="1" t="s">
        <v>14</v>
      </c>
      <c r="J471" s="1" t="s">
        <v>15</v>
      </c>
      <c r="K471" s="1" t="s">
        <v>16</v>
      </c>
      <c r="L471" s="1"/>
      <c r="M471" s="1" t="s">
        <v>225</v>
      </c>
      <c r="N471" s="1">
        <v>630511</v>
      </c>
      <c r="O471" s="1">
        <v>224868</v>
      </c>
      <c r="R471" s="33"/>
      <c r="S471" s="33"/>
    </row>
    <row r="472" spans="1:19">
      <c r="A472" s="2">
        <v>41603</v>
      </c>
      <c r="B472" s="2" t="s">
        <v>2071</v>
      </c>
      <c r="C472" s="1" t="s">
        <v>1526</v>
      </c>
      <c r="D472" s="3">
        <v>4.6090072276508964</v>
      </c>
      <c r="E472" s="3">
        <v>125.59490934675472</v>
      </c>
      <c r="F472" s="1"/>
      <c r="G472" s="1" t="s">
        <v>1496</v>
      </c>
      <c r="H472" s="1" t="s">
        <v>89</v>
      </c>
      <c r="I472" s="1" t="s">
        <v>14</v>
      </c>
      <c r="J472" s="1" t="s">
        <v>15</v>
      </c>
      <c r="K472" s="1" t="s">
        <v>16</v>
      </c>
      <c r="L472" s="1"/>
      <c r="M472" s="1" t="s">
        <v>48</v>
      </c>
      <c r="N472" s="1">
        <v>630512</v>
      </c>
      <c r="O472" s="1">
        <v>224869</v>
      </c>
    </row>
    <row r="473" spans="1:19">
      <c r="A473" s="2">
        <v>41603</v>
      </c>
      <c r="B473" s="2" t="s">
        <v>2071</v>
      </c>
      <c r="C473" s="1" t="s">
        <v>1527</v>
      </c>
      <c r="D473" s="3">
        <v>5.0806558145709113</v>
      </c>
      <c r="E473" s="3">
        <v>102.53378083659736</v>
      </c>
      <c r="F473" s="1"/>
      <c r="G473" s="1" t="s">
        <v>1496</v>
      </c>
      <c r="H473" s="1" t="s">
        <v>91</v>
      </c>
      <c r="I473" s="1" t="s">
        <v>14</v>
      </c>
      <c r="J473" s="1" t="s">
        <v>15</v>
      </c>
      <c r="K473" s="1" t="s">
        <v>16</v>
      </c>
      <c r="L473" s="1"/>
      <c r="M473" s="1" t="s">
        <v>201</v>
      </c>
      <c r="N473" s="1">
        <v>630513</v>
      </c>
      <c r="O473" s="1">
        <v>224870</v>
      </c>
    </row>
    <row r="474" spans="1:19">
      <c r="A474" s="2">
        <v>41603</v>
      </c>
      <c r="B474" s="2" t="s">
        <v>2071</v>
      </c>
      <c r="C474" s="1" t="s">
        <v>1528</v>
      </c>
      <c r="D474" s="3">
        <v>4.7819734226594424</v>
      </c>
      <c r="E474" s="3">
        <v>80.187884381895159</v>
      </c>
      <c r="F474" s="1"/>
      <c r="G474" s="1" t="s">
        <v>1496</v>
      </c>
      <c r="H474" s="1" t="s">
        <v>93</v>
      </c>
      <c r="I474" s="1" t="s">
        <v>14</v>
      </c>
      <c r="J474" s="1" t="s">
        <v>15</v>
      </c>
      <c r="K474" s="1" t="s">
        <v>16</v>
      </c>
      <c r="L474" s="1"/>
      <c r="M474" s="1" t="s">
        <v>56</v>
      </c>
      <c r="N474" s="1">
        <v>630514</v>
      </c>
      <c r="O474" s="1">
        <v>224871</v>
      </c>
    </row>
    <row r="475" spans="1:19">
      <c r="A475" s="2">
        <v>41603</v>
      </c>
      <c r="B475" s="2" t="s">
        <v>2071</v>
      </c>
      <c r="C475" s="1" t="s">
        <v>1529</v>
      </c>
      <c r="D475" s="3">
        <v>1.5697345244321408</v>
      </c>
      <c r="E475" s="3">
        <v>142.12151498473378</v>
      </c>
      <c r="F475" s="1"/>
      <c r="G475" s="1" t="s">
        <v>1496</v>
      </c>
      <c r="H475" s="1" t="s">
        <v>95</v>
      </c>
      <c r="I475" s="1" t="s">
        <v>14</v>
      </c>
      <c r="J475" s="1" t="s">
        <v>15</v>
      </c>
      <c r="K475" s="1" t="s">
        <v>16</v>
      </c>
      <c r="L475" s="1"/>
      <c r="M475" s="1" t="s">
        <v>178</v>
      </c>
      <c r="N475" s="1">
        <v>630515</v>
      </c>
      <c r="O475" s="1">
        <v>224872</v>
      </c>
    </row>
    <row r="476" spans="1:19">
      <c r="A476" s="2">
        <v>41603</v>
      </c>
      <c r="B476" s="2" t="s">
        <v>2071</v>
      </c>
      <c r="C476" s="1" t="s">
        <v>1530</v>
      </c>
      <c r="D476" s="3">
        <v>1.4609727317784358</v>
      </c>
      <c r="E476" s="3">
        <v>157.71151479572049</v>
      </c>
      <c r="F476" s="1"/>
      <c r="G476" s="1" t="s">
        <v>1496</v>
      </c>
      <c r="H476" s="1" t="s">
        <v>97</v>
      </c>
      <c r="I476" s="1" t="s">
        <v>14</v>
      </c>
      <c r="J476" s="1" t="s">
        <v>15</v>
      </c>
      <c r="K476" s="1" t="s">
        <v>16</v>
      </c>
      <c r="L476" s="1"/>
      <c r="M476" s="1" t="s">
        <v>225</v>
      </c>
      <c r="N476" s="1">
        <v>630516</v>
      </c>
      <c r="O476" s="1">
        <v>224873</v>
      </c>
    </row>
    <row r="477" spans="1:19" s="33" customFormat="1">
      <c r="A477" s="2">
        <v>41603</v>
      </c>
      <c r="B477" s="2" t="s">
        <v>2071</v>
      </c>
      <c r="C477" s="1" t="s">
        <v>1531</v>
      </c>
      <c r="D477" s="3">
        <v>1.9442000965339297</v>
      </c>
      <c r="E477" s="3">
        <v>100.4940512290501</v>
      </c>
      <c r="F477" s="1"/>
      <c r="G477" s="1" t="s">
        <v>1496</v>
      </c>
      <c r="H477" s="1" t="s">
        <v>99</v>
      </c>
      <c r="I477" s="1" t="s">
        <v>14</v>
      </c>
      <c r="J477" s="1" t="s">
        <v>15</v>
      </c>
      <c r="K477" s="1" t="s">
        <v>16</v>
      </c>
      <c r="L477" s="1"/>
      <c r="M477" s="1" t="s">
        <v>25</v>
      </c>
      <c r="N477" s="1">
        <v>630517</v>
      </c>
      <c r="O477" s="1">
        <v>224874</v>
      </c>
      <c r="P477"/>
      <c r="Q477"/>
    </row>
    <row r="478" spans="1:19">
      <c r="A478" s="2">
        <v>41603</v>
      </c>
      <c r="B478" s="2" t="s">
        <v>2071</v>
      </c>
      <c r="C478" s="1" t="s">
        <v>1532</v>
      </c>
      <c r="D478" s="3">
        <v>1.5478228907270253</v>
      </c>
      <c r="E478" s="3">
        <v>88.797760105417666</v>
      </c>
      <c r="F478" s="1"/>
      <c r="G478" s="1" t="s">
        <v>1496</v>
      </c>
      <c r="H478" s="1" t="s">
        <v>101</v>
      </c>
      <c r="I478" s="1" t="s">
        <v>14</v>
      </c>
      <c r="J478" s="1" t="s">
        <v>15</v>
      </c>
      <c r="K478" s="1" t="s">
        <v>16</v>
      </c>
      <c r="L478" s="1"/>
      <c r="M478" s="1" t="s">
        <v>45</v>
      </c>
      <c r="N478" s="1">
        <v>630518</v>
      </c>
      <c r="O478" s="1">
        <v>224879</v>
      </c>
    </row>
    <row r="479" spans="1:19">
      <c r="A479" s="2">
        <v>41603</v>
      </c>
      <c r="B479" s="2" t="s">
        <v>2071</v>
      </c>
      <c r="C479" s="1" t="s">
        <v>1533</v>
      </c>
      <c r="D479" s="3">
        <v>1.2790960180305122</v>
      </c>
      <c r="E479" s="3">
        <v>97.437563495967282</v>
      </c>
      <c r="F479" s="1"/>
      <c r="G479" s="1" t="s">
        <v>1496</v>
      </c>
      <c r="H479" s="1" t="s">
        <v>103</v>
      </c>
      <c r="I479" s="1" t="s">
        <v>14</v>
      </c>
      <c r="J479" s="1" t="s">
        <v>15</v>
      </c>
      <c r="K479" s="1" t="s">
        <v>16</v>
      </c>
      <c r="L479" s="1"/>
      <c r="M479" s="1" t="s">
        <v>178</v>
      </c>
      <c r="N479" s="1">
        <v>630519</v>
      </c>
      <c r="O479" s="1">
        <v>224880</v>
      </c>
      <c r="R479" s="1"/>
      <c r="S479" s="1"/>
    </row>
    <row r="480" spans="1:19">
      <c r="A480" s="2">
        <v>41603</v>
      </c>
      <c r="B480" s="2" t="s">
        <v>2071</v>
      </c>
      <c r="C480" s="1" t="s">
        <v>1534</v>
      </c>
      <c r="D480" s="3">
        <v>1.949300465897891</v>
      </c>
      <c r="E480" s="3">
        <v>86.262337037908239</v>
      </c>
      <c r="F480" s="1"/>
      <c r="G480" s="1" t="s">
        <v>1496</v>
      </c>
      <c r="H480" s="1" t="s">
        <v>105</v>
      </c>
      <c r="I480" s="1" t="s">
        <v>14</v>
      </c>
      <c r="J480" s="1" t="s">
        <v>15</v>
      </c>
      <c r="K480" s="1" t="s">
        <v>16</v>
      </c>
      <c r="L480" s="1"/>
      <c r="M480" s="1" t="s">
        <v>45</v>
      </c>
      <c r="N480" s="1">
        <v>630520</v>
      </c>
      <c r="O480" s="1">
        <v>224881</v>
      </c>
      <c r="R480" s="1"/>
      <c r="S480" s="1"/>
    </row>
    <row r="481" spans="1:19">
      <c r="A481" s="2">
        <v>41603</v>
      </c>
      <c r="B481" s="2" t="s">
        <v>2071</v>
      </c>
      <c r="C481" s="1" t="s">
        <v>1535</v>
      </c>
      <c r="D481" s="3">
        <v>2.4899804430585801</v>
      </c>
      <c r="E481" s="3">
        <v>112.2451234456145</v>
      </c>
      <c r="F481" s="1"/>
      <c r="G481" s="1" t="s">
        <v>1496</v>
      </c>
      <c r="H481" s="1" t="s">
        <v>107</v>
      </c>
      <c r="I481" s="1" t="s">
        <v>14</v>
      </c>
      <c r="J481" s="1" t="s">
        <v>15</v>
      </c>
      <c r="K481" s="1" t="s">
        <v>16</v>
      </c>
      <c r="L481" s="1"/>
      <c r="M481" s="1" t="s">
        <v>32</v>
      </c>
      <c r="N481" s="1">
        <v>630521</v>
      </c>
      <c r="O481" s="1">
        <v>224882</v>
      </c>
      <c r="R481" s="1"/>
      <c r="S481" s="1"/>
    </row>
    <row r="482" spans="1:19">
      <c r="A482" s="2">
        <v>41603</v>
      </c>
      <c r="B482" s="2" t="s">
        <v>2071</v>
      </c>
      <c r="C482" s="1" t="s">
        <v>1536</v>
      </c>
      <c r="D482" s="3">
        <v>2.5000702492433193</v>
      </c>
      <c r="E482" s="3">
        <v>103.04397212833737</v>
      </c>
      <c r="F482" s="1"/>
      <c r="G482" s="1" t="s">
        <v>1496</v>
      </c>
      <c r="H482" s="1" t="s">
        <v>109</v>
      </c>
      <c r="I482" s="1" t="s">
        <v>14</v>
      </c>
      <c r="J482" s="1" t="s">
        <v>15</v>
      </c>
      <c r="K482" s="1" t="s">
        <v>16</v>
      </c>
      <c r="L482" s="1"/>
      <c r="M482" s="1" t="s">
        <v>17</v>
      </c>
      <c r="N482" s="1">
        <v>630522</v>
      </c>
      <c r="O482" s="1">
        <v>224883</v>
      </c>
      <c r="R482" s="1"/>
      <c r="S482" s="1"/>
    </row>
    <row r="483" spans="1:19">
      <c r="A483" s="2">
        <v>41603</v>
      </c>
      <c r="B483" s="2" t="s">
        <v>2071</v>
      </c>
      <c r="C483" s="1" t="s">
        <v>1537</v>
      </c>
      <c r="D483" s="3">
        <v>2.2526633122955877</v>
      </c>
      <c r="E483" s="3">
        <v>94.893338173449877</v>
      </c>
      <c r="F483" s="1"/>
      <c r="G483" s="1" t="s">
        <v>1496</v>
      </c>
      <c r="H483" s="1" t="s">
        <v>111</v>
      </c>
      <c r="I483" s="1" t="s">
        <v>14</v>
      </c>
      <c r="J483" s="1" t="s">
        <v>15</v>
      </c>
      <c r="K483" s="1" t="s">
        <v>16</v>
      </c>
      <c r="L483" s="1"/>
      <c r="M483" s="1" t="s">
        <v>45</v>
      </c>
      <c r="N483" s="1">
        <v>630523</v>
      </c>
      <c r="O483" s="1">
        <v>224884</v>
      </c>
      <c r="R483" s="2"/>
      <c r="S483" s="1"/>
    </row>
    <row r="484" spans="1:19">
      <c r="A484" s="2">
        <v>41603</v>
      </c>
      <c r="B484" s="2" t="s">
        <v>2071</v>
      </c>
      <c r="C484" s="1" t="s">
        <v>1538</v>
      </c>
      <c r="D484" s="3">
        <v>1.0655122454454924</v>
      </c>
      <c r="E484" s="3">
        <v>156.66928190863248</v>
      </c>
      <c r="F484" s="1"/>
      <c r="G484" s="1" t="s">
        <v>1496</v>
      </c>
      <c r="H484" s="1" t="s">
        <v>113</v>
      </c>
      <c r="I484" s="1" t="s">
        <v>14</v>
      </c>
      <c r="J484" s="1" t="s">
        <v>15</v>
      </c>
      <c r="K484" s="1" t="s">
        <v>16</v>
      </c>
      <c r="L484" s="1"/>
      <c r="M484" s="1" t="s">
        <v>142</v>
      </c>
      <c r="N484" s="1">
        <v>630524</v>
      </c>
      <c r="O484" s="1">
        <v>224885</v>
      </c>
      <c r="R484" s="2"/>
      <c r="S484" s="1"/>
    </row>
    <row r="485" spans="1:19">
      <c r="A485" s="2">
        <v>41603</v>
      </c>
      <c r="B485" s="2" t="s">
        <v>2071</v>
      </c>
      <c r="C485" s="1" t="s">
        <v>1539</v>
      </c>
      <c r="D485" s="3">
        <v>1.5795593368539644</v>
      </c>
      <c r="E485" s="3">
        <v>95.401976126070821</v>
      </c>
      <c r="F485" s="1"/>
      <c r="G485" s="1" t="s">
        <v>1496</v>
      </c>
      <c r="H485" s="1" t="s">
        <v>115</v>
      </c>
      <c r="I485" s="1" t="s">
        <v>14</v>
      </c>
      <c r="J485" s="1" t="s">
        <v>15</v>
      </c>
      <c r="K485" s="1" t="s">
        <v>16</v>
      </c>
      <c r="L485" s="1"/>
      <c r="M485" s="1" t="s">
        <v>72</v>
      </c>
      <c r="N485" s="1">
        <v>630525</v>
      </c>
      <c r="O485" s="1">
        <v>224886</v>
      </c>
    </row>
    <row r="486" spans="1:19">
      <c r="A486" s="2">
        <v>41603</v>
      </c>
      <c r="B486" s="2" t="s">
        <v>2071</v>
      </c>
      <c r="C486" s="1" t="s">
        <v>1540</v>
      </c>
      <c r="D486" s="3">
        <v>1.4538281226434604</v>
      </c>
      <c r="E486" s="3">
        <v>102.53378083659736</v>
      </c>
      <c r="F486" s="1"/>
      <c r="G486" s="1" t="s">
        <v>1496</v>
      </c>
      <c r="H486" s="1" t="s">
        <v>117</v>
      </c>
      <c r="I486" s="1" t="s">
        <v>14</v>
      </c>
      <c r="J486" s="1" t="s">
        <v>15</v>
      </c>
      <c r="K486" s="1" t="s">
        <v>16</v>
      </c>
      <c r="L486" s="1"/>
      <c r="M486" s="1" t="s">
        <v>32</v>
      </c>
      <c r="N486" s="1">
        <v>630526</v>
      </c>
      <c r="O486" s="1">
        <v>224887</v>
      </c>
    </row>
    <row r="487" spans="1:19">
      <c r="A487" s="2">
        <v>41603</v>
      </c>
      <c r="B487" s="2" t="s">
        <v>2071</v>
      </c>
      <c r="C487" s="1" t="s">
        <v>1568</v>
      </c>
      <c r="D487" s="3">
        <v>0.31396861346944532</v>
      </c>
      <c r="E487" s="3">
        <v>147.52587425828773</v>
      </c>
      <c r="F487" s="1"/>
      <c r="G487" s="1" t="s">
        <v>1496</v>
      </c>
      <c r="H487" s="1" t="s">
        <v>175</v>
      </c>
      <c r="I487" s="1" t="s">
        <v>14</v>
      </c>
      <c r="J487" s="1" t="s">
        <v>15</v>
      </c>
      <c r="K487" s="1" t="s">
        <v>16</v>
      </c>
      <c r="L487" s="1"/>
      <c r="M487" s="1" t="s">
        <v>22</v>
      </c>
      <c r="N487" s="1">
        <v>630554</v>
      </c>
      <c r="O487" s="1">
        <v>226059</v>
      </c>
    </row>
    <row r="488" spans="1:19">
      <c r="A488" s="2">
        <v>41603</v>
      </c>
      <c r="B488" s="2" t="s">
        <v>2071</v>
      </c>
      <c r="C488" s="1" t="s">
        <v>1569</v>
      </c>
      <c r="D488" s="3">
        <v>0.72779790004739497</v>
      </c>
      <c r="E488" s="3">
        <v>110.773699803754</v>
      </c>
      <c r="F488" s="1"/>
      <c r="G488" s="1" t="s">
        <v>1496</v>
      </c>
      <c r="H488" s="1" t="s">
        <v>177</v>
      </c>
      <c r="I488" s="1" t="s">
        <v>14</v>
      </c>
      <c r="J488" s="1" t="s">
        <v>15</v>
      </c>
      <c r="K488" s="1" t="s">
        <v>16</v>
      </c>
      <c r="L488" s="1"/>
      <c r="M488" s="1" t="s">
        <v>48</v>
      </c>
      <c r="N488" s="1">
        <v>630555</v>
      </c>
      <c r="O488" s="1">
        <v>226060</v>
      </c>
    </row>
    <row r="489" spans="1:19">
      <c r="A489" s="2">
        <v>41603</v>
      </c>
      <c r="B489" s="2" t="s">
        <v>2071</v>
      </c>
      <c r="C489" s="1" t="s">
        <v>1570</v>
      </c>
      <c r="D489" s="3">
        <v>0.59818505320594006</v>
      </c>
      <c r="E489" s="3">
        <v>122.47402904679041</v>
      </c>
      <c r="F489" s="1"/>
      <c r="G489" s="1" t="s">
        <v>1496</v>
      </c>
      <c r="H489" s="1" t="s">
        <v>180</v>
      </c>
      <c r="I489" s="1" t="s">
        <v>14</v>
      </c>
      <c r="J489" s="1" t="s">
        <v>15</v>
      </c>
      <c r="K489" s="1" t="s">
        <v>16</v>
      </c>
      <c r="L489" s="1"/>
      <c r="M489" s="1" t="s">
        <v>48</v>
      </c>
      <c r="N489" s="1">
        <v>630556</v>
      </c>
      <c r="O489" s="1">
        <v>226061</v>
      </c>
    </row>
    <row r="490" spans="1:19">
      <c r="A490" s="2">
        <v>41603</v>
      </c>
      <c r="B490" s="2" t="s">
        <v>2071</v>
      </c>
      <c r="C490" s="1" t="s">
        <v>1571</v>
      </c>
      <c r="D490" s="3">
        <v>1.6209286676235022</v>
      </c>
      <c r="E490" s="3">
        <v>100.6299848352192</v>
      </c>
      <c r="F490" s="1"/>
      <c r="G490" s="1" t="s">
        <v>1496</v>
      </c>
      <c r="H490" s="1" t="s">
        <v>182</v>
      </c>
      <c r="I490" s="1" t="s">
        <v>14</v>
      </c>
      <c r="J490" s="1" t="s">
        <v>15</v>
      </c>
      <c r="K490" s="1" t="s">
        <v>16</v>
      </c>
      <c r="L490" s="1"/>
      <c r="M490" s="1" t="s">
        <v>35</v>
      </c>
      <c r="N490" s="1">
        <v>630557</v>
      </c>
      <c r="O490" s="1">
        <v>226062</v>
      </c>
    </row>
    <row r="491" spans="1:19">
      <c r="A491" s="2">
        <v>41603</v>
      </c>
      <c r="B491" s="2" t="s">
        <v>2071</v>
      </c>
      <c r="C491" s="1" t="s">
        <v>1572</v>
      </c>
      <c r="D491" s="3">
        <v>1.5259086734631491</v>
      </c>
      <c r="E491" s="3">
        <v>86.476424574188172</v>
      </c>
      <c r="F491" s="1"/>
      <c r="G491" s="1" t="s">
        <v>1496</v>
      </c>
      <c r="H491" s="1" t="s">
        <v>184</v>
      </c>
      <c r="I491" s="1" t="s">
        <v>14</v>
      </c>
      <c r="J491" s="1" t="s">
        <v>15</v>
      </c>
      <c r="K491" s="1" t="s">
        <v>16</v>
      </c>
      <c r="L491" s="1"/>
      <c r="M491" s="1" t="s">
        <v>655</v>
      </c>
      <c r="N491" s="1">
        <v>630558</v>
      </c>
      <c r="O491" s="1">
        <v>226063</v>
      </c>
    </row>
    <row r="492" spans="1:19">
      <c r="A492" s="2">
        <v>41603</v>
      </c>
      <c r="B492" s="2" t="s">
        <v>2071</v>
      </c>
      <c r="C492" s="1" t="s">
        <v>1573</v>
      </c>
      <c r="D492" s="3">
        <v>1.4275185411660176</v>
      </c>
      <c r="E492" s="3">
        <v>64.848819412592661</v>
      </c>
      <c r="F492" s="1"/>
      <c r="G492" s="1" t="s">
        <v>1496</v>
      </c>
      <c r="H492" s="1" t="s">
        <v>186</v>
      </c>
      <c r="I492" s="1" t="s">
        <v>14</v>
      </c>
      <c r="J492" s="1" t="s">
        <v>15</v>
      </c>
      <c r="K492" s="1" t="s">
        <v>16</v>
      </c>
      <c r="L492" s="1"/>
      <c r="M492" s="1" t="s">
        <v>220</v>
      </c>
      <c r="N492" s="1">
        <v>630559</v>
      </c>
      <c r="O492" s="1">
        <v>226064</v>
      </c>
    </row>
    <row r="493" spans="1:19">
      <c r="A493" s="2">
        <v>41603</v>
      </c>
      <c r="B493" s="2" t="s">
        <v>2071</v>
      </c>
      <c r="C493" s="1" t="s">
        <v>1574</v>
      </c>
      <c r="D493" s="3">
        <v>1.663825472241603</v>
      </c>
      <c r="E493" s="3">
        <v>124.00292380981463</v>
      </c>
      <c r="F493" s="1"/>
      <c r="G493" s="1" t="s">
        <v>1496</v>
      </c>
      <c r="H493" s="1" t="s">
        <v>188</v>
      </c>
      <c r="I493" s="1" t="s">
        <v>14</v>
      </c>
      <c r="J493" s="1" t="s">
        <v>15</v>
      </c>
      <c r="K493" s="1" t="s">
        <v>16</v>
      </c>
      <c r="L493" s="1"/>
      <c r="M493" s="1" t="s">
        <v>35</v>
      </c>
      <c r="N493" s="1">
        <v>630560</v>
      </c>
      <c r="O493" s="1">
        <v>226065</v>
      </c>
    </row>
    <row r="494" spans="1:19">
      <c r="A494" s="2">
        <v>41603</v>
      </c>
      <c r="B494" s="2" t="s">
        <v>2071</v>
      </c>
      <c r="C494" s="1" t="s">
        <v>1575</v>
      </c>
      <c r="D494" s="3">
        <v>1.6740402752778025</v>
      </c>
      <c r="E494" s="3">
        <v>119.92728898624161</v>
      </c>
      <c r="F494" s="1"/>
      <c r="G494" s="1" t="s">
        <v>1496</v>
      </c>
      <c r="H494" s="1" t="s">
        <v>190</v>
      </c>
      <c r="I494" s="1" t="s">
        <v>14</v>
      </c>
      <c r="J494" s="1" t="s">
        <v>15</v>
      </c>
      <c r="K494" s="1" t="s">
        <v>16</v>
      </c>
      <c r="L494" s="1"/>
      <c r="M494" s="1" t="s">
        <v>45</v>
      </c>
      <c r="N494" s="1">
        <v>630561</v>
      </c>
      <c r="O494" s="1">
        <v>226066</v>
      </c>
    </row>
    <row r="495" spans="1:19">
      <c r="A495" s="2">
        <v>41603</v>
      </c>
      <c r="B495" s="2" t="s">
        <v>2071</v>
      </c>
      <c r="C495" s="1" t="s">
        <v>1576</v>
      </c>
      <c r="D495" s="3">
        <v>1.4001315797510188</v>
      </c>
      <c r="E495" s="3">
        <v>162.94774793461733</v>
      </c>
      <c r="F495" s="1"/>
      <c r="G495" s="1" t="s">
        <v>1496</v>
      </c>
      <c r="H495" s="1" t="s">
        <v>192</v>
      </c>
      <c r="I495" s="1" t="s">
        <v>14</v>
      </c>
      <c r="J495" s="1" t="s">
        <v>15</v>
      </c>
      <c r="K495" s="1" t="s">
        <v>16</v>
      </c>
      <c r="L495" s="1"/>
      <c r="M495" s="1" t="s">
        <v>51</v>
      </c>
      <c r="N495" s="1">
        <v>630562</v>
      </c>
      <c r="O495" s="1">
        <v>226067</v>
      </c>
    </row>
    <row r="496" spans="1:19">
      <c r="A496" s="2">
        <v>41603</v>
      </c>
      <c r="B496" s="2" t="s">
        <v>2071</v>
      </c>
      <c r="C496" s="1" t="s">
        <v>1577</v>
      </c>
      <c r="D496" s="3">
        <v>0.73974810907358746</v>
      </c>
      <c r="E496" s="3">
        <v>131.1462024103194</v>
      </c>
      <c r="F496" s="1"/>
      <c r="G496" s="1" t="s">
        <v>1496</v>
      </c>
      <c r="H496" s="1" t="s">
        <v>194</v>
      </c>
      <c r="I496" s="1" t="s">
        <v>14</v>
      </c>
      <c r="J496" s="1" t="s">
        <v>15</v>
      </c>
      <c r="K496" s="1" t="s">
        <v>16</v>
      </c>
      <c r="L496" s="1"/>
      <c r="M496" s="1" t="s">
        <v>32</v>
      </c>
      <c r="N496" s="1">
        <v>630563</v>
      </c>
      <c r="O496" s="1">
        <v>226068</v>
      </c>
    </row>
    <row r="497" spans="1:17">
      <c r="A497" s="2">
        <v>41603</v>
      </c>
      <c r="B497" s="2" t="s">
        <v>2071</v>
      </c>
      <c r="C497" s="1" t="s">
        <v>1578</v>
      </c>
      <c r="D497" s="3">
        <v>0.67068299167490386</v>
      </c>
      <c r="E497" s="3">
        <v>104.68406791585328</v>
      </c>
      <c r="F497" s="1"/>
      <c r="G497" s="1" t="s">
        <v>1496</v>
      </c>
      <c r="H497" s="1" t="s">
        <v>196</v>
      </c>
      <c r="I497" s="1" t="s">
        <v>14</v>
      </c>
      <c r="J497" s="1" t="s">
        <v>15</v>
      </c>
      <c r="K497" s="1" t="s">
        <v>16</v>
      </c>
      <c r="L497" s="1"/>
      <c r="M497" s="1" t="s">
        <v>201</v>
      </c>
      <c r="N497" s="1">
        <v>630564</v>
      </c>
      <c r="O497" s="1">
        <v>226069</v>
      </c>
    </row>
    <row r="498" spans="1:17">
      <c r="A498" s="2">
        <v>41603</v>
      </c>
      <c r="B498" s="2" t="s">
        <v>2071</v>
      </c>
      <c r="C498" s="1" t="s">
        <v>1579</v>
      </c>
      <c r="D498" s="3">
        <v>0.54345534655134553</v>
      </c>
      <c r="E498" s="3">
        <v>126.04244267499107</v>
      </c>
      <c r="F498" s="1"/>
      <c r="G498" s="1" t="s">
        <v>1496</v>
      </c>
      <c r="H498" s="1" t="s">
        <v>198</v>
      </c>
      <c r="I498" s="1" t="s">
        <v>14</v>
      </c>
      <c r="J498" s="1" t="s">
        <v>15</v>
      </c>
      <c r="K498" s="1" t="s">
        <v>16</v>
      </c>
      <c r="L498" s="1"/>
      <c r="M498" s="1" t="s">
        <v>40</v>
      </c>
      <c r="N498" s="1">
        <v>630565</v>
      </c>
      <c r="O498" s="1">
        <v>226070</v>
      </c>
    </row>
    <row r="499" spans="1:17">
      <c r="A499" s="2">
        <v>41603</v>
      </c>
      <c r="B499" s="2" t="s">
        <v>2071</v>
      </c>
      <c r="C499" s="1" t="s">
        <v>1580</v>
      </c>
      <c r="D499" s="3">
        <v>0.39565405847600987</v>
      </c>
      <c r="E499" s="3">
        <v>117.891173027845</v>
      </c>
      <c r="F499" s="1"/>
      <c r="G499" s="1" t="s">
        <v>1496</v>
      </c>
      <c r="H499" s="1" t="s">
        <v>200</v>
      </c>
      <c r="I499" s="1" t="s">
        <v>14</v>
      </c>
      <c r="J499" s="1" t="s">
        <v>15</v>
      </c>
      <c r="K499" s="1" t="s">
        <v>16</v>
      </c>
      <c r="L499" s="1"/>
      <c r="M499" s="1" t="s">
        <v>35</v>
      </c>
      <c r="N499" s="1">
        <v>630566</v>
      </c>
      <c r="O499" s="1">
        <v>226073</v>
      </c>
    </row>
    <row r="500" spans="1:17">
      <c r="A500" s="2">
        <v>41603</v>
      </c>
      <c r="B500" s="2" t="s">
        <v>2071</v>
      </c>
      <c r="C500" s="1" t="s">
        <v>1581</v>
      </c>
      <c r="D500" s="3">
        <v>0.16068290954235004</v>
      </c>
      <c r="E500" s="3">
        <v>129.61433010386281</v>
      </c>
      <c r="F500" s="1"/>
      <c r="G500" s="1" t="s">
        <v>1496</v>
      </c>
      <c r="H500" s="1" t="s">
        <v>203</v>
      </c>
      <c r="I500" s="1" t="s">
        <v>14</v>
      </c>
      <c r="J500" s="1" t="s">
        <v>15</v>
      </c>
      <c r="K500" s="1" t="s">
        <v>16</v>
      </c>
      <c r="L500" s="1"/>
      <c r="M500" s="1" t="s">
        <v>40</v>
      </c>
      <c r="N500" s="1">
        <v>630567</v>
      </c>
      <c r="O500" s="1">
        <v>226074</v>
      </c>
    </row>
    <row r="501" spans="1:17">
      <c r="A501" s="2">
        <v>41603</v>
      </c>
      <c r="B501" s="2" t="s">
        <v>2071</v>
      </c>
      <c r="C501" s="1" t="s">
        <v>1582</v>
      </c>
      <c r="D501" s="3">
        <v>0.39982161610757921</v>
      </c>
      <c r="E501" s="3">
        <v>112.80584570424077</v>
      </c>
      <c r="F501" s="1"/>
      <c r="G501" s="1" t="s">
        <v>1496</v>
      </c>
      <c r="H501" s="1" t="s">
        <v>206</v>
      </c>
      <c r="I501" s="1" t="s">
        <v>14</v>
      </c>
      <c r="J501" s="1" t="s">
        <v>15</v>
      </c>
      <c r="K501" s="1" t="s">
        <v>16</v>
      </c>
      <c r="L501" s="1"/>
      <c r="M501" s="1" t="s">
        <v>48</v>
      </c>
      <c r="N501" s="1">
        <v>630568</v>
      </c>
      <c r="O501" s="1">
        <v>226075</v>
      </c>
    </row>
    <row r="502" spans="1:17">
      <c r="A502" s="2">
        <v>41603</v>
      </c>
      <c r="B502" s="2" t="s">
        <v>2071</v>
      </c>
      <c r="C502" s="1" t="s">
        <v>1583</v>
      </c>
      <c r="D502" s="3">
        <v>0.42688092299891722</v>
      </c>
      <c r="E502" s="3">
        <v>117.38232127297398</v>
      </c>
      <c r="F502" s="1"/>
      <c r="G502" s="1" t="s">
        <v>1496</v>
      </c>
      <c r="H502" s="1" t="s">
        <v>209</v>
      </c>
      <c r="I502" s="1" t="s">
        <v>14</v>
      </c>
      <c r="J502" s="1" t="s">
        <v>15</v>
      </c>
      <c r="K502" s="1" t="s">
        <v>16</v>
      </c>
      <c r="L502" s="1"/>
      <c r="M502" s="1" t="s">
        <v>48</v>
      </c>
      <c r="N502" s="1">
        <v>630569</v>
      </c>
      <c r="O502" s="1">
        <v>226076</v>
      </c>
    </row>
    <row r="503" spans="1:17">
      <c r="A503" s="2">
        <v>41603</v>
      </c>
      <c r="B503" s="2" t="s">
        <v>2071</v>
      </c>
      <c r="C503" s="1" t="s">
        <v>1584</v>
      </c>
      <c r="D503" s="3">
        <v>0.4525789945098832</v>
      </c>
      <c r="E503" s="3">
        <v>102.14973428627263</v>
      </c>
      <c r="F503" s="1"/>
      <c r="G503" s="1" t="s">
        <v>1496</v>
      </c>
      <c r="H503" s="1" t="s">
        <v>211</v>
      </c>
      <c r="I503" s="1" t="s">
        <v>14</v>
      </c>
      <c r="J503" s="1" t="s">
        <v>15</v>
      </c>
      <c r="K503" s="1" t="s">
        <v>16</v>
      </c>
      <c r="L503" s="1"/>
      <c r="M503" s="1" t="s">
        <v>201</v>
      </c>
      <c r="N503" s="1">
        <v>630570</v>
      </c>
      <c r="O503" s="1">
        <v>226077</v>
      </c>
    </row>
    <row r="504" spans="1:17">
      <c r="A504" s="2">
        <v>41603</v>
      </c>
      <c r="B504" s="2" t="s">
        <v>2071</v>
      </c>
      <c r="C504" s="1" t="s">
        <v>1585</v>
      </c>
      <c r="D504" s="3">
        <v>0.34783404138653462</v>
      </c>
      <c r="E504" s="3">
        <v>98.098486961288415</v>
      </c>
      <c r="F504" s="1"/>
      <c r="G504" s="1" t="s">
        <v>1496</v>
      </c>
      <c r="H504" s="1" t="s">
        <v>213</v>
      </c>
      <c r="I504" s="1" t="s">
        <v>14</v>
      </c>
      <c r="J504" s="1" t="s">
        <v>15</v>
      </c>
      <c r="K504" s="1" t="s">
        <v>16</v>
      </c>
      <c r="L504" s="1"/>
      <c r="M504" s="1" t="s">
        <v>178</v>
      </c>
      <c r="N504" s="1">
        <v>630571</v>
      </c>
      <c r="O504" s="1">
        <v>226078</v>
      </c>
    </row>
    <row r="505" spans="1:17">
      <c r="A505" s="2">
        <v>41603</v>
      </c>
      <c r="B505" s="2" t="s">
        <v>2071</v>
      </c>
      <c r="C505" s="1" t="s">
        <v>1586</v>
      </c>
      <c r="D505" s="3">
        <v>2.2585858135798493</v>
      </c>
      <c r="E505" s="3">
        <v>100.12354347265054</v>
      </c>
      <c r="F505" s="1"/>
      <c r="G505" s="1" t="s">
        <v>1496</v>
      </c>
      <c r="H505" s="1" t="s">
        <v>215</v>
      </c>
      <c r="I505" s="1" t="s">
        <v>14</v>
      </c>
      <c r="J505" s="1" t="s">
        <v>15</v>
      </c>
      <c r="K505" s="1" t="s">
        <v>16</v>
      </c>
      <c r="L505" s="1"/>
      <c r="M505" s="1" t="s">
        <v>72</v>
      </c>
      <c r="N505" s="1">
        <v>630572</v>
      </c>
      <c r="O505" s="1">
        <v>226079</v>
      </c>
    </row>
    <row r="506" spans="1:17">
      <c r="A506" s="2">
        <v>41603</v>
      </c>
      <c r="B506" s="2" t="s">
        <v>2071</v>
      </c>
      <c r="C506" s="1" t="s">
        <v>1587</v>
      </c>
      <c r="D506" s="3">
        <v>2.2101343309827604</v>
      </c>
      <c r="E506" s="3">
        <v>153.17315286130668</v>
      </c>
      <c r="F506" s="1"/>
      <c r="G506" s="1" t="s">
        <v>1496</v>
      </c>
      <c r="H506" s="1" t="s">
        <v>217</v>
      </c>
      <c r="I506" s="1" t="s">
        <v>14</v>
      </c>
      <c r="J506" s="1" t="s">
        <v>15</v>
      </c>
      <c r="K506" s="1" t="s">
        <v>16</v>
      </c>
      <c r="L506" s="1"/>
      <c r="M506" s="1" t="s">
        <v>22</v>
      </c>
      <c r="N506" s="1">
        <v>630573</v>
      </c>
      <c r="O506" s="1">
        <v>226080</v>
      </c>
    </row>
    <row r="507" spans="1:17">
      <c r="A507" s="2">
        <v>41603</v>
      </c>
      <c r="B507" s="2" t="s">
        <v>2071</v>
      </c>
      <c r="C507" s="1" t="s">
        <v>1588</v>
      </c>
      <c r="D507" s="3">
        <v>2.461823195084861</v>
      </c>
      <c r="E507" s="3">
        <v>93.040808255270335</v>
      </c>
      <c r="F507" s="1"/>
      <c r="G507" s="1" t="s">
        <v>1496</v>
      </c>
      <c r="H507" s="1" t="s">
        <v>219</v>
      </c>
      <c r="I507" s="1" t="s">
        <v>14</v>
      </c>
      <c r="J507" s="1" t="s">
        <v>15</v>
      </c>
      <c r="K507" s="1" t="s">
        <v>16</v>
      </c>
      <c r="L507" s="1"/>
      <c r="M507" s="1" t="s">
        <v>201</v>
      </c>
      <c r="N507" s="1">
        <v>630574</v>
      </c>
      <c r="O507" s="1">
        <v>226081</v>
      </c>
    </row>
    <row r="508" spans="1:17">
      <c r="A508" s="2">
        <v>41603</v>
      </c>
      <c r="B508" s="2" t="s">
        <v>2071</v>
      </c>
      <c r="C508" s="1" t="s">
        <v>1589</v>
      </c>
      <c r="D508" s="3">
        <v>1.7678419126511054</v>
      </c>
      <c r="E508" s="3">
        <v>150.60514463338393</v>
      </c>
      <c r="F508" s="1"/>
      <c r="G508" s="1" t="s">
        <v>1496</v>
      </c>
      <c r="H508" s="1" t="s">
        <v>222</v>
      </c>
      <c r="I508" s="1" t="s">
        <v>14</v>
      </c>
      <c r="J508" s="1" t="s">
        <v>15</v>
      </c>
      <c r="K508" s="1" t="s">
        <v>16</v>
      </c>
      <c r="L508" s="1"/>
      <c r="M508" s="1" t="s">
        <v>147</v>
      </c>
      <c r="N508" s="1">
        <v>630575</v>
      </c>
      <c r="O508" s="1">
        <v>226082</v>
      </c>
    </row>
    <row r="509" spans="1:17">
      <c r="A509" s="2">
        <v>41603</v>
      </c>
      <c r="B509" s="2" t="s">
        <v>2071</v>
      </c>
      <c r="C509" s="1" t="s">
        <v>1590</v>
      </c>
      <c r="D509" s="3">
        <v>1.8720014397150433</v>
      </c>
      <c r="E509" s="3">
        <v>172.747935702668</v>
      </c>
      <c r="F509" s="1"/>
      <c r="G509" s="1" t="s">
        <v>1496</v>
      </c>
      <c r="H509" s="1" t="s">
        <v>224</v>
      </c>
      <c r="I509" s="1" t="s">
        <v>14</v>
      </c>
      <c r="J509" s="1" t="s">
        <v>15</v>
      </c>
      <c r="K509" s="1" t="s">
        <v>16</v>
      </c>
      <c r="L509" s="1"/>
      <c r="M509" s="1" t="s">
        <v>25</v>
      </c>
      <c r="N509" s="1">
        <v>630576</v>
      </c>
      <c r="O509" s="1">
        <v>226083</v>
      </c>
    </row>
    <row r="510" spans="1:17">
      <c r="A510" s="26">
        <v>41603</v>
      </c>
      <c r="B510" s="2" t="s">
        <v>2071</v>
      </c>
      <c r="C510" s="28" t="s">
        <v>1591</v>
      </c>
      <c r="D510" s="30">
        <v>1.4240246372888683</v>
      </c>
      <c r="E510" s="30">
        <v>141.37499004835001</v>
      </c>
      <c r="F510" s="28"/>
      <c r="G510" s="28" t="s">
        <v>1496</v>
      </c>
      <c r="H510" s="28" t="s">
        <v>227</v>
      </c>
      <c r="I510" s="28" t="s">
        <v>14</v>
      </c>
      <c r="J510" s="28" t="s">
        <v>15</v>
      </c>
      <c r="K510" s="1" t="s">
        <v>16</v>
      </c>
      <c r="L510" s="28"/>
      <c r="M510" s="28" t="s">
        <v>65</v>
      </c>
      <c r="N510" s="28">
        <v>630577</v>
      </c>
      <c r="O510" s="28">
        <v>226084</v>
      </c>
      <c r="P510" s="33"/>
      <c r="Q510" s="33"/>
    </row>
    <row r="511" spans="1:17">
      <c r="A511" s="93">
        <v>41610</v>
      </c>
      <c r="B511" s="94" t="s">
        <v>2071</v>
      </c>
      <c r="C511" s="95" t="s">
        <v>2958</v>
      </c>
      <c r="D511" s="96">
        <v>2.5436406265804012</v>
      </c>
      <c r="E511" s="96">
        <v>138.18324267710261</v>
      </c>
      <c r="F511" s="95"/>
      <c r="G511" s="95" t="s">
        <v>2926</v>
      </c>
      <c r="H511" s="95" t="s">
        <v>93</v>
      </c>
      <c r="I511" s="95" t="s">
        <v>14</v>
      </c>
      <c r="J511" s="95" t="s">
        <v>15</v>
      </c>
      <c r="K511" s="95" t="s">
        <v>16</v>
      </c>
      <c r="L511" s="95"/>
      <c r="M511" s="95" t="s">
        <v>17</v>
      </c>
      <c r="N511" s="95">
        <v>632122</v>
      </c>
      <c r="O511" s="95">
        <v>226281</v>
      </c>
    </row>
    <row r="512" spans="1:17">
      <c r="A512" s="93">
        <v>41610</v>
      </c>
      <c r="B512" s="94" t="s">
        <v>2071</v>
      </c>
      <c r="C512" s="95" t="s">
        <v>2959</v>
      </c>
      <c r="D512" s="96">
        <v>2.5360696843482011</v>
      </c>
      <c r="E512" s="96">
        <v>114.28211501814057</v>
      </c>
      <c r="F512" s="95"/>
      <c r="G512" s="95" t="s">
        <v>2926</v>
      </c>
      <c r="H512" s="95" t="s">
        <v>95</v>
      </c>
      <c r="I512" s="95" t="s">
        <v>14</v>
      </c>
      <c r="J512" s="95" t="s">
        <v>15</v>
      </c>
      <c r="K512" s="95" t="s">
        <v>16</v>
      </c>
      <c r="L512" s="95"/>
      <c r="M512" s="95" t="s">
        <v>17</v>
      </c>
      <c r="N512" s="95">
        <v>632123</v>
      </c>
      <c r="O512" s="95">
        <v>226282</v>
      </c>
    </row>
    <row r="513" spans="1:15">
      <c r="A513" s="93">
        <v>41610</v>
      </c>
      <c r="B513" s="94" t="s">
        <v>2071</v>
      </c>
      <c r="C513" s="95" t="s">
        <v>2960</v>
      </c>
      <c r="D513" s="96">
        <v>2.4100083403308346</v>
      </c>
      <c r="E513" s="96">
        <v>112.89951783891826</v>
      </c>
      <c r="F513" s="95"/>
      <c r="G513" s="95" t="s">
        <v>2926</v>
      </c>
      <c r="H513" s="95" t="s">
        <v>97</v>
      </c>
      <c r="I513" s="95" t="s">
        <v>14</v>
      </c>
      <c r="J513" s="95" t="s">
        <v>15</v>
      </c>
      <c r="K513" s="95" t="s">
        <v>16</v>
      </c>
      <c r="L513" s="95"/>
      <c r="M513" s="95" t="s">
        <v>48</v>
      </c>
      <c r="N513" s="95">
        <v>632124</v>
      </c>
      <c r="O513" s="95">
        <v>226283</v>
      </c>
    </row>
    <row r="514" spans="1:15">
      <c r="A514" s="93">
        <v>41610</v>
      </c>
      <c r="B514" s="94" t="s">
        <v>2071</v>
      </c>
      <c r="C514" s="95" t="s">
        <v>2961</v>
      </c>
      <c r="D514" s="96">
        <v>2.3861957047541473</v>
      </c>
      <c r="E514" s="96">
        <v>103.21007862716985</v>
      </c>
      <c r="F514" s="95"/>
      <c r="G514" s="95" t="s">
        <v>2926</v>
      </c>
      <c r="H514" s="95" t="s">
        <v>99</v>
      </c>
      <c r="I514" s="95" t="s">
        <v>14</v>
      </c>
      <c r="J514" s="95" t="s">
        <v>15</v>
      </c>
      <c r="K514" s="95" t="s">
        <v>16</v>
      </c>
      <c r="L514" s="95"/>
      <c r="M514" s="95" t="s">
        <v>225</v>
      </c>
      <c r="N514" s="95">
        <v>632125</v>
      </c>
      <c r="O514" s="95">
        <v>226284</v>
      </c>
    </row>
    <row r="515" spans="1:15">
      <c r="A515" s="93">
        <v>41610</v>
      </c>
      <c r="B515" s="94" t="s">
        <v>2071</v>
      </c>
      <c r="C515" s="95" t="s">
        <v>2962</v>
      </c>
      <c r="D515" s="96">
        <v>2.2721246126990304</v>
      </c>
      <c r="E515" s="96">
        <v>117.50661135893822</v>
      </c>
      <c r="F515" s="95"/>
      <c r="G515" s="95" t="s">
        <v>2926</v>
      </c>
      <c r="H515" s="95" t="s">
        <v>101</v>
      </c>
      <c r="I515" s="95" t="s">
        <v>14</v>
      </c>
      <c r="J515" s="95" t="s">
        <v>15</v>
      </c>
      <c r="K515" s="95" t="s">
        <v>16</v>
      </c>
      <c r="L515" s="95"/>
      <c r="M515" s="95" t="s">
        <v>45</v>
      </c>
      <c r="N515" s="95">
        <v>632126</v>
      </c>
      <c r="O515" s="95">
        <v>226288</v>
      </c>
    </row>
    <row r="516" spans="1:15">
      <c r="A516" s="93">
        <v>41610</v>
      </c>
      <c r="B516" s="94" t="s">
        <v>2071</v>
      </c>
      <c r="C516" s="95" t="s">
        <v>2963</v>
      </c>
      <c r="D516" s="96">
        <v>2.4937085379742148</v>
      </c>
      <c r="E516" s="96">
        <v>139.10010418414791</v>
      </c>
      <c r="F516" s="95"/>
      <c r="G516" s="95" t="s">
        <v>2926</v>
      </c>
      <c r="H516" s="95" t="s">
        <v>103</v>
      </c>
      <c r="I516" s="95" t="s">
        <v>14</v>
      </c>
      <c r="J516" s="95" t="s">
        <v>15</v>
      </c>
      <c r="K516" s="95" t="s">
        <v>16</v>
      </c>
      <c r="L516" s="95"/>
      <c r="M516" s="95" t="s">
        <v>83</v>
      </c>
      <c r="N516" s="95">
        <v>632127</v>
      </c>
      <c r="O516" s="95">
        <v>226289</v>
      </c>
    </row>
    <row r="517" spans="1:15">
      <c r="A517" s="93">
        <v>41610</v>
      </c>
      <c r="B517" s="94" t="s">
        <v>2071</v>
      </c>
      <c r="C517" s="95" t="s">
        <v>2964</v>
      </c>
      <c r="D517" s="96">
        <v>1.5250179491756435</v>
      </c>
      <c r="E517" s="96">
        <v>146.88621143218157</v>
      </c>
      <c r="F517" s="95"/>
      <c r="G517" s="95" t="s">
        <v>2926</v>
      </c>
      <c r="H517" s="95" t="s">
        <v>105</v>
      </c>
      <c r="I517" s="95" t="s">
        <v>14</v>
      </c>
      <c r="J517" s="95" t="s">
        <v>15</v>
      </c>
      <c r="K517" s="95" t="s">
        <v>16</v>
      </c>
      <c r="L517" s="95"/>
      <c r="M517" s="95" t="s">
        <v>51</v>
      </c>
      <c r="N517" s="95">
        <v>632128</v>
      </c>
      <c r="O517" s="95">
        <v>226290</v>
      </c>
    </row>
    <row r="518" spans="1:15">
      <c r="A518" s="93">
        <v>41610</v>
      </c>
      <c r="B518" s="94" t="s">
        <v>2071</v>
      </c>
      <c r="C518" s="95" t="s">
        <v>2965</v>
      </c>
      <c r="D518" s="96">
        <v>1.7041086064695503</v>
      </c>
      <c r="E518" s="96">
        <v>181.53679742288051</v>
      </c>
      <c r="F518" s="95"/>
      <c r="G518" s="95" t="s">
        <v>2926</v>
      </c>
      <c r="H518" s="95" t="s">
        <v>107</v>
      </c>
      <c r="I518" s="95" t="s">
        <v>14</v>
      </c>
      <c r="J518" s="95" t="s">
        <v>15</v>
      </c>
      <c r="K518" s="95" t="s">
        <v>16</v>
      </c>
      <c r="L518" s="95"/>
      <c r="M518" s="95" t="s">
        <v>307</v>
      </c>
      <c r="N518" s="95">
        <v>632129</v>
      </c>
      <c r="O518" s="95">
        <v>226291</v>
      </c>
    </row>
    <row r="519" spans="1:15">
      <c r="A519" s="93">
        <v>41610</v>
      </c>
      <c r="B519" s="94" t="s">
        <v>2071</v>
      </c>
      <c r="C519" s="95" t="s">
        <v>2966</v>
      </c>
      <c r="D519" s="96">
        <v>1.8448611028265678</v>
      </c>
      <c r="E519" s="96">
        <v>125.32841664981508</v>
      </c>
      <c r="F519" s="95"/>
      <c r="G519" s="95" t="s">
        <v>2926</v>
      </c>
      <c r="H519" s="95" t="s">
        <v>109</v>
      </c>
      <c r="I519" s="95" t="s">
        <v>14</v>
      </c>
      <c r="J519" s="95" t="s">
        <v>15</v>
      </c>
      <c r="K519" s="95" t="s">
        <v>16</v>
      </c>
      <c r="L519" s="95"/>
      <c r="M519" s="95" t="s">
        <v>56</v>
      </c>
      <c r="N519" s="95">
        <v>632130</v>
      </c>
      <c r="O519" s="95">
        <v>226292</v>
      </c>
    </row>
    <row r="520" spans="1:15">
      <c r="A520" s="93">
        <v>41610</v>
      </c>
      <c r="B520" s="94" t="s">
        <v>2071</v>
      </c>
      <c r="C520" s="95" t="s">
        <v>2967</v>
      </c>
      <c r="D520" s="96">
        <v>1.8456344243948648</v>
      </c>
      <c r="E520" s="96">
        <v>157.39980446774669</v>
      </c>
      <c r="F520" s="95"/>
      <c r="G520" s="95" t="s">
        <v>2926</v>
      </c>
      <c r="H520" s="95" t="s">
        <v>111</v>
      </c>
      <c r="I520" s="95" t="s">
        <v>14</v>
      </c>
      <c r="J520" s="95" t="s">
        <v>15</v>
      </c>
      <c r="K520" s="95" t="s">
        <v>16</v>
      </c>
      <c r="L520" s="95"/>
      <c r="M520" s="95" t="s">
        <v>22</v>
      </c>
      <c r="N520" s="95">
        <v>632131</v>
      </c>
      <c r="O520" s="95">
        <v>226293</v>
      </c>
    </row>
    <row r="521" spans="1:15">
      <c r="A521" s="93">
        <v>41610</v>
      </c>
      <c r="B521" s="94" t="s">
        <v>2071</v>
      </c>
      <c r="C521" s="95" t="s">
        <v>2968</v>
      </c>
      <c r="D521" s="96">
        <v>1.2108011543564183</v>
      </c>
      <c r="E521" s="96">
        <v>128.54540701915133</v>
      </c>
      <c r="F521" s="95"/>
      <c r="G521" s="95" t="s">
        <v>2926</v>
      </c>
      <c r="H521" s="95" t="s">
        <v>113</v>
      </c>
      <c r="I521" s="95" t="s">
        <v>14</v>
      </c>
      <c r="J521" s="95" t="s">
        <v>15</v>
      </c>
      <c r="K521" s="95" t="s">
        <v>16</v>
      </c>
      <c r="L521" s="95"/>
      <c r="M521" s="95" t="s">
        <v>17</v>
      </c>
      <c r="N521" s="95">
        <v>632132</v>
      </c>
      <c r="O521" s="95">
        <v>226294</v>
      </c>
    </row>
    <row r="522" spans="1:15">
      <c r="A522" s="93">
        <v>41610</v>
      </c>
      <c r="B522" s="94" t="s">
        <v>2071</v>
      </c>
      <c r="C522" s="95" t="s">
        <v>2969</v>
      </c>
      <c r="D522" s="96">
        <v>1.4767763189180723</v>
      </c>
      <c r="E522" s="96">
        <v>161.50738544401332</v>
      </c>
      <c r="F522" s="95"/>
      <c r="G522" s="95" t="s">
        <v>2926</v>
      </c>
      <c r="H522" s="95" t="s">
        <v>115</v>
      </c>
      <c r="I522" s="95" t="s">
        <v>14</v>
      </c>
      <c r="J522" s="95" t="s">
        <v>15</v>
      </c>
      <c r="K522" s="95" t="s">
        <v>16</v>
      </c>
      <c r="L522" s="95"/>
      <c r="M522" s="95" t="s">
        <v>245</v>
      </c>
      <c r="N522" s="95">
        <v>632133</v>
      </c>
      <c r="O522" s="95">
        <v>226295</v>
      </c>
    </row>
    <row r="523" spans="1:15">
      <c r="A523" s="93">
        <v>41610</v>
      </c>
      <c r="B523" s="94" t="s">
        <v>2071</v>
      </c>
      <c r="C523" s="95" t="s">
        <v>2970</v>
      </c>
      <c r="D523" s="96">
        <v>2.1117961589245304</v>
      </c>
      <c r="E523" s="96">
        <v>126.2477801473475</v>
      </c>
      <c r="F523" s="95"/>
      <c r="G523" s="95" t="s">
        <v>2926</v>
      </c>
      <c r="H523" s="95" t="s">
        <v>117</v>
      </c>
      <c r="I523" s="95" t="s">
        <v>14</v>
      </c>
      <c r="J523" s="95" t="s">
        <v>15</v>
      </c>
      <c r="K523" s="95" t="s">
        <v>16</v>
      </c>
      <c r="L523" s="95"/>
      <c r="M523" s="95" t="s">
        <v>17</v>
      </c>
      <c r="N523" s="95">
        <v>632134</v>
      </c>
      <c r="O523" s="95">
        <v>226296</v>
      </c>
    </row>
    <row r="524" spans="1:15">
      <c r="A524" s="93">
        <v>41610</v>
      </c>
      <c r="B524" s="94" t="s">
        <v>2071</v>
      </c>
      <c r="C524" s="95" t="s">
        <v>2971</v>
      </c>
      <c r="D524" s="96">
        <v>2.2961338958775039</v>
      </c>
      <c r="E524" s="96">
        <v>109.21062617799025</v>
      </c>
      <c r="F524" s="95"/>
      <c r="G524" s="95" t="s">
        <v>2926</v>
      </c>
      <c r="H524" s="95" t="s">
        <v>119</v>
      </c>
      <c r="I524" s="95" t="s">
        <v>14</v>
      </c>
      <c r="J524" s="95" t="s">
        <v>15</v>
      </c>
      <c r="K524" s="95" t="s">
        <v>16</v>
      </c>
      <c r="L524" s="95"/>
      <c r="M524" s="95" t="s">
        <v>35</v>
      </c>
      <c r="N524" s="95">
        <v>632135</v>
      </c>
      <c r="O524" s="95">
        <v>226297</v>
      </c>
    </row>
    <row r="525" spans="1:15">
      <c r="A525" s="93">
        <v>41610</v>
      </c>
      <c r="B525" s="94" t="s">
        <v>2071</v>
      </c>
      <c r="C525" s="95" t="s">
        <v>2972</v>
      </c>
      <c r="D525" s="96">
        <v>2.3296408313184189</v>
      </c>
      <c r="E525" s="96">
        <v>183.35336393077364</v>
      </c>
      <c r="F525" s="95"/>
      <c r="G525" s="95" t="s">
        <v>2926</v>
      </c>
      <c r="H525" s="95" t="s">
        <v>121</v>
      </c>
      <c r="I525" s="95" t="s">
        <v>14</v>
      </c>
      <c r="J525" s="95" t="s">
        <v>15</v>
      </c>
      <c r="K525" s="95" t="s">
        <v>16</v>
      </c>
      <c r="L525" s="95"/>
      <c r="M525" s="95" t="s">
        <v>268</v>
      </c>
      <c r="N525" s="95">
        <v>632136</v>
      </c>
      <c r="O525" s="95">
        <v>226298</v>
      </c>
    </row>
    <row r="526" spans="1:15">
      <c r="A526" s="93">
        <v>41610</v>
      </c>
      <c r="B526" s="94" t="s">
        <v>2071</v>
      </c>
      <c r="C526" s="95" t="s">
        <v>2973</v>
      </c>
      <c r="D526" s="96">
        <v>2.4079517905905896</v>
      </c>
      <c r="E526" s="96">
        <v>130.38270430536639</v>
      </c>
      <c r="F526" s="95"/>
      <c r="G526" s="95" t="s">
        <v>2926</v>
      </c>
      <c r="H526" s="95" t="s">
        <v>123</v>
      </c>
      <c r="I526" s="95" t="s">
        <v>14</v>
      </c>
      <c r="J526" s="95" t="s">
        <v>15</v>
      </c>
      <c r="K526" s="95" t="s">
        <v>16</v>
      </c>
      <c r="L526" s="95"/>
      <c r="M526" s="95" t="s">
        <v>35</v>
      </c>
      <c r="N526" s="95">
        <v>632137</v>
      </c>
      <c r="O526" s="95">
        <v>226299</v>
      </c>
    </row>
    <row r="527" spans="1:15">
      <c r="A527" s="93">
        <v>41610</v>
      </c>
      <c r="B527" s="94" t="s">
        <v>2071</v>
      </c>
      <c r="C527" s="95" t="s">
        <v>2974</v>
      </c>
      <c r="D527" s="96">
        <v>2.4794969780711358</v>
      </c>
      <c r="E527" s="96">
        <v>116.12495242614855</v>
      </c>
      <c r="F527" s="95"/>
      <c r="G527" s="95" t="s">
        <v>2926</v>
      </c>
      <c r="H527" s="95" t="s">
        <v>125</v>
      </c>
      <c r="I527" s="95" t="s">
        <v>14</v>
      </c>
      <c r="J527" s="95" t="s">
        <v>15</v>
      </c>
      <c r="K527" s="95" t="s">
        <v>16</v>
      </c>
      <c r="L527" s="95"/>
      <c r="M527" s="95" t="s">
        <v>178</v>
      </c>
      <c r="N527" s="95">
        <v>632138</v>
      </c>
      <c r="O527" s="95">
        <v>226306</v>
      </c>
    </row>
    <row r="528" spans="1:15">
      <c r="A528" s="93">
        <v>41610</v>
      </c>
      <c r="B528" s="94" t="s">
        <v>2071</v>
      </c>
      <c r="C528" s="95" t="s">
        <v>2975</v>
      </c>
      <c r="D528" s="96">
        <v>2.7660655500945284</v>
      </c>
      <c r="E528" s="96">
        <v>85.626723184433345</v>
      </c>
      <c r="F528" s="95"/>
      <c r="G528" s="95" t="s">
        <v>2926</v>
      </c>
      <c r="H528" s="95" t="s">
        <v>127</v>
      </c>
      <c r="I528" s="95" t="s">
        <v>14</v>
      </c>
      <c r="J528" s="95" t="s">
        <v>15</v>
      </c>
      <c r="K528" s="95" t="s">
        <v>16</v>
      </c>
      <c r="L528" s="95"/>
      <c r="M528" s="95" t="s">
        <v>713</v>
      </c>
      <c r="N528" s="95">
        <v>632139</v>
      </c>
      <c r="O528" s="95">
        <v>226307</v>
      </c>
    </row>
    <row r="529" spans="1:15">
      <c r="A529" s="93">
        <v>41610</v>
      </c>
      <c r="B529" s="94" t="s">
        <v>2071</v>
      </c>
      <c r="C529" s="95" t="s">
        <v>2976</v>
      </c>
      <c r="D529" s="96">
        <v>2.9353786799095145</v>
      </c>
      <c r="E529" s="96">
        <v>171.07766735881208</v>
      </c>
      <c r="F529" s="95"/>
      <c r="G529" s="95" t="s">
        <v>2926</v>
      </c>
      <c r="H529" s="95" t="s">
        <v>129</v>
      </c>
      <c r="I529" s="95" t="s">
        <v>14</v>
      </c>
      <c r="J529" s="95" t="s">
        <v>15</v>
      </c>
      <c r="K529" s="95" t="s">
        <v>16</v>
      </c>
      <c r="L529" s="95"/>
      <c r="M529" s="95" t="s">
        <v>375</v>
      </c>
      <c r="N529" s="95">
        <v>632140</v>
      </c>
      <c r="O529" s="95">
        <v>226308</v>
      </c>
    </row>
    <row r="530" spans="1:15">
      <c r="A530" s="93">
        <v>41610</v>
      </c>
      <c r="B530" s="94" t="s">
        <v>2071</v>
      </c>
      <c r="C530" s="95" t="s">
        <v>2977</v>
      </c>
      <c r="D530" s="96">
        <v>2.5702955740545401</v>
      </c>
      <c r="E530" s="96">
        <v>149.6311664747214</v>
      </c>
      <c r="F530" s="95"/>
      <c r="G530" s="95" t="s">
        <v>2926</v>
      </c>
      <c r="H530" s="95" t="s">
        <v>131</v>
      </c>
      <c r="I530" s="95" t="s">
        <v>14</v>
      </c>
      <c r="J530" s="95" t="s">
        <v>15</v>
      </c>
      <c r="K530" s="95" t="s">
        <v>16</v>
      </c>
      <c r="L530" s="95"/>
      <c r="M530" s="95" t="s">
        <v>245</v>
      </c>
      <c r="N530" s="95">
        <v>632141</v>
      </c>
      <c r="O530" s="95">
        <v>226309</v>
      </c>
    </row>
    <row r="531" spans="1:15">
      <c r="A531" s="93">
        <v>41610</v>
      </c>
      <c r="B531" s="94" t="s">
        <v>2071</v>
      </c>
      <c r="C531" s="95" t="s">
        <v>2978</v>
      </c>
      <c r="D531" s="96">
        <v>3.0624177888334509</v>
      </c>
      <c r="E531" s="96">
        <v>145.51313075249064</v>
      </c>
      <c r="F531" s="95"/>
      <c r="G531" s="95" t="s">
        <v>2926</v>
      </c>
      <c r="H531" s="95" t="s">
        <v>133</v>
      </c>
      <c r="I531" s="95" t="s">
        <v>14</v>
      </c>
      <c r="J531" s="95" t="s">
        <v>15</v>
      </c>
      <c r="K531" s="95" t="s">
        <v>16</v>
      </c>
      <c r="L531" s="95"/>
      <c r="M531" s="95" t="s">
        <v>83</v>
      </c>
      <c r="N531" s="95">
        <v>632142</v>
      </c>
      <c r="O531" s="95">
        <v>226310</v>
      </c>
    </row>
    <row r="532" spans="1:15">
      <c r="A532" s="93">
        <v>41610</v>
      </c>
      <c r="B532" s="94" t="s">
        <v>2071</v>
      </c>
      <c r="C532" s="95" t="s">
        <v>2979</v>
      </c>
      <c r="D532" s="96">
        <v>3.445021130615602</v>
      </c>
      <c r="E532" s="96">
        <v>141.39147607973388</v>
      </c>
      <c r="F532" s="95"/>
      <c r="G532" s="95" t="s">
        <v>2926</v>
      </c>
      <c r="H532" s="95" t="s">
        <v>135</v>
      </c>
      <c r="I532" s="95" t="s">
        <v>14</v>
      </c>
      <c r="J532" s="95" t="s">
        <v>15</v>
      </c>
      <c r="K532" s="95" t="s">
        <v>16</v>
      </c>
      <c r="L532" s="95"/>
      <c r="M532" s="95" t="s">
        <v>83</v>
      </c>
      <c r="N532" s="95">
        <v>632143</v>
      </c>
      <c r="O532" s="95">
        <v>226311</v>
      </c>
    </row>
    <row r="533" spans="1:15">
      <c r="A533" s="93">
        <v>41610</v>
      </c>
      <c r="B533" s="94" t="s">
        <v>2071</v>
      </c>
      <c r="C533" s="95" t="s">
        <v>2980</v>
      </c>
      <c r="D533" s="96">
        <v>3.1578688766102276</v>
      </c>
      <c r="E533" s="96">
        <v>145.51313075249064</v>
      </c>
      <c r="F533" s="95"/>
      <c r="G533" s="95" t="s">
        <v>2926</v>
      </c>
      <c r="H533" s="95" t="s">
        <v>137</v>
      </c>
      <c r="I533" s="95" t="s">
        <v>14</v>
      </c>
      <c r="J533" s="95" t="s">
        <v>15</v>
      </c>
      <c r="K533" s="95" t="s">
        <v>16</v>
      </c>
      <c r="L533" s="95"/>
      <c r="M533" s="95" t="s">
        <v>51</v>
      </c>
      <c r="N533" s="95">
        <v>632144</v>
      </c>
      <c r="O533" s="95">
        <v>226312</v>
      </c>
    </row>
    <row r="534" spans="1:15">
      <c r="A534" s="93">
        <v>41610</v>
      </c>
      <c r="B534" s="94" t="s">
        <v>2071</v>
      </c>
      <c r="C534" s="95" t="s">
        <v>2981</v>
      </c>
      <c r="D534" s="96">
        <v>3.1675064867453697</v>
      </c>
      <c r="E534" s="96">
        <v>124.86866788344652</v>
      </c>
      <c r="F534" s="95"/>
      <c r="G534" s="95" t="s">
        <v>2926</v>
      </c>
      <c r="H534" s="95" t="s">
        <v>139</v>
      </c>
      <c r="I534" s="95" t="s">
        <v>14</v>
      </c>
      <c r="J534" s="95" t="s">
        <v>15</v>
      </c>
      <c r="K534" s="95" t="s">
        <v>16</v>
      </c>
      <c r="L534" s="95"/>
      <c r="M534" s="95" t="s">
        <v>17</v>
      </c>
      <c r="N534" s="95">
        <v>632145</v>
      </c>
      <c r="O534" s="95">
        <v>226313</v>
      </c>
    </row>
    <row r="535" spans="1:15">
      <c r="A535" s="93">
        <v>41610</v>
      </c>
      <c r="B535" s="94" t="s">
        <v>2071</v>
      </c>
      <c r="C535" s="95" t="s">
        <v>2982</v>
      </c>
      <c r="D535" s="96">
        <v>1.3263893631020642</v>
      </c>
      <c r="E535" s="96">
        <v>161.96355993825742</v>
      </c>
      <c r="F535" s="95"/>
      <c r="G535" s="95" t="s">
        <v>2926</v>
      </c>
      <c r="H535" s="95" t="s">
        <v>141</v>
      </c>
      <c r="I535" s="95" t="s">
        <v>14</v>
      </c>
      <c r="J535" s="95" t="s">
        <v>15</v>
      </c>
      <c r="K535" s="95" t="s">
        <v>16</v>
      </c>
      <c r="L535" s="95"/>
      <c r="M535" s="95" t="s">
        <v>25</v>
      </c>
      <c r="N535" s="95">
        <v>632146</v>
      </c>
      <c r="O535" s="95">
        <v>226314</v>
      </c>
    </row>
    <row r="536" spans="1:15">
      <c r="A536" s="93">
        <v>41610</v>
      </c>
      <c r="B536" s="94" t="s">
        <v>2071</v>
      </c>
      <c r="C536" s="95" t="s">
        <v>2983</v>
      </c>
      <c r="D536" s="96">
        <v>1.7631257249090837</v>
      </c>
      <c r="E536" s="96">
        <v>108.74931366756724</v>
      </c>
      <c r="F536" s="95"/>
      <c r="G536" s="95" t="s">
        <v>2926</v>
      </c>
      <c r="H536" s="95" t="s">
        <v>144</v>
      </c>
      <c r="I536" s="95" t="s">
        <v>14</v>
      </c>
      <c r="J536" s="95" t="s">
        <v>15</v>
      </c>
      <c r="K536" s="95" t="s">
        <v>16</v>
      </c>
      <c r="L536" s="95"/>
      <c r="M536" s="95" t="s">
        <v>72</v>
      </c>
      <c r="N536" s="95">
        <v>632147</v>
      </c>
      <c r="O536" s="95">
        <v>226315</v>
      </c>
    </row>
    <row r="537" spans="1:15">
      <c r="A537" s="93">
        <v>41610</v>
      </c>
      <c r="B537" s="94" t="s">
        <v>2071</v>
      </c>
      <c r="C537" s="95" t="s">
        <v>2984</v>
      </c>
      <c r="D537" s="96">
        <v>1.3945505237381524</v>
      </c>
      <c r="E537" s="96">
        <v>123.48915351393157</v>
      </c>
      <c r="F537" s="95"/>
      <c r="G537" s="95" t="s">
        <v>2926</v>
      </c>
      <c r="H537" s="95" t="s">
        <v>146</v>
      </c>
      <c r="I537" s="95" t="s">
        <v>14</v>
      </c>
      <c r="J537" s="95" t="s">
        <v>15</v>
      </c>
      <c r="K537" s="95" t="s">
        <v>16</v>
      </c>
      <c r="L537" s="95"/>
      <c r="M537" s="95" t="s">
        <v>83</v>
      </c>
      <c r="N537" s="95">
        <v>632148</v>
      </c>
      <c r="O537" s="95">
        <v>226316</v>
      </c>
    </row>
    <row r="538" spans="1:15">
      <c r="A538" s="93">
        <v>41610</v>
      </c>
      <c r="B538" s="94" t="s">
        <v>2071</v>
      </c>
      <c r="C538" s="95" t="s">
        <v>2985</v>
      </c>
      <c r="D538" s="96">
        <v>3.1278384044833762</v>
      </c>
      <c r="E538" s="96">
        <v>190.61248141809708</v>
      </c>
      <c r="F538" s="95"/>
      <c r="G538" s="95" t="s">
        <v>2926</v>
      </c>
      <c r="H538" s="95" t="s">
        <v>149</v>
      </c>
      <c r="I538" s="95" t="s">
        <v>14</v>
      </c>
      <c r="J538" s="95" t="s">
        <v>15</v>
      </c>
      <c r="K538" s="95" t="s">
        <v>16</v>
      </c>
      <c r="L538" s="95"/>
      <c r="M538" s="95" t="s">
        <v>307</v>
      </c>
      <c r="N538" s="95">
        <v>632149</v>
      </c>
      <c r="O538" s="95">
        <v>226317</v>
      </c>
    </row>
    <row r="539" spans="1:15">
      <c r="A539" s="93">
        <v>41610</v>
      </c>
      <c r="B539" s="94" t="s">
        <v>2071</v>
      </c>
      <c r="C539" s="95" t="s">
        <v>2986</v>
      </c>
      <c r="D539" s="96">
        <v>2.9546212635865068</v>
      </c>
      <c r="E539" s="96">
        <v>116.58555008214667</v>
      </c>
      <c r="F539" s="95"/>
      <c r="G539" s="95" t="s">
        <v>2926</v>
      </c>
      <c r="H539" s="95" t="s">
        <v>151</v>
      </c>
      <c r="I539" s="95" t="s">
        <v>14</v>
      </c>
      <c r="J539" s="95" t="s">
        <v>15</v>
      </c>
      <c r="K539" s="95" t="s">
        <v>16</v>
      </c>
      <c r="L539" s="95"/>
      <c r="M539" s="95" t="s">
        <v>45</v>
      </c>
      <c r="N539" s="95">
        <v>632150</v>
      </c>
      <c r="O539" s="95">
        <v>226321</v>
      </c>
    </row>
    <row r="540" spans="1:15">
      <c r="A540" s="93">
        <v>41610</v>
      </c>
      <c r="B540" s="94" t="s">
        <v>2071</v>
      </c>
      <c r="C540" s="95" t="s">
        <v>2987</v>
      </c>
      <c r="D540" s="96">
        <v>2.8683313441844529</v>
      </c>
      <c r="E540" s="96">
        <v>99.975887073234588</v>
      </c>
      <c r="F540" s="95"/>
      <c r="G540" s="95" t="s">
        <v>2926</v>
      </c>
      <c r="H540" s="95" t="s">
        <v>153</v>
      </c>
      <c r="I540" s="95" t="s">
        <v>14</v>
      </c>
      <c r="J540" s="95" t="s">
        <v>15</v>
      </c>
      <c r="K540" s="95" t="s">
        <v>16</v>
      </c>
      <c r="L540" s="95"/>
      <c r="M540" s="95" t="s">
        <v>178</v>
      </c>
      <c r="N540" s="95">
        <v>632151</v>
      </c>
      <c r="O540" s="95">
        <v>226322</v>
      </c>
    </row>
    <row r="541" spans="1:15">
      <c r="A541" s="93">
        <v>41610</v>
      </c>
      <c r="B541" s="94" t="s">
        <v>2071</v>
      </c>
      <c r="C541" s="95" t="s">
        <v>2988</v>
      </c>
      <c r="D541" s="96">
        <v>1.5142828931155496</v>
      </c>
      <c r="E541" s="96">
        <v>170.16706082798459</v>
      </c>
      <c r="F541" s="95"/>
      <c r="G541" s="95" t="s">
        <v>2926</v>
      </c>
      <c r="H541" s="95" t="s">
        <v>155</v>
      </c>
      <c r="I541" s="95" t="s">
        <v>14</v>
      </c>
      <c r="J541" s="95" t="s">
        <v>15</v>
      </c>
      <c r="K541" s="95" t="s">
        <v>16</v>
      </c>
      <c r="L541" s="95"/>
      <c r="M541" s="95" t="s">
        <v>307</v>
      </c>
      <c r="N541" s="95">
        <v>632152</v>
      </c>
      <c r="O541" s="95">
        <v>226323</v>
      </c>
    </row>
    <row r="542" spans="1:15">
      <c r="A542" s="93">
        <v>41610</v>
      </c>
      <c r="B542" s="94" t="s">
        <v>2071</v>
      </c>
      <c r="C542" s="95" t="s">
        <v>2989</v>
      </c>
      <c r="D542" s="96">
        <v>1.5827448314277595</v>
      </c>
      <c r="E542" s="96">
        <v>147.34381563527543</v>
      </c>
      <c r="F542" s="95"/>
      <c r="G542" s="95" t="s">
        <v>2926</v>
      </c>
      <c r="H542" s="95" t="s">
        <v>157</v>
      </c>
      <c r="I542" s="95" t="s">
        <v>14</v>
      </c>
      <c r="J542" s="95" t="s">
        <v>15</v>
      </c>
      <c r="K542" s="95" t="s">
        <v>16</v>
      </c>
      <c r="L542" s="95"/>
      <c r="M542" s="95" t="s">
        <v>147</v>
      </c>
      <c r="N542" s="95">
        <v>632153</v>
      </c>
      <c r="O542" s="95">
        <v>226324</v>
      </c>
    </row>
    <row r="543" spans="1:15">
      <c r="A543" s="93">
        <v>41610</v>
      </c>
      <c r="B543" s="94" t="s">
        <v>2071</v>
      </c>
      <c r="C543" s="95" t="s">
        <v>2990</v>
      </c>
      <c r="D543" s="96">
        <v>1.1472155187223874</v>
      </c>
      <c r="E543" s="96">
        <v>168.80081594373178</v>
      </c>
      <c r="F543" s="95"/>
      <c r="G543" s="95" t="s">
        <v>2926</v>
      </c>
      <c r="H543" s="95" t="s">
        <v>159</v>
      </c>
      <c r="I543" s="95" t="s">
        <v>14</v>
      </c>
      <c r="J543" s="95" t="s">
        <v>15</v>
      </c>
      <c r="K543" s="95" t="s">
        <v>16</v>
      </c>
      <c r="L543" s="95"/>
      <c r="M543" s="95" t="s">
        <v>142</v>
      </c>
      <c r="N543" s="95">
        <v>632154</v>
      </c>
      <c r="O543" s="95">
        <v>226325</v>
      </c>
    </row>
    <row r="544" spans="1:15">
      <c r="A544" s="93">
        <v>41610</v>
      </c>
      <c r="B544" s="94" t="s">
        <v>2071</v>
      </c>
      <c r="C544" s="95" t="s">
        <v>2991</v>
      </c>
      <c r="D544" s="96">
        <v>1.7859955545987074</v>
      </c>
      <c r="E544" s="96">
        <v>172.89834427964834</v>
      </c>
      <c r="F544" s="95"/>
      <c r="G544" s="95" t="s">
        <v>2926</v>
      </c>
      <c r="H544" s="95" t="s">
        <v>161</v>
      </c>
      <c r="I544" s="95" t="s">
        <v>14</v>
      </c>
      <c r="J544" s="95" t="s">
        <v>15</v>
      </c>
      <c r="K544" s="95" t="s">
        <v>16</v>
      </c>
      <c r="L544" s="95"/>
      <c r="M544" s="95" t="s">
        <v>287</v>
      </c>
      <c r="N544" s="95">
        <v>632155</v>
      </c>
      <c r="O544" s="95">
        <v>226326</v>
      </c>
    </row>
    <row r="545" spans="1:15">
      <c r="A545" s="93">
        <v>41610</v>
      </c>
      <c r="B545" s="94" t="s">
        <v>2071</v>
      </c>
      <c r="C545" s="95" t="s">
        <v>2992</v>
      </c>
      <c r="D545" s="96">
        <v>1.8380549392340866</v>
      </c>
      <c r="E545" s="96">
        <v>118.88786818611386</v>
      </c>
      <c r="F545" s="95"/>
      <c r="G545" s="95" t="s">
        <v>2926</v>
      </c>
      <c r="H545" s="95" t="s">
        <v>163</v>
      </c>
      <c r="I545" s="95" t="s">
        <v>14</v>
      </c>
      <c r="J545" s="95" t="s">
        <v>15</v>
      </c>
      <c r="K545" s="95" t="s">
        <v>16</v>
      </c>
      <c r="L545" s="95"/>
      <c r="M545" s="95" t="s">
        <v>17</v>
      </c>
      <c r="N545" s="95">
        <v>632156</v>
      </c>
      <c r="O545" s="95">
        <v>226327</v>
      </c>
    </row>
    <row r="546" spans="1:15">
      <c r="A546" s="93">
        <v>41610</v>
      </c>
      <c r="B546" s="94" t="s">
        <v>2071</v>
      </c>
      <c r="C546" s="95" t="s">
        <v>2993</v>
      </c>
      <c r="D546" s="96">
        <v>1.9355796624003534</v>
      </c>
      <c r="E546" s="96">
        <v>123.94903631550477</v>
      </c>
      <c r="F546" s="95"/>
      <c r="G546" s="95" t="s">
        <v>2926</v>
      </c>
      <c r="H546" s="95" t="s">
        <v>165</v>
      </c>
      <c r="I546" s="95" t="s">
        <v>14</v>
      </c>
      <c r="J546" s="95" t="s">
        <v>15</v>
      </c>
      <c r="K546" s="95" t="s">
        <v>16</v>
      </c>
      <c r="L546" s="95"/>
      <c r="M546" s="95" t="s">
        <v>35</v>
      </c>
      <c r="N546" s="95">
        <v>632157</v>
      </c>
      <c r="O546" s="95">
        <v>226328</v>
      </c>
    </row>
    <row r="547" spans="1:15">
      <c r="A547" s="93">
        <v>41610</v>
      </c>
      <c r="B547" s="94" t="s">
        <v>2071</v>
      </c>
      <c r="C547" s="95" t="s">
        <v>2994</v>
      </c>
      <c r="D547" s="96">
        <v>1.9254477371345315</v>
      </c>
      <c r="E547" s="96">
        <v>143.681731015281</v>
      </c>
      <c r="F547" s="95"/>
      <c r="G547" s="95" t="s">
        <v>2926</v>
      </c>
      <c r="H547" s="95" t="s">
        <v>167</v>
      </c>
      <c r="I547" s="95" t="s">
        <v>14</v>
      </c>
      <c r="J547" s="95" t="s">
        <v>15</v>
      </c>
      <c r="K547" s="95" t="s">
        <v>16</v>
      </c>
      <c r="L547" s="95"/>
      <c r="M547" s="95" t="s">
        <v>65</v>
      </c>
      <c r="N547" s="95">
        <v>632158</v>
      </c>
      <c r="O547" s="95">
        <v>226329</v>
      </c>
    </row>
    <row r="548" spans="1:15">
      <c r="A548" s="93">
        <v>41610</v>
      </c>
      <c r="B548" s="94" t="s">
        <v>2071</v>
      </c>
      <c r="C548" s="95" t="s">
        <v>2995</v>
      </c>
      <c r="D548" s="96">
        <v>1.9288714085877521</v>
      </c>
      <c r="E548" s="96">
        <v>157.39980446774669</v>
      </c>
      <c r="F548" s="95"/>
      <c r="G548" s="95" t="s">
        <v>2926</v>
      </c>
      <c r="H548" s="95" t="s">
        <v>169</v>
      </c>
      <c r="I548" s="95" t="s">
        <v>14</v>
      </c>
      <c r="J548" s="95" t="s">
        <v>15</v>
      </c>
      <c r="K548" s="95" t="s">
        <v>16</v>
      </c>
      <c r="L548" s="95"/>
      <c r="M548" s="95" t="s">
        <v>233</v>
      </c>
      <c r="N548" s="95">
        <v>632159</v>
      </c>
      <c r="O548" s="95">
        <v>226330</v>
      </c>
    </row>
    <row r="549" spans="1:15">
      <c r="A549" s="93">
        <v>41610</v>
      </c>
      <c r="B549" s="94" t="s">
        <v>2071</v>
      </c>
      <c r="C549" s="95" t="s">
        <v>2996</v>
      </c>
      <c r="D549" s="96">
        <v>2.1774414137092011</v>
      </c>
      <c r="E549" s="96">
        <v>131.76020814681129</v>
      </c>
      <c r="F549" s="95"/>
      <c r="G549" s="95" t="s">
        <v>2926</v>
      </c>
      <c r="H549" s="95" t="s">
        <v>171</v>
      </c>
      <c r="I549" s="95" t="s">
        <v>14</v>
      </c>
      <c r="J549" s="95" t="s">
        <v>15</v>
      </c>
      <c r="K549" s="95" t="s">
        <v>16</v>
      </c>
      <c r="L549" s="95"/>
      <c r="M549" s="95" t="s">
        <v>32</v>
      </c>
      <c r="N549" s="95">
        <v>632160</v>
      </c>
      <c r="O549" s="95">
        <v>226331</v>
      </c>
    </row>
    <row r="550" spans="1:15">
      <c r="A550" s="93">
        <v>41610</v>
      </c>
      <c r="B550" s="94" t="s">
        <v>2071</v>
      </c>
      <c r="C550" s="95" t="s">
        <v>2997</v>
      </c>
      <c r="D550" s="96">
        <v>2.6903000229119316</v>
      </c>
      <c r="E550" s="96">
        <v>104.59549054569021</v>
      </c>
      <c r="F550" s="95"/>
      <c r="G550" s="95" t="s">
        <v>2926</v>
      </c>
      <c r="H550" s="95" t="s">
        <v>173</v>
      </c>
      <c r="I550" s="95" t="s">
        <v>14</v>
      </c>
      <c r="J550" s="95" t="s">
        <v>15</v>
      </c>
      <c r="K550" s="95" t="s">
        <v>16</v>
      </c>
      <c r="L550" s="95"/>
      <c r="M550" s="95" t="s">
        <v>72</v>
      </c>
      <c r="N550" s="95">
        <v>632161</v>
      </c>
      <c r="O550" s="95">
        <v>226332</v>
      </c>
    </row>
    <row r="551" spans="1:15">
      <c r="A551" s="93">
        <v>41610</v>
      </c>
      <c r="B551" s="94" t="s">
        <v>2071</v>
      </c>
      <c r="C551" s="95" t="s">
        <v>2998</v>
      </c>
      <c r="D551" s="96">
        <v>2.1256004479141106</v>
      </c>
      <c r="E551" s="96">
        <v>152.3745130948052</v>
      </c>
      <c r="F551" s="95"/>
      <c r="G551" s="95" t="s">
        <v>2926</v>
      </c>
      <c r="H551" s="95" t="s">
        <v>175</v>
      </c>
      <c r="I551" s="95" t="s">
        <v>14</v>
      </c>
      <c r="J551" s="95" t="s">
        <v>15</v>
      </c>
      <c r="K551" s="95" t="s">
        <v>16</v>
      </c>
      <c r="L551" s="95"/>
      <c r="M551" s="95" t="s">
        <v>233</v>
      </c>
      <c r="N551" s="95">
        <v>632162</v>
      </c>
      <c r="O551" s="95">
        <v>226336</v>
      </c>
    </row>
    <row r="552" spans="1:15">
      <c r="A552" s="93">
        <v>41610</v>
      </c>
      <c r="B552" s="94" t="s">
        <v>2071</v>
      </c>
      <c r="C552" s="95" t="s">
        <v>2999</v>
      </c>
      <c r="D552" s="96">
        <v>2.4847812986469968</v>
      </c>
      <c r="E552" s="96">
        <v>179.26508402397911</v>
      </c>
      <c r="F552" s="95"/>
      <c r="G552" s="95" t="s">
        <v>2926</v>
      </c>
      <c r="H552" s="95" t="s">
        <v>177</v>
      </c>
      <c r="I552" s="95" t="s">
        <v>14</v>
      </c>
      <c r="J552" s="95" t="s">
        <v>15</v>
      </c>
      <c r="K552" s="95" t="s">
        <v>16</v>
      </c>
      <c r="L552" s="95"/>
      <c r="M552" s="95" t="s">
        <v>375</v>
      </c>
      <c r="N552" s="95">
        <v>632163</v>
      </c>
      <c r="O552" s="95">
        <v>226337</v>
      </c>
    </row>
    <row r="553" spans="1:15">
      <c r="A553" s="93">
        <v>41610</v>
      </c>
      <c r="B553" s="94" t="s">
        <v>2071</v>
      </c>
      <c r="C553" s="95" t="s">
        <v>3000</v>
      </c>
      <c r="D553" s="96">
        <v>1.1910798062848849</v>
      </c>
      <c r="E553" s="96">
        <v>166.06711985838402</v>
      </c>
      <c r="F553" s="95"/>
      <c r="G553" s="95" t="s">
        <v>2926</v>
      </c>
      <c r="H553" s="95" t="s">
        <v>180</v>
      </c>
      <c r="I553" s="95" t="s">
        <v>14</v>
      </c>
      <c r="J553" s="95" t="s">
        <v>15</v>
      </c>
      <c r="K553" s="95" t="s">
        <v>16</v>
      </c>
      <c r="L553" s="95"/>
      <c r="M553" s="95" t="s">
        <v>268</v>
      </c>
      <c r="N553" s="95">
        <v>632164</v>
      </c>
      <c r="O553" s="95">
        <v>226338</v>
      </c>
    </row>
    <row r="554" spans="1:15">
      <c r="A554" s="93">
        <v>41610</v>
      </c>
      <c r="B554" s="94" t="s">
        <v>2071</v>
      </c>
      <c r="C554" s="95" t="s">
        <v>3001</v>
      </c>
      <c r="D554" s="96">
        <v>1.0062298808309722</v>
      </c>
      <c r="E554" s="96">
        <v>176.99225366503885</v>
      </c>
      <c r="F554" s="95"/>
      <c r="G554" s="95" t="s">
        <v>2926</v>
      </c>
      <c r="H554" s="95" t="s">
        <v>182</v>
      </c>
      <c r="I554" s="95" t="s">
        <v>14</v>
      </c>
      <c r="J554" s="95" t="s">
        <v>15</v>
      </c>
      <c r="K554" s="95" t="s">
        <v>16</v>
      </c>
      <c r="L554" s="95"/>
      <c r="M554" s="95" t="s">
        <v>268</v>
      </c>
      <c r="N554" s="95">
        <v>632165</v>
      </c>
      <c r="O554" s="95">
        <v>226339</v>
      </c>
    </row>
    <row r="555" spans="1:15">
      <c r="A555" s="93">
        <v>41610</v>
      </c>
      <c r="B555" s="94" t="s">
        <v>2071</v>
      </c>
      <c r="C555" s="95" t="s">
        <v>3002</v>
      </c>
      <c r="D555" s="96">
        <v>1.2129696296995727</v>
      </c>
      <c r="E555" s="96">
        <v>96.27698745035805</v>
      </c>
      <c r="F555" s="95"/>
      <c r="G555" s="95" t="s">
        <v>2926</v>
      </c>
      <c r="H555" s="95" t="s">
        <v>184</v>
      </c>
      <c r="I555" s="95" t="s">
        <v>14</v>
      </c>
      <c r="J555" s="95" t="s">
        <v>15</v>
      </c>
      <c r="K555" s="95" t="s">
        <v>16</v>
      </c>
      <c r="L555" s="95"/>
      <c r="M555" s="95" t="s">
        <v>201</v>
      </c>
      <c r="N555" s="95">
        <v>632166</v>
      </c>
      <c r="O555" s="95">
        <v>226340</v>
      </c>
    </row>
    <row r="556" spans="1:15">
      <c r="A556" s="93">
        <v>41610</v>
      </c>
      <c r="B556" s="94" t="s">
        <v>2071</v>
      </c>
      <c r="C556" s="95" t="s">
        <v>3003</v>
      </c>
      <c r="D556" s="96">
        <v>2.1235050412861178</v>
      </c>
      <c r="E556" s="96">
        <v>162.87577489154091</v>
      </c>
      <c r="F556" s="95"/>
      <c r="G556" s="95" t="s">
        <v>2926</v>
      </c>
      <c r="H556" s="95" t="s">
        <v>186</v>
      </c>
      <c r="I556" s="95" t="s">
        <v>14</v>
      </c>
      <c r="J556" s="95" t="s">
        <v>15</v>
      </c>
      <c r="K556" s="95" t="s">
        <v>16</v>
      </c>
      <c r="L556" s="95"/>
      <c r="M556" s="95" t="s">
        <v>142</v>
      </c>
      <c r="N556" s="95">
        <v>632167</v>
      </c>
      <c r="O556" s="95">
        <v>226341</v>
      </c>
    </row>
    <row r="557" spans="1:15">
      <c r="A557" s="93">
        <v>41610</v>
      </c>
      <c r="B557" s="94" t="s">
        <v>2071</v>
      </c>
      <c r="C557" s="95" t="s">
        <v>3004</v>
      </c>
      <c r="D557" s="96">
        <v>2.588337328924339</v>
      </c>
      <c r="E557" s="96">
        <v>120.2687229076755</v>
      </c>
      <c r="F557" s="95"/>
      <c r="G557" s="95" t="s">
        <v>2926</v>
      </c>
      <c r="H557" s="95" t="s">
        <v>188</v>
      </c>
      <c r="I557" s="95" t="s">
        <v>14</v>
      </c>
      <c r="J557" s="95" t="s">
        <v>15</v>
      </c>
      <c r="K557" s="95" t="s">
        <v>16</v>
      </c>
      <c r="L557" s="95"/>
      <c r="M557" s="95" t="s">
        <v>17</v>
      </c>
      <c r="N557" s="95">
        <v>632168</v>
      </c>
      <c r="O557" s="95">
        <v>226342</v>
      </c>
    </row>
    <row r="558" spans="1:15">
      <c r="A558" s="93">
        <v>41610</v>
      </c>
      <c r="B558" s="94" t="s">
        <v>2071</v>
      </c>
      <c r="C558" s="95" t="s">
        <v>3005</v>
      </c>
      <c r="D558" s="96">
        <v>2.2597122860713243</v>
      </c>
      <c r="E558" s="96">
        <v>170.16706082798459</v>
      </c>
      <c r="F558" s="95"/>
      <c r="G558" s="95" t="s">
        <v>2926</v>
      </c>
      <c r="H558" s="95" t="s">
        <v>190</v>
      </c>
      <c r="I558" s="95" t="s">
        <v>14</v>
      </c>
      <c r="J558" s="95" t="s">
        <v>15</v>
      </c>
      <c r="K558" s="95" t="s">
        <v>16</v>
      </c>
      <c r="L558" s="95"/>
      <c r="M558" s="95" t="s">
        <v>268</v>
      </c>
      <c r="N558" s="95">
        <v>632169</v>
      </c>
      <c r="O558" s="95">
        <v>226343</v>
      </c>
    </row>
    <row r="559" spans="1:15">
      <c r="A559" s="93">
        <v>41610</v>
      </c>
      <c r="B559" s="94" t="s">
        <v>2071</v>
      </c>
      <c r="C559" s="95" t="s">
        <v>3006</v>
      </c>
      <c r="D559" s="96">
        <v>1.2753893955459161</v>
      </c>
      <c r="E559" s="96">
        <v>108.74931366756724</v>
      </c>
      <c r="F559" s="95"/>
      <c r="G559" s="95" t="s">
        <v>2926</v>
      </c>
      <c r="H559" s="95" t="s">
        <v>192</v>
      </c>
      <c r="I559" s="95" t="s">
        <v>14</v>
      </c>
      <c r="J559" s="95" t="s">
        <v>15</v>
      </c>
      <c r="K559" s="95" t="s">
        <v>16</v>
      </c>
      <c r="L559" s="95"/>
      <c r="M559" s="95" t="s">
        <v>22</v>
      </c>
      <c r="N559" s="95">
        <v>632170</v>
      </c>
      <c r="O559" s="95">
        <v>226344</v>
      </c>
    </row>
    <row r="560" spans="1:15">
      <c r="A560" s="93">
        <v>41610</v>
      </c>
      <c r="B560" s="94" t="s">
        <v>2071</v>
      </c>
      <c r="C560" s="95" t="s">
        <v>3007</v>
      </c>
      <c r="D560" s="96">
        <v>1.6562020062444369</v>
      </c>
      <c r="E560" s="96">
        <v>110.13311716363158</v>
      </c>
      <c r="F560" s="95"/>
      <c r="G560" s="95" t="s">
        <v>2926</v>
      </c>
      <c r="H560" s="95" t="s">
        <v>194</v>
      </c>
      <c r="I560" s="95" t="s">
        <v>14</v>
      </c>
      <c r="J560" s="95" t="s">
        <v>15</v>
      </c>
      <c r="K560" s="95" t="s">
        <v>16</v>
      </c>
      <c r="L560" s="95"/>
      <c r="M560" s="95" t="s">
        <v>35</v>
      </c>
      <c r="N560" s="95">
        <v>632171</v>
      </c>
      <c r="O560" s="95">
        <v>226345</v>
      </c>
    </row>
    <row r="561" spans="1:19">
      <c r="A561" s="93">
        <v>41610</v>
      </c>
      <c r="B561" s="94" t="s">
        <v>2071</v>
      </c>
      <c r="C561" s="95" t="s">
        <v>3008</v>
      </c>
      <c r="D561" s="96">
        <v>1.1591980154770751</v>
      </c>
      <c r="E561" s="96">
        <v>152.3745130948052</v>
      </c>
      <c r="F561" s="95"/>
      <c r="G561" s="95" t="s">
        <v>2926</v>
      </c>
      <c r="H561" s="95" t="s">
        <v>196</v>
      </c>
      <c r="I561" s="95" t="s">
        <v>14</v>
      </c>
      <c r="J561" s="95" t="s">
        <v>15</v>
      </c>
      <c r="K561" s="95" t="s">
        <v>16</v>
      </c>
      <c r="L561" s="95"/>
      <c r="M561" s="95" t="s">
        <v>245</v>
      </c>
      <c r="N561" s="95">
        <v>632172</v>
      </c>
      <c r="O561" s="95">
        <v>226346</v>
      </c>
    </row>
    <row r="562" spans="1:19">
      <c r="A562" s="93">
        <v>41610</v>
      </c>
      <c r="B562" s="94" t="s">
        <v>2071</v>
      </c>
      <c r="C562" s="95" t="s">
        <v>3009</v>
      </c>
      <c r="D562" s="96">
        <v>2.7590262044387255</v>
      </c>
      <c r="E562" s="96">
        <v>104.59549054569021</v>
      </c>
      <c r="F562" s="95"/>
      <c r="G562" s="95" t="s">
        <v>2926</v>
      </c>
      <c r="H562" s="95" t="s">
        <v>198</v>
      </c>
      <c r="I562" s="95" t="s">
        <v>14</v>
      </c>
      <c r="J562" s="95" t="s">
        <v>15</v>
      </c>
      <c r="K562" s="95" t="s">
        <v>16</v>
      </c>
      <c r="L562" s="95"/>
      <c r="M562" s="95" t="s">
        <v>178</v>
      </c>
      <c r="N562" s="95">
        <v>632173</v>
      </c>
      <c r="O562" s="95">
        <v>226347</v>
      </c>
    </row>
    <row r="563" spans="1:19">
      <c r="A563" s="93">
        <v>41610</v>
      </c>
      <c r="B563" s="94" t="s">
        <v>2071</v>
      </c>
      <c r="C563" s="95" t="s">
        <v>3010</v>
      </c>
      <c r="D563" s="96">
        <v>2.7783759878083574</v>
      </c>
      <c r="E563" s="96">
        <v>153.74558324642609</v>
      </c>
      <c r="F563" s="95"/>
      <c r="G563" s="95" t="s">
        <v>2926</v>
      </c>
      <c r="H563" s="95" t="s">
        <v>200</v>
      </c>
      <c r="I563" s="95" t="s">
        <v>14</v>
      </c>
      <c r="J563" s="95" t="s">
        <v>15</v>
      </c>
      <c r="K563" s="95" t="s">
        <v>16</v>
      </c>
      <c r="L563" s="95"/>
      <c r="M563" s="95" t="s">
        <v>375</v>
      </c>
      <c r="N563" s="95">
        <v>632174</v>
      </c>
      <c r="O563" s="95">
        <v>226350</v>
      </c>
    </row>
    <row r="564" spans="1:19">
      <c r="A564" s="93">
        <v>41610</v>
      </c>
      <c r="B564" s="94" t="s">
        <v>2071</v>
      </c>
      <c r="C564" s="95" t="s">
        <v>3011</v>
      </c>
      <c r="D564" s="96">
        <v>2.8513683739404203</v>
      </c>
      <c r="E564" s="96">
        <v>132.21928673715652</v>
      </c>
      <c r="F564" s="95"/>
      <c r="G564" s="95" t="s">
        <v>2926</v>
      </c>
      <c r="H564" s="95" t="s">
        <v>203</v>
      </c>
      <c r="I564" s="95" t="s">
        <v>14</v>
      </c>
      <c r="J564" s="95" t="s">
        <v>15</v>
      </c>
      <c r="K564" s="95" t="s">
        <v>16</v>
      </c>
      <c r="L564" s="95"/>
      <c r="M564" s="95" t="s">
        <v>51</v>
      </c>
      <c r="N564" s="95">
        <v>632175</v>
      </c>
      <c r="O564" s="95">
        <v>226351</v>
      </c>
    </row>
    <row r="565" spans="1:19">
      <c r="A565" s="93">
        <v>41610</v>
      </c>
      <c r="B565" s="94" t="s">
        <v>2071</v>
      </c>
      <c r="C565" s="95" t="s">
        <v>3012</v>
      </c>
      <c r="D565" s="96">
        <v>2.5082208753455069</v>
      </c>
      <c r="E565" s="96">
        <v>170.62238643259911</v>
      </c>
      <c r="F565" s="95"/>
      <c r="G565" s="95" t="s">
        <v>2926</v>
      </c>
      <c r="H565" s="95" t="s">
        <v>206</v>
      </c>
      <c r="I565" s="95" t="s">
        <v>14</v>
      </c>
      <c r="J565" s="95" t="s">
        <v>15</v>
      </c>
      <c r="K565" s="95" t="s">
        <v>16</v>
      </c>
      <c r="L565" s="95"/>
      <c r="M565" s="95" t="s">
        <v>268</v>
      </c>
      <c r="N565" s="95">
        <v>632176</v>
      </c>
      <c r="O565" s="95">
        <v>226352</v>
      </c>
    </row>
    <row r="566" spans="1:19">
      <c r="A566" s="93">
        <v>41610</v>
      </c>
      <c r="B566" s="94" t="s">
        <v>2071</v>
      </c>
      <c r="C566" s="95" t="s">
        <v>3013</v>
      </c>
      <c r="D566" s="96">
        <v>2.6537182999655018</v>
      </c>
      <c r="E566" s="96">
        <v>176.08280877265187</v>
      </c>
      <c r="F566" s="95"/>
      <c r="G566" s="95" t="s">
        <v>2926</v>
      </c>
      <c r="H566" s="95" t="s">
        <v>209</v>
      </c>
      <c r="I566" s="95" t="s">
        <v>14</v>
      </c>
      <c r="J566" s="95" t="s">
        <v>15</v>
      </c>
      <c r="K566" s="95" t="s">
        <v>16</v>
      </c>
      <c r="L566" s="95"/>
      <c r="M566" s="95" t="s">
        <v>528</v>
      </c>
      <c r="N566" s="95">
        <v>632177</v>
      </c>
      <c r="O566" s="95">
        <v>226353</v>
      </c>
    </row>
    <row r="567" spans="1:19">
      <c r="A567" s="93">
        <v>41610</v>
      </c>
      <c r="B567" s="94" t="s">
        <v>2071</v>
      </c>
      <c r="C567" s="95" t="s">
        <v>3014</v>
      </c>
      <c r="D567" s="96">
        <v>2.7638138874576947</v>
      </c>
      <c r="E567" s="96">
        <v>152.83158115708036</v>
      </c>
      <c r="F567" s="95"/>
      <c r="G567" s="95" t="s">
        <v>2926</v>
      </c>
      <c r="H567" s="95" t="s">
        <v>211</v>
      </c>
      <c r="I567" s="95" t="s">
        <v>14</v>
      </c>
      <c r="J567" s="95" t="s">
        <v>15</v>
      </c>
      <c r="K567" s="95" t="s">
        <v>16</v>
      </c>
      <c r="L567" s="95"/>
      <c r="M567" s="95" t="s">
        <v>22</v>
      </c>
      <c r="N567" s="95">
        <v>632178</v>
      </c>
      <c r="O567" s="95">
        <v>226354</v>
      </c>
    </row>
    <row r="568" spans="1:19">
      <c r="A568" s="93">
        <v>41610</v>
      </c>
      <c r="B568" s="94" t="s">
        <v>2071</v>
      </c>
      <c r="C568" s="95" t="s">
        <v>3015</v>
      </c>
      <c r="D568" s="96">
        <v>3.1924740860181227</v>
      </c>
      <c r="E568" s="96">
        <v>119.34819777170263</v>
      </c>
      <c r="F568" s="95"/>
      <c r="G568" s="95" t="s">
        <v>2926</v>
      </c>
      <c r="H568" s="95" t="s">
        <v>213</v>
      </c>
      <c r="I568" s="95" t="s">
        <v>14</v>
      </c>
      <c r="J568" s="95" t="s">
        <v>15</v>
      </c>
      <c r="K568" s="95" t="s">
        <v>16</v>
      </c>
      <c r="L568" s="95"/>
      <c r="M568" s="95" t="s">
        <v>48</v>
      </c>
      <c r="N568" s="95">
        <v>632179</v>
      </c>
      <c r="O568" s="95">
        <v>226355</v>
      </c>
    </row>
    <row r="569" spans="1:19">
      <c r="A569" s="93">
        <v>41610</v>
      </c>
      <c r="B569" s="94" t="s">
        <v>2071</v>
      </c>
      <c r="C569" s="95" t="s">
        <v>3016</v>
      </c>
      <c r="D569" s="96">
        <v>3.1868547352018943</v>
      </c>
      <c r="E569" s="96">
        <v>135.43158587432939</v>
      </c>
      <c r="F569" s="95"/>
      <c r="G569" s="95" t="s">
        <v>2926</v>
      </c>
      <c r="H569" s="95" t="s">
        <v>215</v>
      </c>
      <c r="I569" s="95" t="s">
        <v>14</v>
      </c>
      <c r="J569" s="95" t="s">
        <v>15</v>
      </c>
      <c r="K569" s="95" t="s">
        <v>16</v>
      </c>
      <c r="L569" s="95"/>
      <c r="M569" s="95" t="s">
        <v>51</v>
      </c>
      <c r="N569" s="95">
        <v>632180</v>
      </c>
      <c r="O569" s="95">
        <v>226356</v>
      </c>
    </row>
    <row r="570" spans="1:19">
      <c r="A570" s="93">
        <v>41610</v>
      </c>
      <c r="B570" s="94" t="s">
        <v>2071</v>
      </c>
      <c r="C570" s="95" t="s">
        <v>3017</v>
      </c>
      <c r="D570" s="96">
        <v>3.0291338765563278</v>
      </c>
      <c r="E570" s="96">
        <v>139.55846792006824</v>
      </c>
      <c r="F570" s="95"/>
      <c r="G570" s="95" t="s">
        <v>2926</v>
      </c>
      <c r="H570" s="95" t="s">
        <v>217</v>
      </c>
      <c r="I570" s="95" t="s">
        <v>14</v>
      </c>
      <c r="J570" s="95" t="s">
        <v>15</v>
      </c>
      <c r="K570" s="95" t="s">
        <v>16</v>
      </c>
      <c r="L570" s="95"/>
      <c r="M570" s="95" t="s">
        <v>51</v>
      </c>
      <c r="N570" s="95">
        <v>632181</v>
      </c>
      <c r="O570" s="95">
        <v>226357</v>
      </c>
    </row>
    <row r="571" spans="1:19">
      <c r="A571" s="93">
        <v>41610</v>
      </c>
      <c r="B571" s="94" t="s">
        <v>2071</v>
      </c>
      <c r="C571" s="95" t="s">
        <v>3018</v>
      </c>
      <c r="D571" s="96">
        <v>1.4856126157440506</v>
      </c>
      <c r="E571" s="96">
        <v>123.94903631550477</v>
      </c>
      <c r="F571" s="95"/>
      <c r="G571" s="95" t="s">
        <v>2926</v>
      </c>
      <c r="H571" s="95" t="s">
        <v>219</v>
      </c>
      <c r="I571" s="95" t="s">
        <v>14</v>
      </c>
      <c r="J571" s="95" t="s">
        <v>15</v>
      </c>
      <c r="K571" s="95" t="s">
        <v>16</v>
      </c>
      <c r="L571" s="95"/>
      <c r="M571" s="95" t="s">
        <v>45</v>
      </c>
      <c r="N571" s="95">
        <v>632182</v>
      </c>
      <c r="O571" s="95">
        <v>226358</v>
      </c>
    </row>
    <row r="572" spans="1:19">
      <c r="A572" s="93">
        <v>41610</v>
      </c>
      <c r="B572" s="94" t="s">
        <v>2071</v>
      </c>
      <c r="C572" s="95" t="s">
        <v>3019</v>
      </c>
      <c r="D572" s="96">
        <v>1.7903923458981621</v>
      </c>
      <c r="E572" s="96">
        <v>124.40887443867643</v>
      </c>
      <c r="F572" s="95"/>
      <c r="G572" s="95" t="s">
        <v>2926</v>
      </c>
      <c r="H572" s="95" t="s">
        <v>222</v>
      </c>
      <c r="I572" s="95" t="s">
        <v>14</v>
      </c>
      <c r="J572" s="95" t="s">
        <v>15</v>
      </c>
      <c r="K572" s="95" t="s">
        <v>16</v>
      </c>
      <c r="L572" s="95"/>
      <c r="M572" s="95" t="s">
        <v>56</v>
      </c>
      <c r="N572" s="95">
        <v>632183</v>
      </c>
      <c r="O572" s="95">
        <v>226359</v>
      </c>
    </row>
    <row r="573" spans="1:19" s="33" customFormat="1">
      <c r="A573" s="93">
        <v>41610</v>
      </c>
      <c r="B573" s="94" t="s">
        <v>2071</v>
      </c>
      <c r="C573" s="95" t="s">
        <v>3020</v>
      </c>
      <c r="D573" s="96">
        <v>1.7728830158546989</v>
      </c>
      <c r="E573" s="96">
        <v>105.51887509936266</v>
      </c>
      <c r="F573" s="95"/>
      <c r="G573" s="95" t="s">
        <v>2926</v>
      </c>
      <c r="H573" s="95" t="s">
        <v>224</v>
      </c>
      <c r="I573" s="95" t="s">
        <v>14</v>
      </c>
      <c r="J573" s="95" t="s">
        <v>15</v>
      </c>
      <c r="K573" s="95" t="s">
        <v>16</v>
      </c>
      <c r="L573" s="95"/>
      <c r="M573" s="95" t="s">
        <v>178</v>
      </c>
      <c r="N573" s="95">
        <v>632184</v>
      </c>
      <c r="O573" s="95">
        <v>226360</v>
      </c>
      <c r="P573"/>
      <c r="Q573"/>
    </row>
    <row r="574" spans="1:19">
      <c r="A574" s="2">
        <v>41586</v>
      </c>
      <c r="B574" s="2" t="s">
        <v>2098</v>
      </c>
      <c r="C574" s="1" t="s">
        <v>1919</v>
      </c>
      <c r="D574" s="3">
        <v>5.409041339782001</v>
      </c>
      <c r="E574" s="3">
        <v>156.64077099713646</v>
      </c>
      <c r="F574" s="1"/>
      <c r="G574" s="1" t="s">
        <v>1879</v>
      </c>
      <c r="H574" s="1" t="s">
        <v>109</v>
      </c>
      <c r="I574" s="1" t="s">
        <v>14</v>
      </c>
      <c r="J574" s="1" t="s">
        <v>15</v>
      </c>
      <c r="K574" s="1" t="s">
        <v>16</v>
      </c>
      <c r="M574" s="1" t="s">
        <v>233</v>
      </c>
      <c r="N574" s="1">
        <v>622914</v>
      </c>
      <c r="O574" s="1">
        <v>221573</v>
      </c>
    </row>
    <row r="575" spans="1:19">
      <c r="A575" s="2">
        <v>41586</v>
      </c>
      <c r="B575" s="2" t="s">
        <v>2098</v>
      </c>
      <c r="C575" s="1" t="s">
        <v>1920</v>
      </c>
      <c r="D575" s="3">
        <v>4.726539242726207</v>
      </c>
      <c r="E575" s="3">
        <v>125.03536953583126</v>
      </c>
      <c r="F575" s="1"/>
      <c r="G575" s="1" t="s">
        <v>1879</v>
      </c>
      <c r="H575" s="1" t="s">
        <v>111</v>
      </c>
      <c r="I575" s="1" t="s">
        <v>14</v>
      </c>
      <c r="J575" s="1" t="s">
        <v>15</v>
      </c>
      <c r="K575" s="1" t="s">
        <v>16</v>
      </c>
      <c r="M575" s="1" t="s">
        <v>245</v>
      </c>
      <c r="N575" s="1">
        <v>622915</v>
      </c>
      <c r="O575" s="1">
        <v>221574</v>
      </c>
      <c r="R575" s="1"/>
      <c r="S575" s="1"/>
    </row>
    <row r="576" spans="1:19">
      <c r="A576" s="2">
        <v>41586</v>
      </c>
      <c r="B576" s="2" t="s">
        <v>2098</v>
      </c>
      <c r="C576" s="1" t="s">
        <v>1921</v>
      </c>
      <c r="D576" s="3">
        <v>4.2698314743435359</v>
      </c>
      <c r="E576" s="3">
        <v>96.145068040296309</v>
      </c>
      <c r="F576" s="1"/>
      <c r="G576" s="1" t="s">
        <v>1879</v>
      </c>
      <c r="H576" s="1" t="s">
        <v>113</v>
      </c>
      <c r="I576" s="1" t="s">
        <v>14</v>
      </c>
      <c r="J576" s="1" t="s">
        <v>15</v>
      </c>
      <c r="K576" s="1" t="s">
        <v>16</v>
      </c>
      <c r="M576" s="1" t="s">
        <v>45</v>
      </c>
      <c r="N576" s="1">
        <v>622916</v>
      </c>
      <c r="O576" s="1">
        <v>221575</v>
      </c>
      <c r="R576" s="1"/>
      <c r="S576" s="1"/>
    </row>
    <row r="577" spans="1:19">
      <c r="A577" s="2">
        <v>41586</v>
      </c>
      <c r="B577" s="2" t="s">
        <v>2098</v>
      </c>
      <c r="C577" s="1" t="s">
        <v>1922</v>
      </c>
      <c r="D577" s="3">
        <v>4.0168893348034933</v>
      </c>
      <c r="E577" s="3">
        <v>125.03536953583126</v>
      </c>
      <c r="F577" s="1"/>
      <c r="G577" s="1" t="s">
        <v>1879</v>
      </c>
      <c r="H577" s="1" t="s">
        <v>115</v>
      </c>
      <c r="I577" s="1" t="s">
        <v>14</v>
      </c>
      <c r="J577" s="1" t="s">
        <v>15</v>
      </c>
      <c r="K577" s="1" t="s">
        <v>16</v>
      </c>
      <c r="M577" s="1" t="s">
        <v>147</v>
      </c>
      <c r="N577" s="1">
        <v>622917</v>
      </c>
      <c r="O577" s="1">
        <v>221576</v>
      </c>
      <c r="R577" s="1"/>
      <c r="S577" s="1"/>
    </row>
    <row r="578" spans="1:19">
      <c r="A578" s="2">
        <v>41586</v>
      </c>
      <c r="B578" s="2" t="s">
        <v>2098</v>
      </c>
      <c r="C578" s="1" t="s">
        <v>1923</v>
      </c>
      <c r="D578" s="3">
        <v>4.2341925941748864</v>
      </c>
      <c r="E578" s="3">
        <v>120.9281441273604</v>
      </c>
      <c r="F578" s="1"/>
      <c r="G578" s="1" t="s">
        <v>1879</v>
      </c>
      <c r="H578" s="1" t="s">
        <v>117</v>
      </c>
      <c r="I578" s="1" t="s">
        <v>14</v>
      </c>
      <c r="J578" s="1" t="s">
        <v>15</v>
      </c>
      <c r="K578" s="1" t="s">
        <v>16</v>
      </c>
      <c r="M578" s="1" t="s">
        <v>528</v>
      </c>
      <c r="N578" s="1">
        <v>622918</v>
      </c>
      <c r="O578" s="1">
        <v>221577</v>
      </c>
      <c r="R578" s="1"/>
      <c r="S578" s="1"/>
    </row>
    <row r="579" spans="1:19">
      <c r="A579" s="2">
        <v>41586</v>
      </c>
      <c r="B579" s="2" t="s">
        <v>2098</v>
      </c>
      <c r="C579" s="1" t="s">
        <v>1924</v>
      </c>
      <c r="D579" s="3">
        <v>3.9605127160541391</v>
      </c>
      <c r="E579" s="3">
        <v>143.94473948515122</v>
      </c>
      <c r="F579" s="1"/>
      <c r="G579" s="1" t="s">
        <v>1879</v>
      </c>
      <c r="H579" s="1" t="s">
        <v>119</v>
      </c>
      <c r="I579" s="1" t="s">
        <v>14</v>
      </c>
      <c r="J579" s="1" t="s">
        <v>15</v>
      </c>
      <c r="K579" s="1" t="s">
        <v>16</v>
      </c>
      <c r="M579" s="1" t="s">
        <v>287</v>
      </c>
      <c r="N579" s="1">
        <v>622919</v>
      </c>
      <c r="O579" s="1">
        <v>221578</v>
      </c>
      <c r="R579" s="2"/>
      <c r="S579" s="1"/>
    </row>
    <row r="580" spans="1:19">
      <c r="A580" s="2">
        <v>41586</v>
      </c>
      <c r="B580" s="2" t="s">
        <v>2098</v>
      </c>
      <c r="C580" s="1" t="s">
        <v>1925</v>
      </c>
      <c r="D580" s="3">
        <v>4.5400272780586679</v>
      </c>
      <c r="E580" s="3">
        <v>135.78518009673189</v>
      </c>
      <c r="F580" s="1"/>
      <c r="G580" s="1" t="s">
        <v>1879</v>
      </c>
      <c r="H580" s="1" t="s">
        <v>121</v>
      </c>
      <c r="I580" s="1" t="s">
        <v>14</v>
      </c>
      <c r="J580" s="1" t="s">
        <v>15</v>
      </c>
      <c r="K580" s="1" t="s">
        <v>16</v>
      </c>
      <c r="M580" s="1" t="s">
        <v>25</v>
      </c>
      <c r="N580" s="1">
        <v>622920</v>
      </c>
      <c r="O580" s="1">
        <v>221579</v>
      </c>
      <c r="R580" s="2"/>
      <c r="S580" s="1"/>
    </row>
    <row r="581" spans="1:19">
      <c r="A581" s="2">
        <v>41586</v>
      </c>
      <c r="B581" s="2" t="s">
        <v>2098</v>
      </c>
      <c r="C581" s="1" t="s">
        <v>1926</v>
      </c>
      <c r="D581" s="3">
        <v>4.2060720054509728</v>
      </c>
      <c r="E581" s="3">
        <v>148.01453891962956</v>
      </c>
      <c r="F581" s="1"/>
      <c r="G581" s="1" t="s">
        <v>1879</v>
      </c>
      <c r="H581" s="1" t="s">
        <v>123</v>
      </c>
      <c r="I581" s="1" t="s">
        <v>14</v>
      </c>
      <c r="J581" s="1" t="s">
        <v>15</v>
      </c>
      <c r="K581" s="1" t="s">
        <v>16</v>
      </c>
      <c r="M581" s="1" t="s">
        <v>375</v>
      </c>
      <c r="N581" s="1">
        <v>622921</v>
      </c>
      <c r="O581" s="1">
        <v>221580</v>
      </c>
    </row>
    <row r="582" spans="1:19">
      <c r="A582" s="2">
        <v>41586</v>
      </c>
      <c r="B582" s="2" t="s">
        <v>2098</v>
      </c>
      <c r="C582" s="1" t="s">
        <v>1927</v>
      </c>
      <c r="D582" s="3">
        <v>4.0519639735922732</v>
      </c>
      <c r="E582" s="3">
        <v>161.19543630250431</v>
      </c>
      <c r="F582" s="1"/>
      <c r="G582" s="1" t="s">
        <v>1879</v>
      </c>
      <c r="H582" s="1" t="s">
        <v>125</v>
      </c>
      <c r="I582" s="1" t="s">
        <v>14</v>
      </c>
      <c r="J582" s="1" t="s">
        <v>15</v>
      </c>
      <c r="K582" s="1" t="s">
        <v>16</v>
      </c>
      <c r="M582" s="1" t="s">
        <v>142</v>
      </c>
      <c r="N582" s="1">
        <v>622922</v>
      </c>
      <c r="O582" s="1">
        <v>221587</v>
      </c>
    </row>
    <row r="583" spans="1:19">
      <c r="A583" s="2">
        <v>41586</v>
      </c>
      <c r="B583" s="2" t="s">
        <v>2097</v>
      </c>
      <c r="C583" s="1" t="s">
        <v>1937</v>
      </c>
      <c r="D583" s="3">
        <v>3.5164714573545752</v>
      </c>
      <c r="E583" s="3">
        <v>105.98367692430071</v>
      </c>
      <c r="F583" s="1"/>
      <c r="G583" s="1" t="s">
        <v>1879</v>
      </c>
      <c r="H583" s="1" t="s">
        <v>146</v>
      </c>
      <c r="I583" s="1" t="s">
        <v>14</v>
      </c>
      <c r="J583" s="1" t="s">
        <v>15</v>
      </c>
      <c r="K583" s="1" t="s">
        <v>16</v>
      </c>
      <c r="M583" s="1" t="s">
        <v>25</v>
      </c>
      <c r="N583" s="1">
        <v>622932</v>
      </c>
      <c r="O583" s="1">
        <v>221597</v>
      </c>
    </row>
    <row r="584" spans="1:19">
      <c r="A584" s="2">
        <v>41586</v>
      </c>
      <c r="B584" s="2" t="s">
        <v>2097</v>
      </c>
      <c r="C584" s="1" t="s">
        <v>1938</v>
      </c>
      <c r="D584" s="3">
        <v>3.4752217492879041</v>
      </c>
      <c r="E584" s="3">
        <v>112.69373279095596</v>
      </c>
      <c r="F584" s="1"/>
      <c r="G584" s="1" t="s">
        <v>1879</v>
      </c>
      <c r="H584" s="1" t="s">
        <v>149</v>
      </c>
      <c r="I584" s="1" t="s">
        <v>14</v>
      </c>
      <c r="J584" s="1" t="s">
        <v>15</v>
      </c>
      <c r="K584" s="1" t="s">
        <v>16</v>
      </c>
      <c r="M584" s="1" t="s">
        <v>56</v>
      </c>
      <c r="N584" s="1">
        <v>622933</v>
      </c>
      <c r="O584" s="1">
        <v>221598</v>
      </c>
    </row>
    <row r="585" spans="1:19">
      <c r="A585" s="2">
        <v>41586</v>
      </c>
      <c r="B585" s="2" t="s">
        <v>2097</v>
      </c>
      <c r="C585" s="1" t="s">
        <v>1939</v>
      </c>
      <c r="D585" s="3">
        <v>3.1402448007535413</v>
      </c>
      <c r="E585" s="3">
        <v>158.66610629879975</v>
      </c>
      <c r="F585" s="1"/>
      <c r="G585" s="1" t="s">
        <v>1879</v>
      </c>
      <c r="H585" s="1" t="s">
        <v>151</v>
      </c>
      <c r="I585" s="1" t="s">
        <v>14</v>
      </c>
      <c r="J585" s="1" t="s">
        <v>15</v>
      </c>
      <c r="K585" s="1" t="s">
        <v>16</v>
      </c>
      <c r="M585" s="1" t="s">
        <v>386</v>
      </c>
      <c r="N585" s="1">
        <v>622934</v>
      </c>
      <c r="O585" s="1">
        <v>221602</v>
      </c>
    </row>
    <row r="586" spans="1:19">
      <c r="A586" s="2">
        <v>41586</v>
      </c>
      <c r="B586" s="2" t="s">
        <v>2097</v>
      </c>
      <c r="C586" s="1" t="s">
        <v>1940</v>
      </c>
      <c r="D586" s="3">
        <v>4.4706136343658454</v>
      </c>
      <c r="E586" s="3">
        <v>57.468545609954745</v>
      </c>
      <c r="F586" s="1"/>
      <c r="G586" s="1" t="s">
        <v>1879</v>
      </c>
      <c r="H586" s="1" t="s">
        <v>153</v>
      </c>
      <c r="I586" s="1" t="s">
        <v>14</v>
      </c>
      <c r="J586" s="1" t="s">
        <v>15</v>
      </c>
      <c r="K586" s="1" t="s">
        <v>16</v>
      </c>
      <c r="M586" s="1" t="s">
        <v>225</v>
      </c>
      <c r="N586" s="1">
        <v>622935</v>
      </c>
      <c r="O586" s="1">
        <v>221603</v>
      </c>
    </row>
    <row r="587" spans="1:19">
      <c r="A587" s="2">
        <v>41586</v>
      </c>
      <c r="B587" s="2" t="s">
        <v>2097</v>
      </c>
      <c r="C587" s="1" t="s">
        <v>1941</v>
      </c>
      <c r="D587" s="3">
        <v>3.8800259336493741</v>
      </c>
      <c r="E587" s="3">
        <v>71.646213019106114</v>
      </c>
      <c r="F587" s="1"/>
      <c r="G587" s="1" t="s">
        <v>1879</v>
      </c>
      <c r="H587" s="1" t="s">
        <v>155</v>
      </c>
      <c r="I587" s="1" t="s">
        <v>14</v>
      </c>
      <c r="J587" s="1" t="s">
        <v>15</v>
      </c>
      <c r="K587" s="1" t="s">
        <v>16</v>
      </c>
      <c r="M587" s="1" t="s">
        <v>17</v>
      </c>
      <c r="N587" s="1">
        <v>622936</v>
      </c>
      <c r="O587" s="1">
        <v>221604</v>
      </c>
    </row>
    <row r="588" spans="1:19">
      <c r="A588" s="2">
        <v>41586</v>
      </c>
      <c r="B588" s="2" t="s">
        <v>2097</v>
      </c>
      <c r="C588" s="1" t="s">
        <v>1942</v>
      </c>
      <c r="D588" s="3">
        <v>4.6539532481307013</v>
      </c>
      <c r="E588" s="3">
        <v>75.309533206001518</v>
      </c>
      <c r="F588" s="1"/>
      <c r="G588" s="1" t="s">
        <v>1879</v>
      </c>
      <c r="H588" s="1" t="s">
        <v>157</v>
      </c>
      <c r="I588" s="1" t="s">
        <v>14</v>
      </c>
      <c r="J588" s="1" t="s">
        <v>15</v>
      </c>
      <c r="K588" s="1" t="s">
        <v>16</v>
      </c>
      <c r="M588" s="1" t="s">
        <v>17</v>
      </c>
      <c r="N588" s="1">
        <v>622937</v>
      </c>
      <c r="O588" s="1">
        <v>221605</v>
      </c>
    </row>
    <row r="589" spans="1:19">
      <c r="A589" s="2">
        <v>41586</v>
      </c>
      <c r="B589" s="2" t="s">
        <v>2097</v>
      </c>
      <c r="C589" s="1" t="s">
        <v>1943</v>
      </c>
      <c r="D589" s="3">
        <v>5.2509162151737545</v>
      </c>
      <c r="E589" s="3">
        <v>108.56654686302241</v>
      </c>
      <c r="F589" s="1"/>
      <c r="G589" s="1" t="s">
        <v>1879</v>
      </c>
      <c r="H589" s="1" t="s">
        <v>159</v>
      </c>
      <c r="I589" s="1" t="s">
        <v>14</v>
      </c>
      <c r="J589" s="1" t="s">
        <v>15</v>
      </c>
      <c r="K589" s="1" t="s">
        <v>16</v>
      </c>
      <c r="M589" s="1" t="s">
        <v>65</v>
      </c>
      <c r="N589" s="1">
        <v>622938</v>
      </c>
      <c r="O589" s="1">
        <v>221606</v>
      </c>
    </row>
    <row r="590" spans="1:19">
      <c r="A590" s="2">
        <v>41586</v>
      </c>
      <c r="B590" s="2" t="s">
        <v>2097</v>
      </c>
      <c r="C590" s="1" t="s">
        <v>1944</v>
      </c>
      <c r="D590" s="3">
        <v>4.6550021171915388</v>
      </c>
      <c r="E590" s="3">
        <v>151.5701554702575</v>
      </c>
      <c r="F590" s="1"/>
      <c r="G590" s="1" t="s">
        <v>1879</v>
      </c>
      <c r="H590" s="1" t="s">
        <v>161</v>
      </c>
      <c r="I590" s="1" t="s">
        <v>14</v>
      </c>
      <c r="J590" s="1" t="s">
        <v>15</v>
      </c>
      <c r="K590" s="1" t="s">
        <v>16</v>
      </c>
      <c r="M590" s="1" t="s">
        <v>386</v>
      </c>
      <c r="N590" s="1">
        <v>622939</v>
      </c>
      <c r="O590" s="1">
        <v>221607</v>
      </c>
    </row>
    <row r="591" spans="1:19">
      <c r="A591" s="2">
        <v>41586</v>
      </c>
      <c r="B591" s="2" t="s">
        <v>2097</v>
      </c>
      <c r="C591" s="1" t="s">
        <v>1945</v>
      </c>
      <c r="D591" s="3">
        <v>4.5999962094080882</v>
      </c>
      <c r="E591" s="3">
        <v>65.35438399742587</v>
      </c>
      <c r="F591" s="1"/>
      <c r="G591" s="1" t="s">
        <v>1879</v>
      </c>
      <c r="H591" s="1" t="s">
        <v>163</v>
      </c>
      <c r="I591" s="1" t="s">
        <v>14</v>
      </c>
      <c r="J591" s="1" t="s">
        <v>15</v>
      </c>
      <c r="K591" s="1" t="s">
        <v>16</v>
      </c>
      <c r="M591" s="1" t="s">
        <v>225</v>
      </c>
      <c r="N591" s="1">
        <v>622940</v>
      </c>
      <c r="O591" s="1">
        <v>221608</v>
      </c>
    </row>
    <row r="592" spans="1:19">
      <c r="A592" s="2">
        <v>41558</v>
      </c>
      <c r="B592" s="2" t="s">
        <v>2074</v>
      </c>
      <c r="C592" s="1" t="s">
        <v>455</v>
      </c>
      <c r="D592" s="3">
        <v>9.2540234987859868</v>
      </c>
      <c r="E592" s="3">
        <v>85.16235838252544</v>
      </c>
      <c r="F592" s="1"/>
      <c r="G592" s="1" t="s">
        <v>428</v>
      </c>
      <c r="H592" s="1" t="s">
        <v>82</v>
      </c>
      <c r="I592" s="1" t="s">
        <v>14</v>
      </c>
      <c r="J592" s="1" t="s">
        <v>15</v>
      </c>
      <c r="K592" s="1" t="s">
        <v>16</v>
      </c>
      <c r="L592" s="1"/>
      <c r="M592" s="1" t="s">
        <v>45</v>
      </c>
      <c r="N592" s="1">
        <v>611081</v>
      </c>
      <c r="O592" s="1">
        <v>217903</v>
      </c>
    </row>
    <row r="593" spans="1:15">
      <c r="A593" s="2">
        <v>41558</v>
      </c>
      <c r="B593" s="2" t="s">
        <v>2074</v>
      </c>
      <c r="C593" s="1" t="s">
        <v>456</v>
      </c>
      <c r="D593" s="3">
        <v>9.2287289593423729</v>
      </c>
      <c r="E593" s="3">
        <v>89.310025438557915</v>
      </c>
      <c r="F593" s="1"/>
      <c r="G593" s="1" t="s">
        <v>428</v>
      </c>
      <c r="H593" s="1" t="s">
        <v>85</v>
      </c>
      <c r="I593" s="1" t="s">
        <v>14</v>
      </c>
      <c r="J593" s="1" t="s">
        <v>15</v>
      </c>
      <c r="K593" s="1" t="s">
        <v>16</v>
      </c>
      <c r="L593" s="1"/>
      <c r="M593" s="1" t="s">
        <v>83</v>
      </c>
      <c r="N593" s="1">
        <v>611082</v>
      </c>
      <c r="O593" s="1">
        <v>217904</v>
      </c>
    </row>
    <row r="594" spans="1:15">
      <c r="A594" s="2">
        <v>41558</v>
      </c>
      <c r="B594" s="2" t="s">
        <v>2074</v>
      </c>
      <c r="C594" s="1" t="s">
        <v>457</v>
      </c>
      <c r="D594" s="3">
        <v>9.2841505970898019</v>
      </c>
      <c r="E594" s="3">
        <v>114.1506034136745</v>
      </c>
      <c r="F594" s="1"/>
      <c r="G594" s="1" t="s">
        <v>428</v>
      </c>
      <c r="H594" s="1" t="s">
        <v>87</v>
      </c>
      <c r="I594" s="1" t="s">
        <v>14</v>
      </c>
      <c r="J594" s="1" t="s">
        <v>15</v>
      </c>
      <c r="K594" s="1" t="s">
        <v>16</v>
      </c>
      <c r="L594" s="1"/>
      <c r="M594" s="1" t="s">
        <v>245</v>
      </c>
      <c r="N594" s="1">
        <v>611083</v>
      </c>
      <c r="O594" s="1">
        <v>217905</v>
      </c>
    </row>
    <row r="595" spans="1:15">
      <c r="A595" s="2">
        <v>41558</v>
      </c>
      <c r="B595" s="2" t="s">
        <v>2074</v>
      </c>
      <c r="C595" s="1" t="s">
        <v>458</v>
      </c>
      <c r="D595" s="3">
        <v>8.6711095224101662</v>
      </c>
      <c r="E595" s="3">
        <v>108.46484883119201</v>
      </c>
      <c r="F595" s="1"/>
      <c r="G595" s="1" t="s">
        <v>428</v>
      </c>
      <c r="H595" s="1" t="s">
        <v>89</v>
      </c>
      <c r="I595" s="1" t="s">
        <v>14</v>
      </c>
      <c r="J595" s="1" t="s">
        <v>15</v>
      </c>
      <c r="K595" s="1" t="s">
        <v>16</v>
      </c>
      <c r="L595" s="1"/>
      <c r="M595" s="1" t="s">
        <v>56</v>
      </c>
      <c r="N595" s="1">
        <v>611084</v>
      </c>
      <c r="O595" s="1">
        <v>217906</v>
      </c>
    </row>
    <row r="596" spans="1:15">
      <c r="A596" s="2">
        <v>41558</v>
      </c>
      <c r="B596" s="2" t="s">
        <v>2074</v>
      </c>
      <c r="C596" s="1" t="s">
        <v>459</v>
      </c>
      <c r="D596" s="3">
        <v>8.1739227590758254</v>
      </c>
      <c r="E596" s="3">
        <v>99.152065538438194</v>
      </c>
      <c r="F596" s="1"/>
      <c r="G596" s="1" t="s">
        <v>428</v>
      </c>
      <c r="H596" s="1" t="s">
        <v>91</v>
      </c>
      <c r="I596" s="1" t="s">
        <v>14</v>
      </c>
      <c r="J596" s="1" t="s">
        <v>15</v>
      </c>
      <c r="K596" s="1" t="s">
        <v>16</v>
      </c>
      <c r="L596" s="1"/>
      <c r="M596" s="1" t="s">
        <v>45</v>
      </c>
      <c r="N596" s="1">
        <v>611085</v>
      </c>
      <c r="O596" s="1">
        <v>217907</v>
      </c>
    </row>
    <row r="597" spans="1:15">
      <c r="A597" s="2">
        <v>41558</v>
      </c>
      <c r="B597" s="2" t="s">
        <v>2074</v>
      </c>
      <c r="C597" s="1" t="s">
        <v>460</v>
      </c>
      <c r="D597" s="3">
        <v>8.5569141053464737</v>
      </c>
      <c r="E597" s="3">
        <v>81.012528261679719</v>
      </c>
      <c r="F597" s="1"/>
      <c r="G597" s="1" t="s">
        <v>428</v>
      </c>
      <c r="H597" s="1" t="s">
        <v>93</v>
      </c>
      <c r="I597" s="1" t="s">
        <v>14</v>
      </c>
      <c r="J597" s="1" t="s">
        <v>15</v>
      </c>
      <c r="K597" s="1" t="s">
        <v>16</v>
      </c>
      <c r="L597" s="1"/>
      <c r="M597" s="1" t="s">
        <v>178</v>
      </c>
      <c r="N597" s="1">
        <v>611086</v>
      </c>
      <c r="O597" s="1">
        <v>217908</v>
      </c>
    </row>
    <row r="598" spans="1:15">
      <c r="A598" s="2">
        <v>41558</v>
      </c>
      <c r="B598" s="2" t="s">
        <v>2074</v>
      </c>
      <c r="C598" s="1" t="s">
        <v>461</v>
      </c>
      <c r="D598" s="3">
        <v>8.3846480871387605</v>
      </c>
      <c r="E598" s="3">
        <v>62.311524790809919</v>
      </c>
      <c r="F598" s="1"/>
      <c r="G598" s="1" t="s">
        <v>428</v>
      </c>
      <c r="H598" s="1" t="s">
        <v>95</v>
      </c>
      <c r="I598" s="1" t="s">
        <v>14</v>
      </c>
      <c r="J598" s="1" t="s">
        <v>15</v>
      </c>
      <c r="K598" s="1" t="s">
        <v>16</v>
      </c>
      <c r="L598" s="1"/>
      <c r="M598" s="1" t="s">
        <v>178</v>
      </c>
      <c r="N598" s="1">
        <v>611087</v>
      </c>
      <c r="O598" s="1">
        <v>217909</v>
      </c>
    </row>
    <row r="599" spans="1:15">
      <c r="A599" s="2">
        <v>41558</v>
      </c>
      <c r="B599" s="2" t="s">
        <v>2074</v>
      </c>
      <c r="C599" s="1" t="s">
        <v>462</v>
      </c>
      <c r="D599" s="3">
        <v>8.3529582714097224</v>
      </c>
      <c r="E599" s="3">
        <v>53.465269425598258</v>
      </c>
      <c r="F599" s="1"/>
      <c r="G599" s="1" t="s">
        <v>428</v>
      </c>
      <c r="H599" s="1" t="s">
        <v>97</v>
      </c>
      <c r="I599" s="1" t="s">
        <v>14</v>
      </c>
      <c r="J599" s="1" t="s">
        <v>15</v>
      </c>
      <c r="K599" s="1" t="s">
        <v>16</v>
      </c>
      <c r="L599" s="1"/>
      <c r="M599" s="1" t="s">
        <v>201</v>
      </c>
      <c r="N599" s="1">
        <v>611088</v>
      </c>
      <c r="O599" s="1">
        <v>217910</v>
      </c>
    </row>
    <row r="600" spans="1:15">
      <c r="A600" s="2">
        <v>41558</v>
      </c>
      <c r="B600" s="2" t="s">
        <v>2074</v>
      </c>
      <c r="C600" s="1" t="s">
        <v>463</v>
      </c>
      <c r="D600" s="3">
        <v>8.1178294150751569</v>
      </c>
      <c r="E600" s="3">
        <v>63.351618556262501</v>
      </c>
      <c r="F600" s="1"/>
      <c r="G600" s="1" t="s">
        <v>428</v>
      </c>
      <c r="H600" s="1" t="s">
        <v>99</v>
      </c>
      <c r="I600" s="1" t="s">
        <v>14</v>
      </c>
      <c r="J600" s="1" t="s">
        <v>15</v>
      </c>
      <c r="K600" s="1" t="s">
        <v>16</v>
      </c>
      <c r="L600" s="1"/>
      <c r="M600" s="1" t="s">
        <v>48</v>
      </c>
      <c r="N600" s="1">
        <v>611089</v>
      </c>
      <c r="O600" s="1">
        <v>217911</v>
      </c>
    </row>
    <row r="601" spans="1:15">
      <c r="A601" s="2">
        <v>41558</v>
      </c>
      <c r="B601" s="2" t="s">
        <v>2074</v>
      </c>
      <c r="C601" s="1" t="s">
        <v>464</v>
      </c>
      <c r="D601" s="3">
        <v>8.7908841622550415</v>
      </c>
      <c r="E601" s="3">
        <v>99.669729670081139</v>
      </c>
      <c r="F601" s="1"/>
      <c r="G601" s="1" t="s">
        <v>428</v>
      </c>
      <c r="H601" s="1" t="s">
        <v>101</v>
      </c>
      <c r="I601" s="1" t="s">
        <v>14</v>
      </c>
      <c r="J601" s="1" t="s">
        <v>15</v>
      </c>
      <c r="K601" s="1" t="s">
        <v>16</v>
      </c>
      <c r="L601" s="1"/>
      <c r="M601" s="1" t="s">
        <v>83</v>
      </c>
      <c r="N601" s="1">
        <v>611090</v>
      </c>
      <c r="O601" s="1">
        <v>217915</v>
      </c>
    </row>
    <row r="602" spans="1:15">
      <c r="A602" s="2">
        <v>41558</v>
      </c>
      <c r="B602" s="2" t="s">
        <v>2074</v>
      </c>
      <c r="C602" s="1" t="s">
        <v>465</v>
      </c>
      <c r="D602" s="3">
        <v>8.9895601158823339</v>
      </c>
      <c r="E602" s="3">
        <v>84.125103639640258</v>
      </c>
      <c r="F602" s="1"/>
      <c r="G602" s="1" t="s">
        <v>428</v>
      </c>
      <c r="H602" s="1" t="s">
        <v>103</v>
      </c>
      <c r="I602" s="1" t="s">
        <v>14</v>
      </c>
      <c r="J602" s="1" t="s">
        <v>15</v>
      </c>
      <c r="K602" s="1" t="s">
        <v>16</v>
      </c>
      <c r="L602" s="1"/>
      <c r="M602" s="1" t="s">
        <v>35</v>
      </c>
      <c r="N602" s="1">
        <v>611091</v>
      </c>
      <c r="O602" s="1">
        <v>217916</v>
      </c>
    </row>
    <row r="603" spans="1:15">
      <c r="A603" s="2">
        <v>41558</v>
      </c>
      <c r="B603" s="2" t="s">
        <v>2074</v>
      </c>
      <c r="C603" s="1" t="s">
        <v>466</v>
      </c>
      <c r="D603" s="3">
        <v>8.956712878891306</v>
      </c>
      <c r="E603" s="3">
        <v>113.11713403421251</v>
      </c>
      <c r="F603" s="1"/>
      <c r="G603" s="1" t="s">
        <v>428</v>
      </c>
      <c r="H603" s="1" t="s">
        <v>105</v>
      </c>
      <c r="I603" s="1" t="s">
        <v>14</v>
      </c>
      <c r="J603" s="1" t="s">
        <v>15</v>
      </c>
      <c r="K603" s="1" t="s">
        <v>16</v>
      </c>
      <c r="L603" s="1"/>
      <c r="M603" s="1" t="s">
        <v>22</v>
      </c>
      <c r="N603" s="1">
        <v>611092</v>
      </c>
      <c r="O603" s="1">
        <v>217917</v>
      </c>
    </row>
    <row r="604" spans="1:15">
      <c r="A604" s="2">
        <v>41558</v>
      </c>
      <c r="B604" s="2" t="s">
        <v>2074</v>
      </c>
      <c r="C604" s="1" t="s">
        <v>467</v>
      </c>
      <c r="D604" s="3">
        <v>9.5779087640166605</v>
      </c>
      <c r="E604" s="3">
        <v>62.311524790809919</v>
      </c>
      <c r="F604" s="1"/>
      <c r="G604" s="1" t="s">
        <v>428</v>
      </c>
      <c r="H604" s="1" t="s">
        <v>107</v>
      </c>
      <c r="I604" s="1" t="s">
        <v>14</v>
      </c>
      <c r="J604" s="1" t="s">
        <v>15</v>
      </c>
      <c r="K604" s="1" t="s">
        <v>16</v>
      </c>
      <c r="L604" s="1"/>
      <c r="M604" s="1" t="s">
        <v>48</v>
      </c>
      <c r="N604" s="1">
        <v>611093</v>
      </c>
      <c r="O604" s="1">
        <v>217918</v>
      </c>
    </row>
    <row r="605" spans="1:15">
      <c r="A605" s="2">
        <v>41558</v>
      </c>
      <c r="B605" s="2" t="s">
        <v>2074</v>
      </c>
      <c r="C605" s="1" t="s">
        <v>468</v>
      </c>
      <c r="D605" s="3">
        <v>9.3948180657186455</v>
      </c>
      <c r="E605" s="3">
        <v>59.710698914143592</v>
      </c>
      <c r="F605" s="1"/>
      <c r="G605" s="1" t="s">
        <v>428</v>
      </c>
      <c r="H605" s="1" t="s">
        <v>109</v>
      </c>
      <c r="I605" s="1" t="s">
        <v>14</v>
      </c>
      <c r="J605" s="1" t="s">
        <v>15</v>
      </c>
      <c r="K605" s="1" t="s">
        <v>16</v>
      </c>
      <c r="L605" s="1"/>
      <c r="M605" s="1" t="s">
        <v>72</v>
      </c>
      <c r="N605" s="1">
        <v>611094</v>
      </c>
      <c r="O605" s="1">
        <v>217919</v>
      </c>
    </row>
    <row r="606" spans="1:15">
      <c r="A606" s="2">
        <v>41558</v>
      </c>
      <c r="B606" s="2" t="s">
        <v>2074</v>
      </c>
      <c r="C606" s="1" t="s">
        <v>469</v>
      </c>
      <c r="D606" s="3">
        <v>9.0633537932054988</v>
      </c>
      <c r="E606" s="3">
        <v>67.510641702564556</v>
      </c>
      <c r="F606" s="1"/>
      <c r="G606" s="1" t="s">
        <v>428</v>
      </c>
      <c r="H606" s="1" t="s">
        <v>111</v>
      </c>
      <c r="I606" s="1" t="s">
        <v>14</v>
      </c>
      <c r="J606" s="1" t="s">
        <v>15</v>
      </c>
      <c r="K606" s="1" t="s">
        <v>16</v>
      </c>
      <c r="L606" s="1"/>
      <c r="M606" s="1" t="s">
        <v>35</v>
      </c>
      <c r="N606" s="1">
        <v>611095</v>
      </c>
      <c r="O606" s="1">
        <v>217920</v>
      </c>
    </row>
    <row r="607" spans="1:15">
      <c r="A607" s="2">
        <v>41558</v>
      </c>
      <c r="B607" s="2" t="s">
        <v>2074</v>
      </c>
      <c r="C607" s="1" t="s">
        <v>470</v>
      </c>
      <c r="D607" s="3">
        <v>8.8404141394873843</v>
      </c>
      <c r="E607" s="3">
        <v>81.012528261679719</v>
      </c>
      <c r="F607" s="1"/>
      <c r="G607" s="1" t="s">
        <v>428</v>
      </c>
      <c r="H607" s="1" t="s">
        <v>113</v>
      </c>
      <c r="I607" s="1" t="s">
        <v>14</v>
      </c>
      <c r="J607" s="1" t="s">
        <v>15</v>
      </c>
      <c r="K607" s="1" t="s">
        <v>16</v>
      </c>
      <c r="L607" s="1"/>
      <c r="M607" s="1" t="s">
        <v>201</v>
      </c>
      <c r="N607" s="1">
        <v>611096</v>
      </c>
      <c r="O607" s="1">
        <v>217921</v>
      </c>
    </row>
    <row r="608" spans="1:15">
      <c r="A608" s="2">
        <v>41558</v>
      </c>
      <c r="B608" s="2" t="s">
        <v>2074</v>
      </c>
      <c r="C608" s="1" t="s">
        <v>471</v>
      </c>
      <c r="D608" s="3">
        <v>8.4777311175691672</v>
      </c>
      <c r="E608" s="3">
        <v>100.1873600038364</v>
      </c>
      <c r="F608" s="1"/>
      <c r="G608" s="1" t="s">
        <v>428</v>
      </c>
      <c r="H608" s="1" t="s">
        <v>115</v>
      </c>
      <c r="I608" s="1" t="s">
        <v>14</v>
      </c>
      <c r="J608" s="1" t="s">
        <v>15</v>
      </c>
      <c r="K608" s="1" t="s">
        <v>16</v>
      </c>
      <c r="L608" s="1"/>
      <c r="M608" s="1" t="s">
        <v>56</v>
      </c>
      <c r="N608" s="1">
        <v>611097</v>
      </c>
      <c r="O608" s="1">
        <v>217922</v>
      </c>
    </row>
    <row r="609" spans="1:15">
      <c r="A609" s="2">
        <v>41558</v>
      </c>
      <c r="B609" s="2" t="s">
        <v>2074</v>
      </c>
      <c r="C609" s="1" t="s">
        <v>472</v>
      </c>
      <c r="D609" s="3">
        <v>8.7264794692070708</v>
      </c>
      <c r="E609" s="3">
        <v>116.21713659794602</v>
      </c>
      <c r="F609" s="1"/>
      <c r="G609" s="1" t="s">
        <v>428</v>
      </c>
      <c r="H609" s="1" t="s">
        <v>117</v>
      </c>
      <c r="I609" s="1" t="s">
        <v>14</v>
      </c>
      <c r="J609" s="1" t="s">
        <v>15</v>
      </c>
      <c r="K609" s="1" t="s">
        <v>16</v>
      </c>
      <c r="L609" s="1"/>
      <c r="M609" s="1" t="s">
        <v>22</v>
      </c>
      <c r="N609" s="1">
        <v>611098</v>
      </c>
      <c r="O609" s="1">
        <v>217923</v>
      </c>
    </row>
    <row r="610" spans="1:15">
      <c r="A610" s="2">
        <v>41558</v>
      </c>
      <c r="B610" s="2" t="s">
        <v>2074</v>
      </c>
      <c r="C610" s="1" t="s">
        <v>473</v>
      </c>
      <c r="D610" s="3">
        <v>8.3864206793886282</v>
      </c>
      <c r="E610" s="3">
        <v>74.783727333886262</v>
      </c>
      <c r="F610" s="1"/>
      <c r="G610" s="1" t="s">
        <v>428</v>
      </c>
      <c r="H610" s="1" t="s">
        <v>119</v>
      </c>
      <c r="I610" s="1" t="s">
        <v>14</v>
      </c>
      <c r="J610" s="1" t="s">
        <v>15</v>
      </c>
      <c r="K610" s="1" t="s">
        <v>16</v>
      </c>
      <c r="L610" s="1"/>
      <c r="M610" s="1" t="s">
        <v>178</v>
      </c>
      <c r="N610" s="1">
        <v>611099</v>
      </c>
      <c r="O610" s="1">
        <v>217924</v>
      </c>
    </row>
    <row r="611" spans="1:15">
      <c r="A611" s="2">
        <v>41558</v>
      </c>
      <c r="B611" s="2" t="s">
        <v>2074</v>
      </c>
      <c r="C611" s="1" t="s">
        <v>474</v>
      </c>
      <c r="D611" s="3">
        <v>8.3965738994572696</v>
      </c>
      <c r="E611" s="3">
        <v>74.783727333886262</v>
      </c>
      <c r="F611" s="1"/>
      <c r="G611" s="1" t="s">
        <v>428</v>
      </c>
      <c r="H611" s="1" t="s">
        <v>121</v>
      </c>
      <c r="I611" s="1" t="s">
        <v>14</v>
      </c>
      <c r="J611" s="1" t="s">
        <v>15</v>
      </c>
      <c r="K611" s="1" t="s">
        <v>16</v>
      </c>
      <c r="L611" s="1"/>
      <c r="M611" s="1" t="s">
        <v>35</v>
      </c>
      <c r="N611" s="1">
        <v>611100</v>
      </c>
      <c r="O611" s="1">
        <v>217925</v>
      </c>
    </row>
    <row r="612" spans="1:15">
      <c r="A612" s="2">
        <v>41558</v>
      </c>
      <c r="B612" s="2" t="s">
        <v>2074</v>
      </c>
      <c r="C612" s="1" t="s">
        <v>475</v>
      </c>
      <c r="D612" s="3">
        <v>8.523264634241853</v>
      </c>
      <c r="E612" s="3">
        <v>81.531375319392396</v>
      </c>
      <c r="F612" s="1"/>
      <c r="G612" s="1" t="s">
        <v>428</v>
      </c>
      <c r="H612" s="1" t="s">
        <v>123</v>
      </c>
      <c r="I612" s="1" t="s">
        <v>14</v>
      </c>
      <c r="J612" s="1" t="s">
        <v>15</v>
      </c>
      <c r="K612" s="1" t="s">
        <v>16</v>
      </c>
      <c r="L612" s="1"/>
      <c r="M612" s="1" t="s">
        <v>45</v>
      </c>
      <c r="N612" s="1">
        <v>611101</v>
      </c>
      <c r="O612" s="1">
        <v>217926</v>
      </c>
    </row>
    <row r="613" spans="1:15">
      <c r="A613" s="2">
        <v>41558</v>
      </c>
      <c r="B613" s="2" t="s">
        <v>2074</v>
      </c>
      <c r="C613" s="1" t="s">
        <v>476</v>
      </c>
      <c r="D613" s="3">
        <v>9.552747147061849</v>
      </c>
      <c r="E613" s="3">
        <v>103.80982599926726</v>
      </c>
      <c r="F613" s="1"/>
      <c r="G613" s="1" t="s">
        <v>428</v>
      </c>
      <c r="H613" s="1" t="s">
        <v>125</v>
      </c>
      <c r="I613" s="1" t="s">
        <v>14</v>
      </c>
      <c r="J613" s="1" t="s">
        <v>15</v>
      </c>
      <c r="K613" s="1" t="s">
        <v>16</v>
      </c>
      <c r="L613" s="1"/>
      <c r="M613" s="1" t="s">
        <v>40</v>
      </c>
      <c r="N613" s="1">
        <v>611102</v>
      </c>
      <c r="O613" s="1">
        <v>217933</v>
      </c>
    </row>
    <row r="614" spans="1:15">
      <c r="A614" s="2">
        <v>41558</v>
      </c>
      <c r="B614" s="2" t="s">
        <v>2074</v>
      </c>
      <c r="C614" s="1" t="s">
        <v>477</v>
      </c>
      <c r="D614" s="3">
        <v>9.308290749369144</v>
      </c>
      <c r="E614" s="3">
        <v>96.045370992938686</v>
      </c>
      <c r="F614" s="1"/>
      <c r="G614" s="1" t="s">
        <v>428</v>
      </c>
      <c r="H614" s="1" t="s">
        <v>127</v>
      </c>
      <c r="I614" s="1" t="s">
        <v>14</v>
      </c>
      <c r="J614" s="1" t="s">
        <v>15</v>
      </c>
      <c r="K614" s="1" t="s">
        <v>16</v>
      </c>
      <c r="L614" s="1"/>
      <c r="M614" s="1" t="s">
        <v>17</v>
      </c>
      <c r="N614" s="1">
        <v>611103</v>
      </c>
      <c r="O614" s="1">
        <v>217934</v>
      </c>
    </row>
    <row r="615" spans="1:15">
      <c r="A615" s="2">
        <v>41558</v>
      </c>
      <c r="B615" s="2" t="s">
        <v>2074</v>
      </c>
      <c r="C615" s="1" t="s">
        <v>478</v>
      </c>
      <c r="D615" s="3">
        <v>9.5904739936792769</v>
      </c>
      <c r="E615" s="3">
        <v>109.49892657263274</v>
      </c>
      <c r="F615" s="1"/>
      <c r="G615" s="1" t="s">
        <v>428</v>
      </c>
      <c r="H615" s="1" t="s">
        <v>129</v>
      </c>
      <c r="I615" s="1" t="s">
        <v>14</v>
      </c>
      <c r="J615" s="1" t="s">
        <v>15</v>
      </c>
      <c r="K615" s="1" t="s">
        <v>16</v>
      </c>
      <c r="L615" s="1"/>
      <c r="M615" s="1" t="s">
        <v>147</v>
      </c>
      <c r="N615" s="1">
        <v>611104</v>
      </c>
      <c r="O615" s="1">
        <v>217935</v>
      </c>
    </row>
    <row r="616" spans="1:15">
      <c r="A616" s="2">
        <v>41558</v>
      </c>
      <c r="B616" s="2" t="s">
        <v>2074</v>
      </c>
      <c r="C616" s="1" t="s">
        <v>479</v>
      </c>
      <c r="D616" s="3">
        <v>8.5369184968564849</v>
      </c>
      <c r="E616" s="3">
        <v>93.455529429777158</v>
      </c>
      <c r="F616" s="1"/>
      <c r="G616" s="1" t="s">
        <v>428</v>
      </c>
      <c r="H616" s="1" t="s">
        <v>131</v>
      </c>
      <c r="I616" s="1" t="s">
        <v>14</v>
      </c>
      <c r="J616" s="1" t="s">
        <v>15</v>
      </c>
      <c r="K616" s="1" t="s">
        <v>16</v>
      </c>
      <c r="L616" s="1"/>
      <c r="M616" s="1" t="s">
        <v>147</v>
      </c>
      <c r="N616" s="1">
        <v>611105</v>
      </c>
      <c r="O616" s="1">
        <v>217936</v>
      </c>
    </row>
    <row r="617" spans="1:15">
      <c r="A617" s="2">
        <v>41558</v>
      </c>
      <c r="B617" s="2" t="s">
        <v>2074</v>
      </c>
      <c r="C617" s="1" t="s">
        <v>480</v>
      </c>
      <c r="D617" s="3">
        <v>8.3446385824585203</v>
      </c>
      <c r="E617" s="3">
        <v>68.030367505357646</v>
      </c>
      <c r="F617" s="1"/>
      <c r="G617" s="1" t="s">
        <v>428</v>
      </c>
      <c r="H617" s="1" t="s">
        <v>133</v>
      </c>
      <c r="I617" s="1" t="s">
        <v>14</v>
      </c>
      <c r="J617" s="1" t="s">
        <v>15</v>
      </c>
      <c r="K617" s="1" t="s">
        <v>16</v>
      </c>
      <c r="L617" s="1"/>
      <c r="M617" s="1" t="s">
        <v>83</v>
      </c>
      <c r="N617" s="1">
        <v>611106</v>
      </c>
      <c r="O617" s="1">
        <v>217937</v>
      </c>
    </row>
    <row r="618" spans="1:15">
      <c r="A618" s="2">
        <v>41558</v>
      </c>
      <c r="B618" s="2" t="s">
        <v>2074</v>
      </c>
      <c r="C618" s="1" t="s">
        <v>481</v>
      </c>
      <c r="D618" s="3">
        <v>8.6781711848369945</v>
      </c>
      <c r="E618" s="3">
        <v>96.563237911907862</v>
      </c>
      <c r="F618" s="1"/>
      <c r="G618" s="1" t="s">
        <v>428</v>
      </c>
      <c r="H618" s="1" t="s">
        <v>135</v>
      </c>
      <c r="I618" s="1" t="s">
        <v>14</v>
      </c>
      <c r="J618" s="1" t="s">
        <v>15</v>
      </c>
      <c r="K618" s="1" t="s">
        <v>16</v>
      </c>
      <c r="L618" s="1"/>
      <c r="M618" s="1" t="s">
        <v>245</v>
      </c>
      <c r="N618" s="1">
        <v>611107</v>
      </c>
      <c r="O618" s="1">
        <v>217938</v>
      </c>
    </row>
    <row r="619" spans="1:15">
      <c r="A619" s="2">
        <v>41558</v>
      </c>
      <c r="B619" s="2" t="s">
        <v>2074</v>
      </c>
      <c r="C619" s="1" t="s">
        <v>482</v>
      </c>
      <c r="D619" s="3">
        <v>8.114492925067557</v>
      </c>
      <c r="E619" s="3">
        <v>89.310025438557915</v>
      </c>
      <c r="F619" s="1"/>
      <c r="G619" s="1" t="s">
        <v>428</v>
      </c>
      <c r="H619" s="1" t="s">
        <v>137</v>
      </c>
      <c r="I619" s="1" t="s">
        <v>14</v>
      </c>
      <c r="J619" s="1" t="s">
        <v>15</v>
      </c>
      <c r="K619" s="1" t="s">
        <v>16</v>
      </c>
      <c r="L619" s="1"/>
      <c r="M619" s="1" t="s">
        <v>45</v>
      </c>
      <c r="N619" s="1">
        <v>611108</v>
      </c>
      <c r="O619" s="1">
        <v>217939</v>
      </c>
    </row>
    <row r="620" spans="1:15">
      <c r="A620" s="2">
        <v>41558</v>
      </c>
      <c r="B620" s="2" t="s">
        <v>2074</v>
      </c>
      <c r="C620" s="1" t="s">
        <v>483</v>
      </c>
      <c r="D620" s="3">
        <v>8.1771031037843329</v>
      </c>
      <c r="E620" s="3">
        <v>108.46484883119201</v>
      </c>
      <c r="F620" s="1"/>
      <c r="G620" s="1" t="s">
        <v>428</v>
      </c>
      <c r="H620" s="1" t="s">
        <v>139</v>
      </c>
      <c r="I620" s="1" t="s">
        <v>14</v>
      </c>
      <c r="J620" s="1" t="s">
        <v>15</v>
      </c>
      <c r="K620" s="1" t="s">
        <v>16</v>
      </c>
      <c r="L620" s="1"/>
      <c r="M620" s="1" t="s">
        <v>65</v>
      </c>
      <c r="N620" s="1">
        <v>611109</v>
      </c>
      <c r="O620" s="1">
        <v>217940</v>
      </c>
    </row>
    <row r="621" spans="1:15">
      <c r="A621" s="2">
        <v>41558</v>
      </c>
      <c r="B621" s="2" t="s">
        <v>2074</v>
      </c>
      <c r="C621" s="1" t="s">
        <v>484</v>
      </c>
      <c r="D621" s="3">
        <v>7.951560538921524</v>
      </c>
      <c r="E621" s="3">
        <v>111.56667648086172</v>
      </c>
      <c r="F621" s="1"/>
      <c r="G621" s="1" t="s">
        <v>428</v>
      </c>
      <c r="H621" s="1" t="s">
        <v>141</v>
      </c>
      <c r="I621" s="1" t="s">
        <v>14</v>
      </c>
      <c r="J621" s="1" t="s">
        <v>15</v>
      </c>
      <c r="K621" s="1" t="s">
        <v>16</v>
      </c>
      <c r="L621" s="1"/>
      <c r="M621" s="1" t="s">
        <v>233</v>
      </c>
      <c r="N621" s="1">
        <v>611110</v>
      </c>
      <c r="O621" s="1">
        <v>217941</v>
      </c>
    </row>
    <row r="622" spans="1:15">
      <c r="A622" s="2">
        <v>41558</v>
      </c>
      <c r="B622" s="2" t="s">
        <v>2074</v>
      </c>
      <c r="C622" s="1" t="s">
        <v>485</v>
      </c>
      <c r="D622" s="3">
        <v>8.3600557353597402</v>
      </c>
      <c r="E622" s="3">
        <v>77.898736159761725</v>
      </c>
      <c r="F622" s="1"/>
      <c r="G622" s="1" t="s">
        <v>428</v>
      </c>
      <c r="H622" s="1" t="s">
        <v>144</v>
      </c>
      <c r="I622" s="1" t="s">
        <v>14</v>
      </c>
      <c r="J622" s="1" t="s">
        <v>15</v>
      </c>
      <c r="K622" s="1" t="s">
        <v>16</v>
      </c>
      <c r="L622" s="1"/>
      <c r="M622" s="1" t="s">
        <v>178</v>
      </c>
      <c r="N622" s="1">
        <v>611111</v>
      </c>
      <c r="O622" s="1">
        <v>217942</v>
      </c>
    </row>
    <row r="623" spans="1:15">
      <c r="A623" s="2">
        <v>41558</v>
      </c>
      <c r="B623" s="2" t="s">
        <v>2074</v>
      </c>
      <c r="C623" s="1" t="s">
        <v>486</v>
      </c>
      <c r="D623" s="3">
        <v>8.2379374298737496</v>
      </c>
      <c r="E623" s="3">
        <v>116.21713659794602</v>
      </c>
      <c r="F623" s="1"/>
      <c r="G623" s="1" t="s">
        <v>428</v>
      </c>
      <c r="H623" s="1" t="s">
        <v>146</v>
      </c>
      <c r="I623" s="1" t="s">
        <v>14</v>
      </c>
      <c r="J623" s="1" t="s">
        <v>15</v>
      </c>
      <c r="K623" s="1" t="s">
        <v>16</v>
      </c>
      <c r="L623" s="1"/>
      <c r="M623" s="1" t="s">
        <v>51</v>
      </c>
      <c r="N623" s="1">
        <v>611112</v>
      </c>
      <c r="O623" s="1">
        <v>217943</v>
      </c>
    </row>
    <row r="624" spans="1:15">
      <c r="A624" s="2">
        <v>41558</v>
      </c>
      <c r="B624" s="2" t="s">
        <v>2074</v>
      </c>
      <c r="C624" s="1" t="s">
        <v>487</v>
      </c>
      <c r="D624" s="3">
        <v>8.3465330341345503</v>
      </c>
      <c r="E624" s="3">
        <v>115.70055399870971</v>
      </c>
      <c r="F624" s="1"/>
      <c r="G624" s="1" t="s">
        <v>428</v>
      </c>
      <c r="H624" s="1" t="s">
        <v>149</v>
      </c>
      <c r="I624" s="1" t="s">
        <v>14</v>
      </c>
      <c r="J624" s="1" t="s">
        <v>15</v>
      </c>
      <c r="K624" s="1" t="s">
        <v>16</v>
      </c>
      <c r="L624" s="1"/>
      <c r="M624" s="1" t="s">
        <v>147</v>
      </c>
      <c r="N624" s="1">
        <v>611113</v>
      </c>
      <c r="O624" s="1">
        <v>217944</v>
      </c>
    </row>
    <row r="625" spans="1:15">
      <c r="A625" s="2">
        <v>41558</v>
      </c>
      <c r="B625" s="2" t="s">
        <v>2074</v>
      </c>
      <c r="C625" s="1" t="s">
        <v>488</v>
      </c>
      <c r="D625" s="3">
        <v>9.137803100249057</v>
      </c>
      <c r="E625" s="3">
        <v>118.79954262581201</v>
      </c>
      <c r="F625" s="1"/>
      <c r="G625" s="1" t="s">
        <v>428</v>
      </c>
      <c r="H625" s="1" t="s">
        <v>151</v>
      </c>
      <c r="I625" s="1" t="s">
        <v>14</v>
      </c>
      <c r="J625" s="1" t="s">
        <v>15</v>
      </c>
      <c r="K625" s="1" t="s">
        <v>16</v>
      </c>
      <c r="L625" s="1"/>
      <c r="M625" s="1" t="s">
        <v>287</v>
      </c>
      <c r="N625" s="1">
        <v>611114</v>
      </c>
      <c r="O625" s="1">
        <v>217948</v>
      </c>
    </row>
    <row r="626" spans="1:15">
      <c r="A626" s="2">
        <v>41558</v>
      </c>
      <c r="B626" s="2" t="s">
        <v>2074</v>
      </c>
      <c r="C626" s="1" t="s">
        <v>489</v>
      </c>
      <c r="D626" s="3">
        <v>9.2477707078487175</v>
      </c>
      <c r="E626" s="3">
        <v>101.22251927768374</v>
      </c>
      <c r="F626" s="1"/>
      <c r="G626" s="1" t="s">
        <v>428</v>
      </c>
      <c r="H626" s="1" t="s">
        <v>153</v>
      </c>
      <c r="I626" s="1" t="s">
        <v>14</v>
      </c>
      <c r="J626" s="1" t="s">
        <v>15</v>
      </c>
      <c r="K626" s="1" t="s">
        <v>16</v>
      </c>
      <c r="L626" s="1"/>
      <c r="M626" s="1" t="s">
        <v>65</v>
      </c>
      <c r="N626" s="1">
        <v>611115</v>
      </c>
      <c r="O626" s="1">
        <v>217949</v>
      </c>
    </row>
    <row r="627" spans="1:15">
      <c r="A627" s="2">
        <v>41558</v>
      </c>
      <c r="B627" s="2" t="s">
        <v>2074</v>
      </c>
      <c r="C627" s="1" t="s">
        <v>490</v>
      </c>
      <c r="D627" s="3">
        <v>8.9021956407299232</v>
      </c>
      <c r="E627" s="3">
        <v>104.32718594992082</v>
      </c>
      <c r="F627" s="1"/>
      <c r="G627" s="1" t="s">
        <v>428</v>
      </c>
      <c r="H627" s="1" t="s">
        <v>155</v>
      </c>
      <c r="I627" s="1" t="s">
        <v>14</v>
      </c>
      <c r="J627" s="1" t="s">
        <v>15</v>
      </c>
      <c r="K627" s="1" t="s">
        <v>16</v>
      </c>
      <c r="L627" s="1"/>
      <c r="M627" s="1" t="s">
        <v>375</v>
      </c>
      <c r="N627" s="1">
        <v>611116</v>
      </c>
      <c r="O627" s="1">
        <v>217950</v>
      </c>
    </row>
    <row r="628" spans="1:15">
      <c r="A628" s="2">
        <v>41558</v>
      </c>
      <c r="B628" s="2" t="s">
        <v>2074</v>
      </c>
      <c r="C628" s="1" t="s">
        <v>491</v>
      </c>
      <c r="D628" s="3">
        <v>8.1572461989182603</v>
      </c>
      <c r="E628" s="3">
        <v>76.341383837318673</v>
      </c>
      <c r="F628" s="1"/>
      <c r="G628" s="1" t="s">
        <v>428</v>
      </c>
      <c r="H628" s="1" t="s">
        <v>157</v>
      </c>
      <c r="I628" s="1" t="s">
        <v>14</v>
      </c>
      <c r="J628" s="1" t="s">
        <v>15</v>
      </c>
      <c r="K628" s="1" t="s">
        <v>16</v>
      </c>
      <c r="L628" s="1"/>
      <c r="M628" s="1" t="s">
        <v>72</v>
      </c>
      <c r="N628" s="1">
        <v>611117</v>
      </c>
      <c r="O628" s="1">
        <v>217951</v>
      </c>
    </row>
    <row r="629" spans="1:15">
      <c r="A629" s="2">
        <v>41558</v>
      </c>
      <c r="B629" s="2" t="s">
        <v>2074</v>
      </c>
      <c r="C629" s="1" t="s">
        <v>492</v>
      </c>
      <c r="D629" s="3">
        <v>8.5063538161996455</v>
      </c>
      <c r="E629" s="3">
        <v>90.346604223688971</v>
      </c>
      <c r="F629" s="1"/>
      <c r="G629" s="1" t="s">
        <v>428</v>
      </c>
      <c r="H629" s="1" t="s">
        <v>159</v>
      </c>
      <c r="I629" s="1" t="s">
        <v>14</v>
      </c>
      <c r="J629" s="1" t="s">
        <v>15</v>
      </c>
      <c r="K629" s="1" t="s">
        <v>16</v>
      </c>
      <c r="L629" s="1"/>
      <c r="M629" s="1" t="s">
        <v>17</v>
      </c>
      <c r="N629" s="1">
        <v>611118</v>
      </c>
      <c r="O629" s="1">
        <v>217952</v>
      </c>
    </row>
    <row r="630" spans="1:15">
      <c r="A630" s="2">
        <v>41558</v>
      </c>
      <c r="B630" s="2" t="s">
        <v>2074</v>
      </c>
      <c r="C630" s="1" t="s">
        <v>493</v>
      </c>
      <c r="D630" s="3">
        <v>8.1364521051520153</v>
      </c>
      <c r="E630" s="3">
        <v>90.346604223688971</v>
      </c>
      <c r="F630" s="1"/>
      <c r="G630" s="1" t="s">
        <v>428</v>
      </c>
      <c r="H630" s="1" t="s">
        <v>161</v>
      </c>
      <c r="I630" s="1" t="s">
        <v>14</v>
      </c>
      <c r="J630" s="1" t="s">
        <v>15</v>
      </c>
      <c r="K630" s="1" t="s">
        <v>16</v>
      </c>
      <c r="L630" s="1"/>
      <c r="M630" s="1" t="s">
        <v>40</v>
      </c>
      <c r="N630" s="1">
        <v>611119</v>
      </c>
      <c r="O630" s="1">
        <v>217953</v>
      </c>
    </row>
    <row r="631" spans="1:15">
      <c r="A631" s="2">
        <v>41558</v>
      </c>
      <c r="B631" s="2" t="s">
        <v>2074</v>
      </c>
      <c r="C631" s="1" t="s">
        <v>494</v>
      </c>
      <c r="D631" s="3">
        <v>6.5947612966516918</v>
      </c>
      <c r="E631" s="3">
        <v>122.41349155354068</v>
      </c>
      <c r="F631" s="1"/>
      <c r="G631" s="1" t="s">
        <v>428</v>
      </c>
      <c r="H631" s="1" t="s">
        <v>163</v>
      </c>
      <c r="I631" s="1" t="s">
        <v>14</v>
      </c>
      <c r="J631" s="1" t="s">
        <v>15</v>
      </c>
      <c r="K631" s="1" t="s">
        <v>16</v>
      </c>
      <c r="L631" s="1"/>
      <c r="M631" s="1" t="s">
        <v>83</v>
      </c>
      <c r="N631" s="1">
        <v>611120</v>
      </c>
      <c r="O631" s="1">
        <v>217954</v>
      </c>
    </row>
    <row r="632" spans="1:15">
      <c r="A632" s="2">
        <v>41558</v>
      </c>
      <c r="B632" s="2" t="s">
        <v>2074</v>
      </c>
      <c r="C632" s="1" t="s">
        <v>495</v>
      </c>
      <c r="D632" s="3">
        <v>6.2603450304958148</v>
      </c>
      <c r="E632" s="3">
        <v>151.26546350145486</v>
      </c>
      <c r="F632" s="1"/>
      <c r="G632" s="1" t="s">
        <v>428</v>
      </c>
      <c r="H632" s="1" t="s">
        <v>165</v>
      </c>
      <c r="I632" s="1" t="s">
        <v>14</v>
      </c>
      <c r="J632" s="1" t="s">
        <v>15</v>
      </c>
      <c r="K632" s="1" t="s">
        <v>16</v>
      </c>
      <c r="L632" s="1"/>
      <c r="M632" s="1" t="s">
        <v>268</v>
      </c>
      <c r="N632" s="1">
        <v>611121</v>
      </c>
      <c r="O632" s="1">
        <v>217955</v>
      </c>
    </row>
    <row r="633" spans="1:15">
      <c r="A633" s="2">
        <v>41558</v>
      </c>
      <c r="B633" s="2" t="s">
        <v>2074</v>
      </c>
      <c r="C633" s="1" t="s">
        <v>496</v>
      </c>
      <c r="D633" s="3">
        <v>6.3127233437017987</v>
      </c>
      <c r="E633" s="3">
        <v>158.97567289801356</v>
      </c>
      <c r="F633" s="1"/>
      <c r="G633" s="1" t="s">
        <v>428</v>
      </c>
      <c r="H633" s="1" t="s">
        <v>167</v>
      </c>
      <c r="I633" s="1" t="s">
        <v>14</v>
      </c>
      <c r="J633" s="1" t="s">
        <v>15</v>
      </c>
      <c r="K633" s="1" t="s">
        <v>16</v>
      </c>
      <c r="L633" s="1"/>
      <c r="M633" s="1" t="s">
        <v>375</v>
      </c>
      <c r="N633" s="1">
        <v>611122</v>
      </c>
      <c r="O633" s="1">
        <v>217956</v>
      </c>
    </row>
    <row r="634" spans="1:15">
      <c r="A634" s="2">
        <v>41558</v>
      </c>
      <c r="B634" s="2" t="s">
        <v>2074</v>
      </c>
      <c r="C634" s="1" t="s">
        <v>497</v>
      </c>
      <c r="D634" s="3">
        <v>11.154633117979403</v>
      </c>
      <c r="E634" s="3">
        <v>122.41349155354068</v>
      </c>
      <c r="F634" s="1"/>
      <c r="G634" s="1" t="s">
        <v>428</v>
      </c>
      <c r="H634" s="1" t="s">
        <v>169</v>
      </c>
      <c r="I634" s="1" t="s">
        <v>14</v>
      </c>
      <c r="J634" s="1" t="s">
        <v>15</v>
      </c>
      <c r="K634" s="1" t="s">
        <v>16</v>
      </c>
      <c r="L634" s="1"/>
      <c r="M634" s="1" t="s">
        <v>51</v>
      </c>
      <c r="N634" s="1">
        <v>611123</v>
      </c>
      <c r="O634" s="1">
        <v>217957</v>
      </c>
    </row>
    <row r="635" spans="1:15">
      <c r="A635" s="2">
        <v>41558</v>
      </c>
      <c r="B635" s="2" t="s">
        <v>2074</v>
      </c>
      <c r="C635" s="1" t="s">
        <v>498</v>
      </c>
      <c r="D635" s="3">
        <v>11.085864789644472</v>
      </c>
      <c r="E635" s="3">
        <v>163.08467517050917</v>
      </c>
      <c r="F635" s="1"/>
      <c r="G635" s="1" t="s">
        <v>428</v>
      </c>
      <c r="H635" s="1" t="s">
        <v>171</v>
      </c>
      <c r="I635" s="1" t="s">
        <v>14</v>
      </c>
      <c r="J635" s="1" t="s">
        <v>15</v>
      </c>
      <c r="K635" s="1" t="s">
        <v>16</v>
      </c>
      <c r="L635" s="1"/>
      <c r="M635" s="1" t="s">
        <v>142</v>
      </c>
      <c r="N635" s="1">
        <v>611124</v>
      </c>
      <c r="O635" s="1">
        <v>217958</v>
      </c>
    </row>
    <row r="636" spans="1:15">
      <c r="A636" s="2">
        <v>41558</v>
      </c>
      <c r="B636" s="2" t="s">
        <v>2074</v>
      </c>
      <c r="C636" s="1" t="s">
        <v>499</v>
      </c>
      <c r="D636" s="3">
        <v>11.041458793948111</v>
      </c>
      <c r="E636" s="3">
        <v>153.32226289406671</v>
      </c>
      <c r="F636" s="1"/>
      <c r="G636" s="1" t="s">
        <v>428</v>
      </c>
      <c r="H636" s="1" t="s">
        <v>173</v>
      </c>
      <c r="I636" s="1" t="s">
        <v>14</v>
      </c>
      <c r="J636" s="1" t="s">
        <v>15</v>
      </c>
      <c r="K636" s="1" t="s">
        <v>16</v>
      </c>
      <c r="L636" s="1"/>
      <c r="M636" s="1" t="s">
        <v>268</v>
      </c>
      <c r="N636" s="1">
        <v>611125</v>
      </c>
      <c r="O636" s="1">
        <v>217959</v>
      </c>
    </row>
    <row r="637" spans="1:15">
      <c r="A637" s="2">
        <v>41558</v>
      </c>
      <c r="B637" s="2" t="s">
        <v>2074</v>
      </c>
      <c r="C637" s="1" t="s">
        <v>500</v>
      </c>
      <c r="D637" s="3">
        <v>9.808432655410428</v>
      </c>
      <c r="E637" s="3">
        <v>147.15024241762114</v>
      </c>
      <c r="F637" s="1"/>
      <c r="G637" s="1" t="s">
        <v>428</v>
      </c>
      <c r="H637" s="1" t="s">
        <v>175</v>
      </c>
      <c r="I637" s="1" t="s">
        <v>14</v>
      </c>
      <c r="J637" s="1" t="s">
        <v>15</v>
      </c>
      <c r="K637" s="1" t="s">
        <v>16</v>
      </c>
      <c r="L637" s="1"/>
      <c r="M637" s="1" t="s">
        <v>22</v>
      </c>
      <c r="N637" s="1">
        <v>611126</v>
      </c>
      <c r="O637" s="1">
        <v>217963</v>
      </c>
    </row>
    <row r="638" spans="1:15">
      <c r="A638" s="2">
        <v>41558</v>
      </c>
      <c r="B638" s="2" t="s">
        <v>2074</v>
      </c>
      <c r="C638" s="1" t="s">
        <v>501</v>
      </c>
      <c r="D638" s="3">
        <v>9.6869777122704566</v>
      </c>
      <c r="E638" s="3">
        <v>135.82223113413517</v>
      </c>
      <c r="F638" s="1"/>
      <c r="G638" s="1" t="s">
        <v>428</v>
      </c>
      <c r="H638" s="1" t="s">
        <v>177</v>
      </c>
      <c r="I638" s="1" t="s">
        <v>14</v>
      </c>
      <c r="J638" s="1" t="s">
        <v>15</v>
      </c>
      <c r="K638" s="1" t="s">
        <v>16</v>
      </c>
      <c r="L638" s="1"/>
      <c r="M638" s="1" t="s">
        <v>245</v>
      </c>
      <c r="N638" s="1">
        <v>611127</v>
      </c>
      <c r="O638" s="1">
        <v>217964</v>
      </c>
    </row>
    <row r="639" spans="1:15">
      <c r="A639" s="2">
        <v>41558</v>
      </c>
      <c r="B639" s="2" t="s">
        <v>2074</v>
      </c>
      <c r="C639" s="1" t="s">
        <v>502</v>
      </c>
      <c r="D639" s="3">
        <v>9.5500841952706157</v>
      </c>
      <c r="E639" s="3">
        <v>132.72993448879885</v>
      </c>
      <c r="F639" s="1"/>
      <c r="G639" s="1" t="s">
        <v>428</v>
      </c>
      <c r="H639" s="1" t="s">
        <v>180</v>
      </c>
      <c r="I639" s="1" t="s">
        <v>14</v>
      </c>
      <c r="J639" s="1" t="s">
        <v>15</v>
      </c>
      <c r="K639" s="1" t="s">
        <v>16</v>
      </c>
      <c r="L639" s="1"/>
      <c r="M639" s="1" t="s">
        <v>40</v>
      </c>
      <c r="N639" s="1">
        <v>611128</v>
      </c>
      <c r="O639" s="1">
        <v>217965</v>
      </c>
    </row>
    <row r="640" spans="1:15">
      <c r="A640" s="2">
        <v>41558</v>
      </c>
      <c r="B640" s="2" t="s">
        <v>2074</v>
      </c>
      <c r="C640" s="1" t="s">
        <v>503</v>
      </c>
      <c r="D640" s="3">
        <v>8.209979442531262</v>
      </c>
      <c r="E640" s="3">
        <v>76.860535076020724</v>
      </c>
      <c r="F640" s="1"/>
      <c r="G640" s="1" t="s">
        <v>428</v>
      </c>
      <c r="H640" s="1" t="s">
        <v>182</v>
      </c>
      <c r="I640" s="1" t="s">
        <v>14</v>
      </c>
      <c r="J640" s="1" t="s">
        <v>15</v>
      </c>
      <c r="K640" s="1" t="s">
        <v>16</v>
      </c>
      <c r="L640" s="1"/>
      <c r="M640" s="1" t="s">
        <v>35</v>
      </c>
      <c r="N640" s="1">
        <v>611129</v>
      </c>
      <c r="O640" s="1">
        <v>217966</v>
      </c>
    </row>
    <row r="641" spans="1:15">
      <c r="A641" s="2">
        <v>41558</v>
      </c>
      <c r="B641" s="2" t="s">
        <v>2074</v>
      </c>
      <c r="C641" s="1" t="s">
        <v>504</v>
      </c>
      <c r="D641" s="3">
        <v>8.3767007963779196</v>
      </c>
      <c r="E641" s="3">
        <v>102.77500470429696</v>
      </c>
      <c r="F641" s="1"/>
      <c r="G641" s="1" t="s">
        <v>428</v>
      </c>
      <c r="H641" s="1" t="s">
        <v>184</v>
      </c>
      <c r="I641" s="1" t="s">
        <v>14</v>
      </c>
      <c r="J641" s="1" t="s">
        <v>15</v>
      </c>
      <c r="K641" s="1" t="s">
        <v>16</v>
      </c>
      <c r="L641" s="1"/>
      <c r="M641" s="1" t="s">
        <v>65</v>
      </c>
      <c r="N641" s="1">
        <v>611130</v>
      </c>
      <c r="O641" s="1">
        <v>217967</v>
      </c>
    </row>
    <row r="642" spans="1:15">
      <c r="A642" s="2">
        <v>41558</v>
      </c>
      <c r="B642" s="2" t="s">
        <v>2074</v>
      </c>
      <c r="C642" s="1" t="s">
        <v>505</v>
      </c>
      <c r="D642" s="3">
        <v>7.7316862230005956</v>
      </c>
      <c r="E642" s="3">
        <v>78.936802051951886</v>
      </c>
      <c r="F642" s="1"/>
      <c r="G642" s="1" t="s">
        <v>428</v>
      </c>
      <c r="H642" s="1" t="s">
        <v>186</v>
      </c>
      <c r="I642" s="1" t="s">
        <v>14</v>
      </c>
      <c r="J642" s="1" t="s">
        <v>15</v>
      </c>
      <c r="K642" s="1" t="s">
        <v>16</v>
      </c>
      <c r="L642" s="1"/>
      <c r="M642" s="1" t="s">
        <v>48</v>
      </c>
      <c r="N642" s="1">
        <v>611131</v>
      </c>
      <c r="O642" s="1">
        <v>217968</v>
      </c>
    </row>
    <row r="643" spans="1:15">
      <c r="A643" s="2">
        <v>41558</v>
      </c>
      <c r="B643" s="2" t="s">
        <v>2074</v>
      </c>
      <c r="C643" s="1" t="s">
        <v>506</v>
      </c>
      <c r="D643" s="3">
        <v>9.1218876340536141</v>
      </c>
      <c r="E643" s="3">
        <v>92.937459723481723</v>
      </c>
      <c r="F643" s="1"/>
      <c r="G643" s="1" t="s">
        <v>428</v>
      </c>
      <c r="H643" s="1" t="s">
        <v>188</v>
      </c>
      <c r="I643" s="1" t="s">
        <v>14</v>
      </c>
      <c r="J643" s="1" t="s">
        <v>15</v>
      </c>
      <c r="K643" s="1" t="s">
        <v>16</v>
      </c>
      <c r="L643" s="1"/>
      <c r="M643" s="1" t="s">
        <v>32</v>
      </c>
      <c r="N643" s="1">
        <v>611132</v>
      </c>
      <c r="O643" s="1">
        <v>217969</v>
      </c>
    </row>
    <row r="644" spans="1:15">
      <c r="A644" s="2">
        <v>41558</v>
      </c>
      <c r="B644" s="2" t="s">
        <v>2074</v>
      </c>
      <c r="C644" s="1" t="s">
        <v>507</v>
      </c>
      <c r="D644" s="3">
        <v>8.9788266127100993</v>
      </c>
      <c r="E644" s="3">
        <v>108.98190460085624</v>
      </c>
      <c r="F644" s="1"/>
      <c r="G644" s="1" t="s">
        <v>428</v>
      </c>
      <c r="H644" s="1" t="s">
        <v>190</v>
      </c>
      <c r="I644" s="1" t="s">
        <v>14</v>
      </c>
      <c r="J644" s="1" t="s">
        <v>15</v>
      </c>
      <c r="K644" s="1" t="s">
        <v>16</v>
      </c>
      <c r="L644" s="1"/>
      <c r="M644" s="1" t="s">
        <v>51</v>
      </c>
      <c r="N644" s="1">
        <v>611133</v>
      </c>
      <c r="O644" s="1">
        <v>217970</v>
      </c>
    </row>
    <row r="645" spans="1:15">
      <c r="A645" s="2">
        <v>41558</v>
      </c>
      <c r="B645" s="2" t="s">
        <v>2074</v>
      </c>
      <c r="C645" s="1" t="s">
        <v>508</v>
      </c>
      <c r="D645" s="3">
        <v>8.9820293712454173</v>
      </c>
      <c r="E645" s="3">
        <v>115.70055399870971</v>
      </c>
      <c r="F645" s="1"/>
      <c r="G645" s="1" t="s">
        <v>428</v>
      </c>
      <c r="H645" s="1" t="s">
        <v>192</v>
      </c>
      <c r="I645" s="1" t="s">
        <v>14</v>
      </c>
      <c r="J645" s="1" t="s">
        <v>15</v>
      </c>
      <c r="K645" s="1" t="s">
        <v>16</v>
      </c>
      <c r="L645" s="1"/>
      <c r="M645" s="1" t="s">
        <v>147</v>
      </c>
      <c r="N645" s="1">
        <v>611134</v>
      </c>
      <c r="O645" s="1">
        <v>217971</v>
      </c>
    </row>
    <row r="646" spans="1:15">
      <c r="A646" s="2">
        <v>41558</v>
      </c>
      <c r="B646" s="2" t="s">
        <v>2074</v>
      </c>
      <c r="C646" s="1" t="s">
        <v>509</v>
      </c>
      <c r="D646" s="3">
        <v>7.247955574099425</v>
      </c>
      <c r="E646" s="3">
        <v>57.629429850831791</v>
      </c>
      <c r="F646" s="1"/>
      <c r="G646" s="1" t="s">
        <v>428</v>
      </c>
      <c r="H646" s="1" t="s">
        <v>194</v>
      </c>
      <c r="I646" s="1" t="s">
        <v>14</v>
      </c>
      <c r="J646" s="1" t="s">
        <v>15</v>
      </c>
      <c r="K646" s="1" t="s">
        <v>16</v>
      </c>
      <c r="L646" s="1"/>
      <c r="M646" s="1" t="s">
        <v>178</v>
      </c>
      <c r="N646" s="1">
        <v>611135</v>
      </c>
      <c r="O646" s="1">
        <v>217972</v>
      </c>
    </row>
    <row r="647" spans="1:15">
      <c r="A647" s="2">
        <v>41558</v>
      </c>
      <c r="B647" s="2" t="s">
        <v>2074</v>
      </c>
      <c r="C647" s="1" t="s">
        <v>510</v>
      </c>
      <c r="D647" s="3">
        <v>7.3002783575710399</v>
      </c>
      <c r="E647" s="3">
        <v>59.190432345147194</v>
      </c>
      <c r="F647" s="1"/>
      <c r="G647" s="1" t="s">
        <v>428</v>
      </c>
      <c r="H647" s="1" t="s">
        <v>196</v>
      </c>
      <c r="I647" s="1" t="s">
        <v>14</v>
      </c>
      <c r="J647" s="1" t="s">
        <v>15</v>
      </c>
      <c r="K647" s="1" t="s">
        <v>16</v>
      </c>
      <c r="L647" s="1"/>
      <c r="M647" s="1" t="s">
        <v>17</v>
      </c>
      <c r="N647" s="1">
        <v>611136</v>
      </c>
      <c r="O647" s="1">
        <v>217973</v>
      </c>
    </row>
    <row r="648" spans="1:15">
      <c r="A648" s="2">
        <v>41558</v>
      </c>
      <c r="B648" s="2" t="s">
        <v>2074</v>
      </c>
      <c r="C648" s="1" t="s">
        <v>511</v>
      </c>
      <c r="D648" s="3">
        <v>7.5053015949688291</v>
      </c>
      <c r="E648" s="3">
        <v>58.6701319782631</v>
      </c>
      <c r="F648" s="1"/>
      <c r="G648" s="1" t="s">
        <v>428</v>
      </c>
      <c r="H648" s="1" t="s">
        <v>198</v>
      </c>
      <c r="I648" s="1" t="s">
        <v>14</v>
      </c>
      <c r="J648" s="1" t="s">
        <v>15</v>
      </c>
      <c r="K648" s="1" t="s">
        <v>16</v>
      </c>
      <c r="L648" s="1"/>
      <c r="M648" s="1" t="s">
        <v>72</v>
      </c>
      <c r="N648" s="1">
        <v>611137</v>
      </c>
      <c r="O648" s="1">
        <v>217974</v>
      </c>
    </row>
    <row r="649" spans="1:15">
      <c r="A649" s="2">
        <v>41558</v>
      </c>
      <c r="B649" s="2" t="s">
        <v>2074</v>
      </c>
      <c r="C649" s="1" t="s">
        <v>512</v>
      </c>
      <c r="D649" s="3">
        <v>6.7823666020799136</v>
      </c>
      <c r="E649" s="3">
        <v>60.751130658473237</v>
      </c>
      <c r="F649" s="1"/>
      <c r="G649" s="1" t="s">
        <v>428</v>
      </c>
      <c r="H649" s="1" t="s">
        <v>200</v>
      </c>
      <c r="I649" s="1" t="s">
        <v>14</v>
      </c>
      <c r="J649" s="1" t="s">
        <v>15</v>
      </c>
      <c r="K649" s="1" t="s">
        <v>16</v>
      </c>
      <c r="L649" s="1"/>
      <c r="M649" s="1" t="s">
        <v>225</v>
      </c>
      <c r="N649" s="1">
        <v>611138</v>
      </c>
      <c r="O649" s="1">
        <v>217977</v>
      </c>
    </row>
    <row r="650" spans="1:15">
      <c r="A650" s="2">
        <v>41558</v>
      </c>
      <c r="B650" s="2" t="s">
        <v>2074</v>
      </c>
      <c r="C650" s="1" t="s">
        <v>513</v>
      </c>
      <c r="D650" s="3">
        <v>6.7155142130887286</v>
      </c>
      <c r="E650" s="3">
        <v>99.669729670081139</v>
      </c>
      <c r="F650" s="1"/>
      <c r="G650" s="1" t="s">
        <v>428</v>
      </c>
      <c r="H650" s="1" t="s">
        <v>203</v>
      </c>
      <c r="I650" s="1" t="s">
        <v>14</v>
      </c>
      <c r="J650" s="1" t="s">
        <v>15</v>
      </c>
      <c r="K650" s="1" t="s">
        <v>16</v>
      </c>
      <c r="L650" s="1"/>
      <c r="M650" s="1" t="s">
        <v>25</v>
      </c>
      <c r="N650" s="1">
        <v>611139</v>
      </c>
      <c r="O650" s="1">
        <v>217978</v>
      </c>
    </row>
    <row r="651" spans="1:15">
      <c r="A651" s="2">
        <v>41558</v>
      </c>
      <c r="B651" s="2" t="s">
        <v>2074</v>
      </c>
      <c r="C651" s="1" t="s">
        <v>514</v>
      </c>
      <c r="D651" s="3">
        <v>6.6067274574011474</v>
      </c>
      <c r="E651" s="3">
        <v>91.383047817269187</v>
      </c>
      <c r="F651" s="1"/>
      <c r="G651" s="1" t="s">
        <v>428</v>
      </c>
      <c r="H651" s="1" t="s">
        <v>206</v>
      </c>
      <c r="I651" s="1" t="s">
        <v>14</v>
      </c>
      <c r="J651" s="1" t="s">
        <v>15</v>
      </c>
      <c r="K651" s="1" t="s">
        <v>16</v>
      </c>
      <c r="L651" s="1"/>
      <c r="M651" s="1" t="s">
        <v>72</v>
      </c>
      <c r="N651" s="1">
        <v>611140</v>
      </c>
      <c r="O651" s="1">
        <v>217979</v>
      </c>
    </row>
    <row r="652" spans="1:15">
      <c r="A652" s="2">
        <v>41558</v>
      </c>
      <c r="B652" s="2" t="s">
        <v>2074</v>
      </c>
      <c r="C652" s="1" t="s">
        <v>515</v>
      </c>
      <c r="D652" s="3">
        <v>4.8692067216367692</v>
      </c>
      <c r="E652" s="3">
        <v>83.087713705204251</v>
      </c>
      <c r="F652" s="1"/>
      <c r="G652" s="1" t="s">
        <v>428</v>
      </c>
      <c r="H652" s="1" t="s">
        <v>209</v>
      </c>
      <c r="I652" s="1" t="s">
        <v>14</v>
      </c>
      <c r="J652" s="1" t="s">
        <v>15</v>
      </c>
      <c r="K652" s="1" t="s">
        <v>16</v>
      </c>
      <c r="L652" s="1"/>
      <c r="M652" s="1" t="s">
        <v>35</v>
      </c>
      <c r="N652" s="1">
        <v>611141</v>
      </c>
      <c r="O652" s="1">
        <v>217980</v>
      </c>
    </row>
    <row r="653" spans="1:15">
      <c r="A653" s="2">
        <v>41558</v>
      </c>
      <c r="B653" s="2" t="s">
        <v>2074</v>
      </c>
      <c r="C653" s="1" t="s">
        <v>516</v>
      </c>
      <c r="D653" s="3">
        <v>4.5005189600997957</v>
      </c>
      <c r="E653" s="3">
        <v>97.081071032989371</v>
      </c>
      <c r="F653" s="1"/>
      <c r="G653" s="1" t="s">
        <v>428</v>
      </c>
      <c r="H653" s="1" t="s">
        <v>211</v>
      </c>
      <c r="I653" s="1" t="s">
        <v>14</v>
      </c>
      <c r="J653" s="1" t="s">
        <v>15</v>
      </c>
      <c r="K653" s="1" t="s">
        <v>16</v>
      </c>
      <c r="L653" s="1"/>
      <c r="M653" s="1" t="s">
        <v>45</v>
      </c>
      <c r="N653" s="1">
        <v>611142</v>
      </c>
      <c r="O653" s="1">
        <v>217981</v>
      </c>
    </row>
    <row r="654" spans="1:15">
      <c r="A654" s="2">
        <v>41558</v>
      </c>
      <c r="B654" s="2" t="s">
        <v>2074</v>
      </c>
      <c r="C654" s="1" t="s">
        <v>517</v>
      </c>
      <c r="D654" s="3">
        <v>4.6099859700783528</v>
      </c>
      <c r="E654" s="3">
        <v>104.84451210268671</v>
      </c>
      <c r="F654" s="1"/>
      <c r="G654" s="1" t="s">
        <v>428</v>
      </c>
      <c r="H654" s="1" t="s">
        <v>213</v>
      </c>
      <c r="I654" s="1" t="s">
        <v>14</v>
      </c>
      <c r="J654" s="1" t="s">
        <v>15</v>
      </c>
      <c r="K654" s="1" t="s">
        <v>16</v>
      </c>
      <c r="L654" s="1"/>
      <c r="M654" s="1" t="s">
        <v>51</v>
      </c>
      <c r="N654" s="1">
        <v>611143</v>
      </c>
      <c r="O654" s="1">
        <v>217982</v>
      </c>
    </row>
    <row r="655" spans="1:15">
      <c r="A655" s="2">
        <v>41558</v>
      </c>
      <c r="B655" s="2" t="s">
        <v>2074</v>
      </c>
      <c r="C655" s="1" t="s">
        <v>518</v>
      </c>
      <c r="D655" s="3">
        <v>9.7598534550532126</v>
      </c>
      <c r="E655" s="3">
        <v>77.37965251683508</v>
      </c>
      <c r="F655" s="1"/>
      <c r="G655" s="1" t="s">
        <v>428</v>
      </c>
      <c r="H655" s="1" t="s">
        <v>215</v>
      </c>
      <c r="I655" s="1" t="s">
        <v>14</v>
      </c>
      <c r="J655" s="1" t="s">
        <v>15</v>
      </c>
      <c r="K655" s="1" t="s">
        <v>16</v>
      </c>
      <c r="L655" s="1"/>
      <c r="M655" s="1" t="s">
        <v>72</v>
      </c>
      <c r="N655" s="1">
        <v>611144</v>
      </c>
      <c r="O655" s="1">
        <v>217983</v>
      </c>
    </row>
    <row r="656" spans="1:15">
      <c r="A656" s="2">
        <v>41558</v>
      </c>
      <c r="B656" s="2" t="s">
        <v>2074</v>
      </c>
      <c r="C656" s="1" t="s">
        <v>519</v>
      </c>
      <c r="D656" s="3">
        <v>9.5251132511701684</v>
      </c>
      <c r="E656" s="3">
        <v>93.973565338184869</v>
      </c>
      <c r="F656" s="1"/>
      <c r="G656" s="1" t="s">
        <v>428</v>
      </c>
      <c r="H656" s="1" t="s">
        <v>217</v>
      </c>
      <c r="I656" s="1" t="s">
        <v>14</v>
      </c>
      <c r="J656" s="1" t="s">
        <v>15</v>
      </c>
      <c r="K656" s="1" t="s">
        <v>16</v>
      </c>
      <c r="L656" s="1"/>
      <c r="M656" s="1" t="s">
        <v>32</v>
      </c>
      <c r="N656" s="1">
        <v>611145</v>
      </c>
      <c r="O656" s="1">
        <v>217984</v>
      </c>
    </row>
    <row r="657" spans="1:20">
      <c r="A657" s="2">
        <v>41558</v>
      </c>
      <c r="B657" s="2" t="s">
        <v>2074</v>
      </c>
      <c r="C657" s="1" t="s">
        <v>520</v>
      </c>
      <c r="D657" s="3">
        <v>9.4780677135118019</v>
      </c>
      <c r="E657" s="3">
        <v>127.05756386984837</v>
      </c>
      <c r="F657" s="1"/>
      <c r="G657" s="1" t="s">
        <v>428</v>
      </c>
      <c r="H657" s="1" t="s">
        <v>219</v>
      </c>
      <c r="I657" s="1" t="s">
        <v>14</v>
      </c>
      <c r="J657" s="1" t="s">
        <v>15</v>
      </c>
      <c r="K657" s="1" t="s">
        <v>16</v>
      </c>
      <c r="L657" s="1"/>
      <c r="M657" s="1" t="s">
        <v>142</v>
      </c>
      <c r="N657" s="1">
        <v>611146</v>
      </c>
      <c r="O657" s="1">
        <v>217985</v>
      </c>
    </row>
    <row r="658" spans="1:20">
      <c r="A658" s="2">
        <v>41558</v>
      </c>
      <c r="B658" s="2" t="s">
        <v>2074</v>
      </c>
      <c r="C658" s="1" t="s">
        <v>521</v>
      </c>
      <c r="D658" s="3">
        <v>8.0672773132869402</v>
      </c>
      <c r="E658" s="3">
        <v>97.598870356183141</v>
      </c>
      <c r="F658" s="1"/>
      <c r="G658" s="1" t="s">
        <v>428</v>
      </c>
      <c r="H658" s="1" t="s">
        <v>222</v>
      </c>
      <c r="I658" s="1" t="s">
        <v>14</v>
      </c>
      <c r="J658" s="1" t="s">
        <v>15</v>
      </c>
      <c r="K658" s="1" t="s">
        <v>16</v>
      </c>
      <c r="L658" s="1"/>
      <c r="M658" s="1" t="s">
        <v>17</v>
      </c>
      <c r="N658" s="1">
        <v>611147</v>
      </c>
      <c r="O658" s="1">
        <v>217986</v>
      </c>
    </row>
    <row r="659" spans="1:20">
      <c r="A659" s="2">
        <v>41558</v>
      </c>
      <c r="B659" s="2" t="s">
        <v>2074</v>
      </c>
      <c r="C659" s="1" t="s">
        <v>522</v>
      </c>
      <c r="D659" s="3">
        <v>8.4803469463546879</v>
      </c>
      <c r="E659" s="3">
        <v>123.44574420904524</v>
      </c>
      <c r="F659" s="1"/>
      <c r="G659" s="1" t="s">
        <v>428</v>
      </c>
      <c r="H659" s="1" t="s">
        <v>224</v>
      </c>
      <c r="I659" s="1" t="s">
        <v>14</v>
      </c>
      <c r="J659" s="1" t="s">
        <v>15</v>
      </c>
      <c r="K659" s="1" t="s">
        <v>16</v>
      </c>
      <c r="L659" s="1"/>
      <c r="M659" s="1" t="s">
        <v>65</v>
      </c>
      <c r="N659" s="1">
        <v>611148</v>
      </c>
      <c r="O659" s="1">
        <v>217987</v>
      </c>
    </row>
    <row r="660" spans="1:20">
      <c r="A660" s="26">
        <v>41558</v>
      </c>
      <c r="B660" s="26" t="s">
        <v>2074</v>
      </c>
      <c r="C660" s="28" t="s">
        <v>523</v>
      </c>
      <c r="D660" s="30">
        <v>8.3868660358663547</v>
      </c>
      <c r="E660" s="30">
        <v>74.264440903633385</v>
      </c>
      <c r="F660" s="28"/>
      <c r="G660" s="28" t="s">
        <v>428</v>
      </c>
      <c r="H660" s="28" t="s">
        <v>227</v>
      </c>
      <c r="I660" s="28" t="s">
        <v>14</v>
      </c>
      <c r="J660" s="28" t="s">
        <v>15</v>
      </c>
      <c r="K660" s="28" t="s">
        <v>16</v>
      </c>
      <c r="L660" s="28"/>
      <c r="M660" s="28" t="s">
        <v>207</v>
      </c>
      <c r="N660" s="28">
        <v>611149</v>
      </c>
      <c r="O660" s="28">
        <v>217988</v>
      </c>
      <c r="P660" s="33"/>
      <c r="Q660" s="33"/>
    </row>
    <row r="661" spans="1:20">
      <c r="A661" s="2">
        <v>41561</v>
      </c>
      <c r="B661" s="2" t="s">
        <v>2074</v>
      </c>
      <c r="C661" s="1" t="s">
        <v>524</v>
      </c>
      <c r="D661" s="3">
        <v>8.7500201237844433</v>
      </c>
      <c r="E661" s="3">
        <v>101.53618870902605</v>
      </c>
      <c r="F661" s="1"/>
      <c r="G661" s="1" t="s">
        <v>525</v>
      </c>
      <c r="H661" s="1" t="s">
        <v>13</v>
      </c>
      <c r="I661" s="1" t="s">
        <v>14</v>
      </c>
      <c r="J661" s="1" t="s">
        <v>15</v>
      </c>
      <c r="K661" s="1" t="s">
        <v>16</v>
      </c>
      <c r="L661" s="1"/>
      <c r="M661" s="1" t="s">
        <v>72</v>
      </c>
      <c r="N661" s="1">
        <v>611798</v>
      </c>
      <c r="O661" s="1">
        <v>218006</v>
      </c>
    </row>
    <row r="662" spans="1:20">
      <c r="A662" s="2">
        <v>41561</v>
      </c>
      <c r="B662" s="2" t="s">
        <v>2074</v>
      </c>
      <c r="C662" s="1" t="s">
        <v>526</v>
      </c>
      <c r="D662" s="3">
        <v>8.4760312374830846</v>
      </c>
      <c r="E662" s="3">
        <v>126.46996840527686</v>
      </c>
      <c r="F662" s="1"/>
      <c r="G662" s="1" t="s">
        <v>525</v>
      </c>
      <c r="H662" s="1" t="s">
        <v>19</v>
      </c>
      <c r="I662" s="1" t="s">
        <v>14</v>
      </c>
      <c r="J662" s="1" t="s">
        <v>15</v>
      </c>
      <c r="K662" s="1" t="s">
        <v>16</v>
      </c>
      <c r="L662" s="1"/>
      <c r="M662" s="1" t="s">
        <v>147</v>
      </c>
      <c r="N662" s="1">
        <v>611799</v>
      </c>
      <c r="O662" s="1">
        <v>218007</v>
      </c>
      <c r="Q662" s="1"/>
    </row>
    <row r="663" spans="1:20">
      <c r="A663" s="2">
        <v>41561</v>
      </c>
      <c r="B663" s="2" t="s">
        <v>2074</v>
      </c>
      <c r="C663" s="1" t="s">
        <v>527</v>
      </c>
      <c r="D663" s="3">
        <v>8.1343801504917028</v>
      </c>
      <c r="E663" s="3">
        <v>144.16082249063729</v>
      </c>
      <c r="F663" s="1"/>
      <c r="G663" s="1" t="s">
        <v>525</v>
      </c>
      <c r="H663" s="1" t="s">
        <v>21</v>
      </c>
      <c r="I663" s="1" t="s">
        <v>14</v>
      </c>
      <c r="J663" s="1" t="s">
        <v>15</v>
      </c>
      <c r="K663" s="1" t="s">
        <v>16</v>
      </c>
      <c r="L663" s="1"/>
      <c r="M663" s="1" t="s">
        <v>528</v>
      </c>
      <c r="N663" s="1">
        <v>611800</v>
      </c>
      <c r="O663" s="1">
        <v>218008</v>
      </c>
      <c r="Q663" s="1"/>
    </row>
    <row r="664" spans="1:20">
      <c r="A664" s="2">
        <v>41561</v>
      </c>
      <c r="B664" s="2" t="s">
        <v>2074</v>
      </c>
      <c r="C664" s="1" t="s">
        <v>529</v>
      </c>
      <c r="D664" s="3">
        <v>8.7900690381709019</v>
      </c>
      <c r="E664" s="3">
        <v>90.642954006531767</v>
      </c>
      <c r="F664" s="1"/>
      <c r="G664" s="1" t="s">
        <v>525</v>
      </c>
      <c r="H664" s="1" t="s">
        <v>24</v>
      </c>
      <c r="I664" s="1" t="s">
        <v>14</v>
      </c>
      <c r="J664" s="1" t="s">
        <v>15</v>
      </c>
      <c r="K664" s="1" t="s">
        <v>16</v>
      </c>
      <c r="L664" s="1"/>
      <c r="M664" s="1" t="s">
        <v>147</v>
      </c>
      <c r="N664" s="1">
        <v>611801</v>
      </c>
      <c r="O664" s="1">
        <v>218009</v>
      </c>
      <c r="Q664" s="1"/>
    </row>
    <row r="665" spans="1:20">
      <c r="A665" s="2">
        <v>41561</v>
      </c>
      <c r="B665" s="2" t="s">
        <v>2074</v>
      </c>
      <c r="C665" s="1" t="s">
        <v>530</v>
      </c>
      <c r="D665" s="3">
        <v>8.8726715901588697</v>
      </c>
      <c r="E665" s="3">
        <v>93.754356846088172</v>
      </c>
      <c r="F665" s="1"/>
      <c r="G665" s="1" t="s">
        <v>525</v>
      </c>
      <c r="H665" s="1" t="s">
        <v>27</v>
      </c>
      <c r="I665" s="1" t="s">
        <v>14</v>
      </c>
      <c r="J665" s="1" t="s">
        <v>15</v>
      </c>
      <c r="K665" s="1" t="s">
        <v>16</v>
      </c>
      <c r="L665" s="1"/>
      <c r="M665" s="1" t="s">
        <v>65</v>
      </c>
      <c r="N665" s="1">
        <v>611802</v>
      </c>
      <c r="O665" s="1">
        <v>218010</v>
      </c>
      <c r="Q665" s="1"/>
    </row>
    <row r="666" spans="1:20">
      <c r="A666" s="2">
        <v>41561</v>
      </c>
      <c r="B666" s="2" t="s">
        <v>2074</v>
      </c>
      <c r="C666" s="1" t="s">
        <v>531</v>
      </c>
      <c r="D666" s="3">
        <v>8.8721971201537801</v>
      </c>
      <c r="E666" s="3">
        <v>75.097338999767388</v>
      </c>
      <c r="F666" s="1"/>
      <c r="G666" s="1" t="s">
        <v>525</v>
      </c>
      <c r="H666" s="1" t="s">
        <v>29</v>
      </c>
      <c r="I666" s="1" t="s">
        <v>14</v>
      </c>
      <c r="J666" s="1" t="s">
        <v>15</v>
      </c>
      <c r="K666" s="1" t="s">
        <v>16</v>
      </c>
      <c r="L666" s="1"/>
      <c r="M666" s="1" t="s">
        <v>17</v>
      </c>
      <c r="N666" s="1">
        <v>611803</v>
      </c>
      <c r="O666" s="1">
        <v>218011</v>
      </c>
      <c r="Q666" s="1"/>
    </row>
    <row r="667" spans="1:20">
      <c r="A667" s="2">
        <v>41561</v>
      </c>
      <c r="B667" s="2" t="s">
        <v>2074</v>
      </c>
      <c r="C667" s="1" t="s">
        <v>532</v>
      </c>
      <c r="D667" s="3">
        <v>8.4763038790111462</v>
      </c>
      <c r="E667" s="3">
        <v>74.579479031876673</v>
      </c>
      <c r="F667" s="1"/>
      <c r="G667" s="1" t="s">
        <v>525</v>
      </c>
      <c r="H667" s="1" t="s">
        <v>31</v>
      </c>
      <c r="I667" s="1" t="s">
        <v>14</v>
      </c>
      <c r="J667" s="1" t="s">
        <v>15</v>
      </c>
      <c r="K667" s="1" t="s">
        <v>16</v>
      </c>
      <c r="L667" s="1"/>
      <c r="M667" s="1" t="s">
        <v>45</v>
      </c>
      <c r="N667" s="1">
        <v>611804</v>
      </c>
      <c r="O667" s="1">
        <v>218012</v>
      </c>
      <c r="Q667" s="1"/>
    </row>
    <row r="668" spans="1:20">
      <c r="A668" s="2">
        <v>41561</v>
      </c>
      <c r="B668" s="2" t="s">
        <v>2074</v>
      </c>
      <c r="C668" s="1" t="s">
        <v>533</v>
      </c>
      <c r="D668" s="3">
        <v>8.3517979062109138</v>
      </c>
      <c r="E668" s="3">
        <v>73.543822424934234</v>
      </c>
      <c r="F668" s="1"/>
      <c r="G668" s="1" t="s">
        <v>525</v>
      </c>
      <c r="H668" s="1" t="s">
        <v>34</v>
      </c>
      <c r="I668" s="1" t="s">
        <v>14</v>
      </c>
      <c r="J668" s="1" t="s">
        <v>15</v>
      </c>
      <c r="K668" s="1" t="s">
        <v>16</v>
      </c>
      <c r="L668" s="1"/>
      <c r="M668" s="1" t="s">
        <v>40</v>
      </c>
      <c r="N668" s="1">
        <v>611805</v>
      </c>
      <c r="O668" s="1">
        <v>218013</v>
      </c>
    </row>
    <row r="669" spans="1:20" s="33" customFormat="1">
      <c r="A669" s="2">
        <v>41561</v>
      </c>
      <c r="B669" s="2" t="s">
        <v>2074</v>
      </c>
      <c r="C669" s="1" t="s">
        <v>534</v>
      </c>
      <c r="D669" s="3">
        <v>8.295200289294808</v>
      </c>
      <c r="E669" s="3">
        <v>69.919689253445085</v>
      </c>
      <c r="F669" s="1"/>
      <c r="G669" s="1" t="s">
        <v>525</v>
      </c>
      <c r="H669" s="1" t="s">
        <v>37</v>
      </c>
      <c r="I669" s="1" t="s">
        <v>14</v>
      </c>
      <c r="J669" s="1" t="s">
        <v>15</v>
      </c>
      <c r="K669" s="1" t="s">
        <v>16</v>
      </c>
      <c r="L669" s="1"/>
      <c r="M669" s="1" t="s">
        <v>83</v>
      </c>
      <c r="N669" s="1">
        <v>611806</v>
      </c>
      <c r="O669" s="1">
        <v>218014</v>
      </c>
      <c r="P669"/>
      <c r="Q669"/>
    </row>
    <row r="670" spans="1:20">
      <c r="A670" s="2">
        <v>41561</v>
      </c>
      <c r="B670" s="2" t="s">
        <v>2074</v>
      </c>
      <c r="C670" s="1" t="s">
        <v>535</v>
      </c>
      <c r="D670" s="3">
        <v>8.4304542822649058</v>
      </c>
      <c r="E670" s="3">
        <v>91.680003847931914</v>
      </c>
      <c r="F670" s="1"/>
      <c r="G670" s="1" t="s">
        <v>525</v>
      </c>
      <c r="H670" s="1" t="s">
        <v>39</v>
      </c>
      <c r="I670" s="1" t="s">
        <v>14</v>
      </c>
      <c r="J670" s="1" t="s">
        <v>15</v>
      </c>
      <c r="K670" s="1" t="s">
        <v>16</v>
      </c>
      <c r="L670" s="1"/>
      <c r="M670" s="1" t="s">
        <v>83</v>
      </c>
      <c r="N670" s="1">
        <v>611807</v>
      </c>
      <c r="O670" s="1">
        <v>218015</v>
      </c>
    </row>
    <row r="671" spans="1:20">
      <c r="A671" s="2">
        <v>41561</v>
      </c>
      <c r="B671" s="2" t="s">
        <v>2074</v>
      </c>
      <c r="C671" s="1" t="s">
        <v>536</v>
      </c>
      <c r="D671" s="3">
        <v>8.4710480750664026</v>
      </c>
      <c r="E671" s="3">
        <v>92.198560433051497</v>
      </c>
      <c r="F671" s="1"/>
      <c r="G671" s="1" t="s">
        <v>525</v>
      </c>
      <c r="H671" s="1" t="s">
        <v>42</v>
      </c>
      <c r="I671" s="1" t="s">
        <v>14</v>
      </c>
      <c r="J671" s="1" t="s">
        <v>15</v>
      </c>
      <c r="K671" s="1" t="s">
        <v>16</v>
      </c>
      <c r="L671" s="1"/>
      <c r="M671" s="1" t="s">
        <v>83</v>
      </c>
      <c r="N671" s="1">
        <v>611808</v>
      </c>
      <c r="O671" s="1">
        <v>218016</v>
      </c>
      <c r="R671" s="1"/>
      <c r="S671" s="1"/>
      <c r="T671" s="1"/>
    </row>
    <row r="672" spans="1:20">
      <c r="A672" s="2">
        <v>41561</v>
      </c>
      <c r="B672" s="2" t="s">
        <v>2074</v>
      </c>
      <c r="C672" s="1" t="s">
        <v>537</v>
      </c>
      <c r="D672" s="3">
        <v>8.3952039937197753</v>
      </c>
      <c r="E672" s="3">
        <v>59.053495965198344</v>
      </c>
      <c r="F672" s="1"/>
      <c r="G672" s="1" t="s">
        <v>525</v>
      </c>
      <c r="H672" s="1" t="s">
        <v>44</v>
      </c>
      <c r="I672" s="1" t="s">
        <v>14</v>
      </c>
      <c r="J672" s="1" t="s">
        <v>15</v>
      </c>
      <c r="K672" s="1" t="s">
        <v>16</v>
      </c>
      <c r="L672" s="1"/>
      <c r="M672" s="1" t="s">
        <v>204</v>
      </c>
      <c r="N672" s="1">
        <v>611809</v>
      </c>
      <c r="O672" s="1">
        <v>218017</v>
      </c>
      <c r="R672" s="1"/>
      <c r="S672" s="1"/>
      <c r="T672" s="1"/>
    </row>
    <row r="673" spans="1:20">
      <c r="A673" s="2">
        <v>41561</v>
      </c>
      <c r="B673" s="2" t="s">
        <v>2074</v>
      </c>
      <c r="C673" s="1" t="s">
        <v>538</v>
      </c>
      <c r="D673" s="3">
        <v>6.8430404801345937</v>
      </c>
      <c r="E673" s="3">
        <v>109.32277023488797</v>
      </c>
      <c r="F673" s="1"/>
      <c r="G673" s="1" t="s">
        <v>525</v>
      </c>
      <c r="H673" s="1" t="s">
        <v>47</v>
      </c>
      <c r="I673" s="1" t="s">
        <v>14</v>
      </c>
      <c r="J673" s="1" t="s">
        <v>15</v>
      </c>
      <c r="K673" s="1" t="s">
        <v>16</v>
      </c>
      <c r="L673" s="1"/>
      <c r="M673" s="1" t="s">
        <v>32</v>
      </c>
      <c r="N673" s="1">
        <v>611810</v>
      </c>
      <c r="O673" s="1">
        <v>218022</v>
      </c>
      <c r="R673" s="1"/>
      <c r="S673" s="1"/>
      <c r="T673" s="1"/>
    </row>
    <row r="674" spans="1:20">
      <c r="A674" s="2">
        <v>41561</v>
      </c>
      <c r="B674" s="2" t="s">
        <v>2074</v>
      </c>
      <c r="C674" s="1" t="s">
        <v>539</v>
      </c>
      <c r="D674" s="3">
        <v>7.0359642087882941</v>
      </c>
      <c r="E674" s="3">
        <v>138.43464050874141</v>
      </c>
      <c r="F674" s="1"/>
      <c r="G674" s="1" t="s">
        <v>525</v>
      </c>
      <c r="H674" s="1" t="s">
        <v>50</v>
      </c>
      <c r="I674" s="1" t="s">
        <v>14</v>
      </c>
      <c r="J674" s="1" t="s">
        <v>15</v>
      </c>
      <c r="K674" s="1" t="s">
        <v>16</v>
      </c>
      <c r="L674" s="1"/>
      <c r="M674" s="1" t="s">
        <v>22</v>
      </c>
      <c r="N674" s="1">
        <v>611811</v>
      </c>
      <c r="O674" s="1">
        <v>218023</v>
      </c>
      <c r="R674" s="1"/>
      <c r="S674" s="1"/>
      <c r="T674" s="1"/>
    </row>
    <row r="675" spans="1:20">
      <c r="A675" s="2">
        <v>41561</v>
      </c>
      <c r="B675" s="2" t="s">
        <v>2074</v>
      </c>
      <c r="C675" s="1" t="s">
        <v>540</v>
      </c>
      <c r="D675" s="3">
        <v>6.8395162061788763</v>
      </c>
      <c r="E675" s="3">
        <v>111.91935289082507</v>
      </c>
      <c r="F675" s="1"/>
      <c r="G675" s="1" t="s">
        <v>525</v>
      </c>
      <c r="H675" s="1" t="s">
        <v>53</v>
      </c>
      <c r="I675" s="1" t="s">
        <v>14</v>
      </c>
      <c r="J675" s="1" t="s">
        <v>15</v>
      </c>
      <c r="K675" s="1" t="s">
        <v>16</v>
      </c>
      <c r="L675" s="1"/>
      <c r="M675" s="1" t="s">
        <v>83</v>
      </c>
      <c r="N675" s="1">
        <v>611812</v>
      </c>
      <c r="O675" s="1">
        <v>218024</v>
      </c>
      <c r="R675" s="2"/>
      <c r="S675" s="1"/>
      <c r="T675" s="1"/>
    </row>
    <row r="676" spans="1:20">
      <c r="A676" s="2">
        <v>41586</v>
      </c>
      <c r="B676" s="2" t="s">
        <v>2074</v>
      </c>
      <c r="C676" s="1" t="s">
        <v>1973</v>
      </c>
      <c r="D676" s="3">
        <v>3.2876354118334192</v>
      </c>
      <c r="E676" s="3">
        <v>109.59896711123899</v>
      </c>
      <c r="F676" s="1"/>
      <c r="G676" s="1" t="s">
        <v>1879</v>
      </c>
      <c r="H676" s="1" t="s">
        <v>224</v>
      </c>
      <c r="I676" s="1" t="s">
        <v>14</v>
      </c>
      <c r="J676" s="1" t="s">
        <v>15</v>
      </c>
      <c r="K676" s="1" t="s">
        <v>16</v>
      </c>
      <c r="M676" s="1" t="s">
        <v>233</v>
      </c>
      <c r="N676" s="1">
        <v>622968</v>
      </c>
      <c r="O676" s="1">
        <v>221641</v>
      </c>
      <c r="R676" s="2"/>
      <c r="S676" s="1"/>
      <c r="T676" s="1"/>
    </row>
    <row r="677" spans="1:20">
      <c r="A677" s="2">
        <v>41586</v>
      </c>
      <c r="B677" s="2" t="s">
        <v>2074</v>
      </c>
      <c r="C677" s="1" t="s">
        <v>1974</v>
      </c>
      <c r="D677" s="3">
        <v>4.5961115465643081</v>
      </c>
      <c r="E677" s="3">
        <v>110.11502129378898</v>
      </c>
      <c r="F677" s="1"/>
      <c r="G677" s="1" t="s">
        <v>1879</v>
      </c>
      <c r="H677" s="1" t="s">
        <v>227</v>
      </c>
      <c r="I677" s="1" t="s">
        <v>14</v>
      </c>
      <c r="J677" s="1" t="s">
        <v>15</v>
      </c>
      <c r="K677" s="1" t="s">
        <v>16</v>
      </c>
      <c r="M677" s="1" t="s">
        <v>245</v>
      </c>
      <c r="N677" s="1">
        <v>622969</v>
      </c>
      <c r="O677" s="1">
        <v>221642</v>
      </c>
    </row>
    <row r="678" spans="1:20">
      <c r="A678" s="2">
        <v>41586</v>
      </c>
      <c r="B678" s="2" t="s">
        <v>2074</v>
      </c>
      <c r="C678" s="1" t="s">
        <v>1975</v>
      </c>
      <c r="D678" s="3">
        <v>5.0560952344913694</v>
      </c>
      <c r="E678" s="3">
        <v>103.73673834036003</v>
      </c>
      <c r="F678" s="1"/>
      <c r="G678" s="1" t="s">
        <v>1976</v>
      </c>
      <c r="H678" s="1" t="s">
        <v>13</v>
      </c>
      <c r="I678" s="1" t="s">
        <v>14</v>
      </c>
      <c r="J678" s="1" t="s">
        <v>15</v>
      </c>
      <c r="K678" s="1" t="s">
        <v>16</v>
      </c>
      <c r="M678" s="1" t="s">
        <v>375</v>
      </c>
      <c r="N678" s="1">
        <v>622970</v>
      </c>
      <c r="O678" s="1">
        <v>221661</v>
      </c>
    </row>
    <row r="679" spans="1:20">
      <c r="A679" s="2">
        <v>41586</v>
      </c>
      <c r="B679" s="2" t="s">
        <v>2074</v>
      </c>
      <c r="C679" s="1" t="s">
        <v>1977</v>
      </c>
      <c r="D679" s="3">
        <v>5.4418460254129153</v>
      </c>
      <c r="E679" s="3">
        <v>96.467614612641938</v>
      </c>
      <c r="F679" s="1"/>
      <c r="G679" s="1" t="s">
        <v>1976</v>
      </c>
      <c r="H679" s="1" t="s">
        <v>19</v>
      </c>
      <c r="I679" s="1" t="s">
        <v>14</v>
      </c>
      <c r="J679" s="1" t="s">
        <v>15</v>
      </c>
      <c r="K679" s="1" t="s">
        <v>16</v>
      </c>
      <c r="M679" s="1" t="s">
        <v>233</v>
      </c>
      <c r="N679" s="1">
        <v>622971</v>
      </c>
      <c r="O679" s="1">
        <v>221662</v>
      </c>
    </row>
    <row r="680" spans="1:20">
      <c r="A680" s="2">
        <v>41586</v>
      </c>
      <c r="B680" s="2" t="s">
        <v>2074</v>
      </c>
      <c r="C680" s="1" t="s">
        <v>1978</v>
      </c>
      <c r="D680" s="3">
        <v>5.1823541653200209</v>
      </c>
      <c r="E680" s="3">
        <v>80.336066170045953</v>
      </c>
      <c r="F680" s="1"/>
      <c r="G680" s="1" t="s">
        <v>1976</v>
      </c>
      <c r="H680" s="1" t="s">
        <v>21</v>
      </c>
      <c r="I680" s="1" t="s">
        <v>14</v>
      </c>
      <c r="J680" s="1" t="s">
        <v>15</v>
      </c>
      <c r="K680" s="1" t="s">
        <v>16</v>
      </c>
      <c r="M680" s="1" t="s">
        <v>245</v>
      </c>
      <c r="N680" s="1">
        <v>622972</v>
      </c>
      <c r="O680" s="1">
        <v>221663</v>
      </c>
    </row>
    <row r="681" spans="1:20">
      <c r="A681" s="2">
        <v>41586</v>
      </c>
      <c r="B681" s="2" t="s">
        <v>2074</v>
      </c>
      <c r="C681" s="1" t="s">
        <v>1979</v>
      </c>
      <c r="D681" s="3">
        <v>4.878514114483945</v>
      </c>
      <c r="E681" s="3">
        <v>94.908642581152364</v>
      </c>
      <c r="F681" s="1"/>
      <c r="G681" s="1" t="s">
        <v>1976</v>
      </c>
      <c r="H681" s="1" t="s">
        <v>24</v>
      </c>
      <c r="I681" s="1" t="s">
        <v>14</v>
      </c>
      <c r="J681" s="1" t="s">
        <v>15</v>
      </c>
      <c r="K681" s="1" t="s">
        <v>16</v>
      </c>
      <c r="M681" s="1" t="s">
        <v>307</v>
      </c>
      <c r="N681" s="1">
        <v>622973</v>
      </c>
      <c r="O681" s="1">
        <v>221664</v>
      </c>
    </row>
    <row r="682" spans="1:20">
      <c r="A682" s="2">
        <v>41586</v>
      </c>
      <c r="B682" s="2" t="s">
        <v>2074</v>
      </c>
      <c r="C682" s="1" t="s">
        <v>1980</v>
      </c>
      <c r="D682" s="3">
        <v>5.017005522976798</v>
      </c>
      <c r="E682" s="3">
        <v>81.899329320994298</v>
      </c>
      <c r="F682" s="1"/>
      <c r="G682" s="1" t="s">
        <v>1976</v>
      </c>
      <c r="H682" s="1" t="s">
        <v>27</v>
      </c>
      <c r="I682" s="1" t="s">
        <v>14</v>
      </c>
      <c r="J682" s="1" t="s">
        <v>15</v>
      </c>
      <c r="K682" s="1" t="s">
        <v>16</v>
      </c>
      <c r="M682" s="1" t="s">
        <v>65</v>
      </c>
      <c r="N682" s="1">
        <v>622974</v>
      </c>
      <c r="O682" s="1">
        <v>221665</v>
      </c>
    </row>
    <row r="683" spans="1:20">
      <c r="A683" s="2">
        <v>41586</v>
      </c>
      <c r="B683" s="2" t="s">
        <v>2074</v>
      </c>
      <c r="C683" s="1" t="s">
        <v>1981</v>
      </c>
      <c r="D683" s="3">
        <v>4.4959176015817741</v>
      </c>
      <c r="E683" s="3">
        <v>115.13941749218277</v>
      </c>
      <c r="F683" s="1"/>
      <c r="G683" s="1" t="s">
        <v>1976</v>
      </c>
      <c r="H683" s="1" t="s">
        <v>29</v>
      </c>
      <c r="I683" s="1" t="s">
        <v>14</v>
      </c>
      <c r="J683" s="1" t="s">
        <v>15</v>
      </c>
      <c r="K683" s="1" t="s">
        <v>16</v>
      </c>
      <c r="M683" s="1" t="s">
        <v>528</v>
      </c>
      <c r="N683" s="1">
        <v>622975</v>
      </c>
      <c r="O683" s="1">
        <v>221666</v>
      </c>
    </row>
    <row r="684" spans="1:20">
      <c r="A684" s="2">
        <v>41586</v>
      </c>
      <c r="B684" s="2" t="s">
        <v>2074</v>
      </c>
      <c r="C684" s="1" t="s">
        <v>1982</v>
      </c>
      <c r="D684" s="3">
        <v>5.0048455411456292</v>
      </c>
      <c r="E684" s="3">
        <v>96.987169786960877</v>
      </c>
      <c r="F684" s="1"/>
      <c r="G684" s="1" t="s">
        <v>1976</v>
      </c>
      <c r="H684" s="1" t="s">
        <v>31</v>
      </c>
      <c r="I684" s="1" t="s">
        <v>14</v>
      </c>
      <c r="J684" s="1" t="s">
        <v>15</v>
      </c>
      <c r="K684" s="1" t="s">
        <v>16</v>
      </c>
      <c r="M684" s="1" t="s">
        <v>147</v>
      </c>
      <c r="N684" s="1">
        <v>622976</v>
      </c>
      <c r="O684" s="1">
        <v>221667</v>
      </c>
    </row>
    <row r="685" spans="1:20">
      <c r="A685" s="2">
        <v>41561</v>
      </c>
      <c r="B685" s="2" t="s">
        <v>2076</v>
      </c>
      <c r="C685" s="1" t="s">
        <v>620</v>
      </c>
      <c r="D685" s="3">
        <v>-8.963800812574943E-2</v>
      </c>
      <c r="E685" s="3">
        <v>73.359175847629672</v>
      </c>
      <c r="F685" s="1"/>
      <c r="G685" s="1" t="s">
        <v>525</v>
      </c>
      <c r="H685" s="1" t="s">
        <v>215</v>
      </c>
      <c r="I685" s="1" t="s">
        <v>14</v>
      </c>
      <c r="J685" s="1" t="s">
        <v>15</v>
      </c>
      <c r="K685" s="1" t="s">
        <v>16</v>
      </c>
      <c r="L685" s="1"/>
      <c r="M685" s="1" t="s">
        <v>204</v>
      </c>
      <c r="N685" s="1">
        <v>611888</v>
      </c>
      <c r="O685" s="1">
        <v>218139</v>
      </c>
    </row>
    <row r="686" spans="1:20">
      <c r="A686" s="2">
        <v>41561</v>
      </c>
      <c r="B686" s="2" t="s">
        <v>2076</v>
      </c>
      <c r="C686" s="1" t="s">
        <v>621</v>
      </c>
      <c r="D686" s="3">
        <v>-0.11955846510692539</v>
      </c>
      <c r="E686" s="3">
        <v>113.91337110346541</v>
      </c>
      <c r="F686" s="1"/>
      <c r="G686" s="1" t="s">
        <v>525</v>
      </c>
      <c r="H686" s="1" t="s">
        <v>217</v>
      </c>
      <c r="I686" s="1" t="s">
        <v>14</v>
      </c>
      <c r="J686" s="1" t="s">
        <v>15</v>
      </c>
      <c r="K686" s="1" t="s">
        <v>16</v>
      </c>
      <c r="L686" s="1"/>
      <c r="M686" s="1" t="s">
        <v>245</v>
      </c>
      <c r="N686" s="1">
        <v>611889</v>
      </c>
      <c r="O686" s="1">
        <v>218140</v>
      </c>
    </row>
    <row r="687" spans="1:20">
      <c r="A687" s="2">
        <v>41561</v>
      </c>
      <c r="B687" s="2" t="s">
        <v>2076</v>
      </c>
      <c r="C687" s="1" t="s">
        <v>622</v>
      </c>
      <c r="D687" s="3">
        <v>-0.12584053925111527</v>
      </c>
      <c r="E687" s="3">
        <v>80.081021056191972</v>
      </c>
      <c r="F687" s="1"/>
      <c r="G687" s="1" t="s">
        <v>525</v>
      </c>
      <c r="H687" s="1" t="s">
        <v>219</v>
      </c>
      <c r="I687" s="1" t="s">
        <v>14</v>
      </c>
      <c r="J687" s="1" t="s">
        <v>15</v>
      </c>
      <c r="K687" s="1" t="s">
        <v>16</v>
      </c>
      <c r="L687" s="1"/>
      <c r="M687" s="1" t="s">
        <v>35</v>
      </c>
      <c r="N687" s="1">
        <v>611890</v>
      </c>
      <c r="O687" s="1">
        <v>218141</v>
      </c>
    </row>
    <row r="688" spans="1:20">
      <c r="A688" s="2">
        <v>41561</v>
      </c>
      <c r="B688" s="2" t="s">
        <v>2076</v>
      </c>
      <c r="C688" s="1" t="s">
        <v>623</v>
      </c>
      <c r="D688" s="3">
        <v>1.1480035146290906</v>
      </c>
      <c r="E688" s="3">
        <v>98.083586050107741</v>
      </c>
      <c r="F688" s="1"/>
      <c r="G688" s="1" t="s">
        <v>525</v>
      </c>
      <c r="H688" s="1" t="s">
        <v>222</v>
      </c>
      <c r="I688" s="1" t="s">
        <v>14</v>
      </c>
      <c r="J688" s="1" t="s">
        <v>15</v>
      </c>
      <c r="K688" s="1" t="s">
        <v>16</v>
      </c>
      <c r="L688" s="1"/>
      <c r="M688" s="1" t="s">
        <v>225</v>
      </c>
      <c r="N688" s="1">
        <v>611891</v>
      </c>
      <c r="O688" s="1">
        <v>218142</v>
      </c>
    </row>
    <row r="689" spans="1:17">
      <c r="A689" s="2">
        <v>41561</v>
      </c>
      <c r="B689" s="2" t="s">
        <v>2076</v>
      </c>
      <c r="C689" s="1" t="s">
        <v>624</v>
      </c>
      <c r="D689" s="3">
        <v>1.5080730069498849</v>
      </c>
      <c r="E689" s="3">
        <v>106.26732777163585</v>
      </c>
      <c r="F689" s="1"/>
      <c r="G689" s="1" t="s">
        <v>525</v>
      </c>
      <c r="H689" s="1" t="s">
        <v>224</v>
      </c>
      <c r="I689" s="1" t="s">
        <v>14</v>
      </c>
      <c r="J689" s="1" t="s">
        <v>15</v>
      </c>
      <c r="K689" s="1" t="s">
        <v>16</v>
      </c>
      <c r="L689" s="1"/>
      <c r="M689" s="1" t="s">
        <v>17</v>
      </c>
      <c r="N689" s="1">
        <v>611892</v>
      </c>
      <c r="O689" s="1">
        <v>218143</v>
      </c>
    </row>
    <row r="690" spans="1:17">
      <c r="A690" s="26">
        <v>41561</v>
      </c>
      <c r="B690" s="26" t="s">
        <v>2076</v>
      </c>
      <c r="C690" s="28" t="s">
        <v>625</v>
      </c>
      <c r="D690" s="30">
        <v>1.5243655168234085</v>
      </c>
      <c r="E690" s="30">
        <v>93.46754688073058</v>
      </c>
      <c r="F690" s="28"/>
      <c r="G690" s="28" t="s">
        <v>525</v>
      </c>
      <c r="H690" s="28" t="s">
        <v>227</v>
      </c>
      <c r="I690" s="28" t="s">
        <v>14</v>
      </c>
      <c r="J690" s="28" t="s">
        <v>15</v>
      </c>
      <c r="K690" s="28" t="s">
        <v>16</v>
      </c>
      <c r="L690" s="28"/>
      <c r="M690" s="28" t="s">
        <v>204</v>
      </c>
      <c r="N690" s="28">
        <v>611893</v>
      </c>
      <c r="O690" s="28">
        <v>218144</v>
      </c>
      <c r="P690" s="33"/>
      <c r="Q690" s="33"/>
    </row>
    <row r="691" spans="1:17">
      <c r="A691" s="2">
        <v>41564</v>
      </c>
      <c r="B691" s="2" t="s">
        <v>2076</v>
      </c>
      <c r="C691" s="1" t="s">
        <v>626</v>
      </c>
      <c r="D691" s="3">
        <v>3.6055208993102998</v>
      </c>
      <c r="E691" s="3">
        <v>71.527135864214202</v>
      </c>
      <c r="F691" s="1"/>
      <c r="G691" s="1" t="s">
        <v>627</v>
      </c>
      <c r="H691" s="1" t="s">
        <v>13</v>
      </c>
      <c r="I691" s="1" t="s">
        <v>14</v>
      </c>
      <c r="J691" s="1" t="s">
        <v>15</v>
      </c>
      <c r="K691" s="1" t="s">
        <v>16</v>
      </c>
      <c r="L691" s="1"/>
      <c r="M691" s="1" t="s">
        <v>225</v>
      </c>
      <c r="N691" s="1">
        <v>613586</v>
      </c>
      <c r="O691" s="1">
        <v>218410</v>
      </c>
    </row>
    <row r="692" spans="1:17">
      <c r="A692" s="2">
        <v>41564</v>
      </c>
      <c r="B692" s="2" t="s">
        <v>2076</v>
      </c>
      <c r="C692" s="1" t="s">
        <v>628</v>
      </c>
      <c r="D692" s="3">
        <v>4.3083614814922218</v>
      </c>
      <c r="E692" s="3">
        <v>75.65801204979104</v>
      </c>
      <c r="F692" s="1"/>
      <c r="G692" s="1" t="s">
        <v>627</v>
      </c>
      <c r="H692" s="1" t="s">
        <v>19</v>
      </c>
      <c r="I692" s="1" t="s">
        <v>14</v>
      </c>
      <c r="J692" s="1" t="s">
        <v>15</v>
      </c>
      <c r="K692" s="1" t="s">
        <v>16</v>
      </c>
      <c r="L692" s="1"/>
      <c r="M692" s="1" t="s">
        <v>35</v>
      </c>
      <c r="N692" s="1">
        <v>613587</v>
      </c>
      <c r="O692" s="1">
        <v>218411</v>
      </c>
      <c r="Q692" s="1"/>
    </row>
    <row r="693" spans="1:17">
      <c r="A693" s="2">
        <v>41564</v>
      </c>
      <c r="B693" s="2" t="s">
        <v>2076</v>
      </c>
      <c r="C693" s="1" t="s">
        <v>629</v>
      </c>
      <c r="D693" s="3">
        <v>3.568467255706079</v>
      </c>
      <c r="E693" s="3">
        <v>77.207468532113865</v>
      </c>
      <c r="F693" s="1"/>
      <c r="G693" s="1" t="s">
        <v>627</v>
      </c>
      <c r="H693" s="1" t="s">
        <v>21</v>
      </c>
      <c r="I693" s="1" t="s">
        <v>14</v>
      </c>
      <c r="J693" s="1" t="s">
        <v>15</v>
      </c>
      <c r="K693" s="1" t="s">
        <v>16</v>
      </c>
      <c r="L693" s="1"/>
      <c r="M693" s="1" t="s">
        <v>178</v>
      </c>
      <c r="N693" s="1">
        <v>613588</v>
      </c>
      <c r="O693" s="1">
        <v>218412</v>
      </c>
      <c r="Q693" s="1"/>
    </row>
    <row r="694" spans="1:17">
      <c r="A694" s="2">
        <v>41564</v>
      </c>
      <c r="B694" s="2" t="s">
        <v>2076</v>
      </c>
      <c r="C694" s="1" t="s">
        <v>630</v>
      </c>
      <c r="D694" s="3">
        <v>2.083221615543529</v>
      </c>
      <c r="E694" s="3">
        <v>68.429940684711696</v>
      </c>
      <c r="F694" s="1"/>
      <c r="G694" s="1" t="s">
        <v>627</v>
      </c>
      <c r="H694" s="1" t="s">
        <v>24</v>
      </c>
      <c r="I694" s="1" t="s">
        <v>14</v>
      </c>
      <c r="J694" s="1" t="s">
        <v>15</v>
      </c>
      <c r="K694" s="1" t="s">
        <v>16</v>
      </c>
      <c r="L694" s="1"/>
      <c r="M694" s="1" t="s">
        <v>201</v>
      </c>
      <c r="N694" s="1">
        <v>613589</v>
      </c>
      <c r="O694" s="1">
        <v>218413</v>
      </c>
      <c r="Q694" s="1"/>
    </row>
    <row r="695" spans="1:17">
      <c r="A695" s="2">
        <v>41564</v>
      </c>
      <c r="B695" s="2" t="s">
        <v>2076</v>
      </c>
      <c r="C695" s="1" t="s">
        <v>631</v>
      </c>
      <c r="D695" s="3">
        <v>1.7573469957956596</v>
      </c>
      <c r="E695" s="3">
        <v>73.59239072658734</v>
      </c>
      <c r="F695" s="1"/>
      <c r="G695" s="1" t="s">
        <v>627</v>
      </c>
      <c r="H695" s="1" t="s">
        <v>27</v>
      </c>
      <c r="I695" s="1" t="s">
        <v>14</v>
      </c>
      <c r="J695" s="1" t="s">
        <v>15</v>
      </c>
      <c r="K695" s="1" t="s">
        <v>16</v>
      </c>
      <c r="L695" s="1"/>
      <c r="M695" s="1" t="s">
        <v>201</v>
      </c>
      <c r="N695" s="1">
        <v>613590</v>
      </c>
      <c r="O695" s="1">
        <v>218414</v>
      </c>
      <c r="Q695" s="1"/>
    </row>
    <row r="696" spans="1:17">
      <c r="A696" s="2">
        <v>41564</v>
      </c>
      <c r="B696" s="2" t="s">
        <v>2076</v>
      </c>
      <c r="C696" s="1" t="s">
        <v>632</v>
      </c>
      <c r="D696" s="3">
        <v>1.681457033007475</v>
      </c>
      <c r="E696" s="3">
        <v>79.790354078690058</v>
      </c>
      <c r="F696" s="1"/>
      <c r="G696" s="1" t="s">
        <v>627</v>
      </c>
      <c r="H696" s="1" t="s">
        <v>29</v>
      </c>
      <c r="I696" s="1" t="s">
        <v>14</v>
      </c>
      <c r="J696" s="1" t="s">
        <v>15</v>
      </c>
      <c r="K696" s="1" t="s">
        <v>16</v>
      </c>
      <c r="L696" s="1"/>
      <c r="M696" s="1" t="s">
        <v>17</v>
      </c>
      <c r="N696" s="1">
        <v>613591</v>
      </c>
      <c r="O696" s="1">
        <v>218415</v>
      </c>
      <c r="Q696" s="1"/>
    </row>
    <row r="697" spans="1:17">
      <c r="A697" s="2">
        <v>41564</v>
      </c>
      <c r="B697" s="2" t="s">
        <v>2076</v>
      </c>
      <c r="C697" s="1" t="s">
        <v>633</v>
      </c>
      <c r="D697" s="3">
        <v>6.2632559702838533</v>
      </c>
      <c r="E697" s="3">
        <v>127.93639787030367</v>
      </c>
      <c r="F697" s="1"/>
      <c r="G697" s="1" t="s">
        <v>627</v>
      </c>
      <c r="H697" s="1" t="s">
        <v>31</v>
      </c>
      <c r="I697" s="1" t="s">
        <v>14</v>
      </c>
      <c r="J697" s="1" t="s">
        <v>15</v>
      </c>
      <c r="K697" s="1" t="s">
        <v>16</v>
      </c>
      <c r="L697" s="1"/>
      <c r="M697" s="1" t="s">
        <v>287</v>
      </c>
      <c r="N697" s="1">
        <v>613592</v>
      </c>
      <c r="O697" s="1">
        <v>218416</v>
      </c>
      <c r="Q697" s="1"/>
    </row>
    <row r="698" spans="1:17">
      <c r="A698" s="2">
        <v>41564</v>
      </c>
      <c r="B698" s="2" t="s">
        <v>2076</v>
      </c>
      <c r="C698" s="1" t="s">
        <v>634</v>
      </c>
      <c r="D698" s="3">
        <v>6.0289469866318788</v>
      </c>
      <c r="E698" s="3">
        <v>87.02547981475719</v>
      </c>
      <c r="F698" s="1"/>
      <c r="G698" s="1" t="s">
        <v>627</v>
      </c>
      <c r="H698" s="1" t="s">
        <v>34</v>
      </c>
      <c r="I698" s="1" t="s">
        <v>14</v>
      </c>
      <c r="J698" s="1" t="s">
        <v>15</v>
      </c>
      <c r="K698" s="1" t="s">
        <v>16</v>
      </c>
      <c r="L698" s="1"/>
      <c r="M698" s="1" t="s">
        <v>45</v>
      </c>
      <c r="N698" s="1">
        <v>613593</v>
      </c>
      <c r="O698" s="1">
        <v>218417</v>
      </c>
    </row>
    <row r="699" spans="1:17">
      <c r="A699" s="2">
        <v>41564</v>
      </c>
      <c r="B699" s="2" t="s">
        <v>2076</v>
      </c>
      <c r="C699" s="1" t="s">
        <v>635</v>
      </c>
      <c r="D699" s="3">
        <v>6.2865634389691332</v>
      </c>
      <c r="E699" s="3">
        <v>100.99161384581441</v>
      </c>
      <c r="F699" s="1"/>
      <c r="G699" s="1" t="s">
        <v>627</v>
      </c>
      <c r="H699" s="1" t="s">
        <v>37</v>
      </c>
      <c r="I699" s="1" t="s">
        <v>14</v>
      </c>
      <c r="J699" s="1" t="s">
        <v>15</v>
      </c>
      <c r="K699" s="1" t="s">
        <v>16</v>
      </c>
      <c r="L699" s="1"/>
      <c r="M699" s="1" t="s">
        <v>40</v>
      </c>
      <c r="N699" s="1">
        <v>613594</v>
      </c>
      <c r="O699" s="1">
        <v>218418</v>
      </c>
    </row>
    <row r="700" spans="1:17">
      <c r="A700" s="2">
        <v>41564</v>
      </c>
      <c r="B700" s="2" t="s">
        <v>2076</v>
      </c>
      <c r="C700" s="1" t="s">
        <v>636</v>
      </c>
      <c r="D700" s="3">
        <v>1.3270472652810843</v>
      </c>
      <c r="E700" s="3">
        <v>71.01087940812566</v>
      </c>
      <c r="F700" s="1"/>
      <c r="G700" s="1" t="s">
        <v>627</v>
      </c>
      <c r="H700" s="1" t="s">
        <v>39</v>
      </c>
      <c r="I700" s="1" t="s">
        <v>14</v>
      </c>
      <c r="J700" s="1" t="s">
        <v>15</v>
      </c>
      <c r="K700" s="1" t="s">
        <v>16</v>
      </c>
      <c r="L700" s="1"/>
      <c r="M700" s="1" t="s">
        <v>48</v>
      </c>
      <c r="N700" s="1">
        <v>613595</v>
      </c>
      <c r="O700" s="1">
        <v>218419</v>
      </c>
    </row>
    <row r="701" spans="1:17">
      <c r="A701" s="2">
        <v>41564</v>
      </c>
      <c r="B701" s="2" t="s">
        <v>2076</v>
      </c>
      <c r="C701" s="1" t="s">
        <v>637</v>
      </c>
      <c r="D701" s="3">
        <v>0.86917618072663705</v>
      </c>
      <c r="E701" s="3">
        <v>69.978435207354352</v>
      </c>
      <c r="F701" s="1"/>
      <c r="G701" s="1" t="s">
        <v>627</v>
      </c>
      <c r="H701" s="1" t="s">
        <v>42</v>
      </c>
      <c r="I701" s="1" t="s">
        <v>14</v>
      </c>
      <c r="J701" s="1" t="s">
        <v>15</v>
      </c>
      <c r="K701" s="1" t="s">
        <v>16</v>
      </c>
      <c r="L701" s="1"/>
      <c r="M701" s="1" t="s">
        <v>72</v>
      </c>
      <c r="N701" s="1">
        <v>613596</v>
      </c>
      <c r="O701" s="1">
        <v>218420</v>
      </c>
    </row>
    <row r="702" spans="1:17">
      <c r="A702" s="2">
        <v>41564</v>
      </c>
      <c r="B702" s="2" t="s">
        <v>2076</v>
      </c>
      <c r="C702" s="1" t="s">
        <v>638</v>
      </c>
      <c r="D702" s="3">
        <v>0.74385087936799443</v>
      </c>
      <c r="E702" s="3">
        <v>71.527135864214202</v>
      </c>
      <c r="F702" s="1"/>
      <c r="G702" s="1" t="s">
        <v>627</v>
      </c>
      <c r="H702" s="1" t="s">
        <v>44</v>
      </c>
      <c r="I702" s="1" t="s">
        <v>14</v>
      </c>
      <c r="J702" s="1" t="s">
        <v>15</v>
      </c>
      <c r="K702" s="1" t="s">
        <v>16</v>
      </c>
      <c r="L702" s="1"/>
      <c r="M702" s="1" t="s">
        <v>17</v>
      </c>
      <c r="N702" s="1">
        <v>613597</v>
      </c>
      <c r="O702" s="1">
        <v>218421</v>
      </c>
    </row>
    <row r="703" spans="1:17">
      <c r="A703" s="2">
        <v>41564</v>
      </c>
      <c r="B703" s="2" t="s">
        <v>2076</v>
      </c>
      <c r="C703" s="1" t="s">
        <v>639</v>
      </c>
      <c r="D703" s="3">
        <v>2.8812965430908299</v>
      </c>
      <c r="E703" s="3">
        <v>83.407355803576877</v>
      </c>
      <c r="F703" s="1"/>
      <c r="G703" s="1" t="s">
        <v>627</v>
      </c>
      <c r="H703" s="1" t="s">
        <v>47</v>
      </c>
      <c r="I703" s="1" t="s">
        <v>14</v>
      </c>
      <c r="J703" s="1" t="s">
        <v>15</v>
      </c>
      <c r="K703" s="1" t="s">
        <v>16</v>
      </c>
      <c r="L703" s="1"/>
      <c r="M703" s="1" t="s">
        <v>72</v>
      </c>
      <c r="N703" s="1">
        <v>613598</v>
      </c>
      <c r="O703" s="1">
        <v>218425</v>
      </c>
    </row>
    <row r="704" spans="1:17">
      <c r="A704" s="2">
        <v>41564</v>
      </c>
      <c r="B704" s="2" t="s">
        <v>2076</v>
      </c>
      <c r="C704" s="1" t="s">
        <v>640</v>
      </c>
      <c r="D704" s="3">
        <v>2.8276593340317784</v>
      </c>
      <c r="E704" s="3">
        <v>81.340360252258662</v>
      </c>
      <c r="F704" s="1"/>
      <c r="G704" s="1" t="s">
        <v>627</v>
      </c>
      <c r="H704" s="1" t="s">
        <v>50</v>
      </c>
      <c r="I704" s="1" t="s">
        <v>14</v>
      </c>
      <c r="J704" s="1" t="s">
        <v>15</v>
      </c>
      <c r="K704" s="1" t="s">
        <v>16</v>
      </c>
      <c r="L704" s="1"/>
      <c r="M704" s="1" t="s">
        <v>72</v>
      </c>
      <c r="N704" s="1">
        <v>613599</v>
      </c>
      <c r="O704" s="1">
        <v>218426</v>
      </c>
    </row>
    <row r="705" spans="1:15">
      <c r="A705" s="2">
        <v>41564</v>
      </c>
      <c r="B705" s="2" t="s">
        <v>2076</v>
      </c>
      <c r="C705" s="1" t="s">
        <v>641</v>
      </c>
      <c r="D705" s="3">
        <v>2.4684055836902083</v>
      </c>
      <c r="E705" s="3">
        <v>98.921503377436665</v>
      </c>
      <c r="F705" s="1"/>
      <c r="G705" s="1" t="s">
        <v>627</v>
      </c>
      <c r="H705" s="1" t="s">
        <v>53</v>
      </c>
      <c r="I705" s="1" t="s">
        <v>14</v>
      </c>
      <c r="J705" s="1" t="s">
        <v>15</v>
      </c>
      <c r="K705" s="1" t="s">
        <v>16</v>
      </c>
      <c r="L705" s="1"/>
      <c r="M705" s="1" t="s">
        <v>40</v>
      </c>
      <c r="N705" s="1">
        <v>613600</v>
      </c>
      <c r="O705" s="1">
        <v>218427</v>
      </c>
    </row>
    <row r="706" spans="1:15">
      <c r="A706" s="2">
        <v>41564</v>
      </c>
      <c r="B706" s="2" t="s">
        <v>2076</v>
      </c>
      <c r="C706" s="1" t="s">
        <v>642</v>
      </c>
      <c r="D706" s="3">
        <v>2.2060273149487801</v>
      </c>
      <c r="E706" s="3">
        <v>77.723999833825289</v>
      </c>
      <c r="F706" s="1"/>
      <c r="G706" s="1" t="s">
        <v>627</v>
      </c>
      <c r="H706" s="1" t="s">
        <v>55</v>
      </c>
      <c r="I706" s="1" t="s">
        <v>14</v>
      </c>
      <c r="J706" s="1" t="s">
        <v>15</v>
      </c>
      <c r="K706" s="1" t="s">
        <v>16</v>
      </c>
      <c r="L706" s="1"/>
      <c r="M706" s="1" t="s">
        <v>83</v>
      </c>
      <c r="N706" s="1">
        <v>613601</v>
      </c>
      <c r="O706" s="1">
        <v>218428</v>
      </c>
    </row>
    <row r="707" spans="1:15">
      <c r="A707" s="2">
        <v>41564</v>
      </c>
      <c r="B707" s="2" t="s">
        <v>2076</v>
      </c>
      <c r="C707" s="1" t="s">
        <v>643</v>
      </c>
      <c r="D707" s="3">
        <v>2.1901184500580406</v>
      </c>
      <c r="E707" s="3">
        <v>65.333570042077909</v>
      </c>
      <c r="F707" s="1"/>
      <c r="G707" s="1" t="s">
        <v>627</v>
      </c>
      <c r="H707" s="1" t="s">
        <v>58</v>
      </c>
      <c r="I707" s="1" t="s">
        <v>14</v>
      </c>
      <c r="J707" s="1" t="s">
        <v>15</v>
      </c>
      <c r="K707" s="1" t="s">
        <v>16</v>
      </c>
      <c r="L707" s="1"/>
      <c r="M707" s="1" t="s">
        <v>201</v>
      </c>
      <c r="N707" s="1">
        <v>613602</v>
      </c>
      <c r="O707" s="1">
        <v>218429</v>
      </c>
    </row>
    <row r="708" spans="1:15">
      <c r="A708" s="2">
        <v>41564</v>
      </c>
      <c r="B708" s="2" t="s">
        <v>2076</v>
      </c>
      <c r="C708" s="1" t="s">
        <v>644</v>
      </c>
      <c r="D708" s="3">
        <v>2.0192003378474785</v>
      </c>
      <c r="E708" s="3">
        <v>82.890572560044461</v>
      </c>
      <c r="F708" s="1"/>
      <c r="G708" s="1" t="s">
        <v>627</v>
      </c>
      <c r="H708" s="1" t="s">
        <v>60</v>
      </c>
      <c r="I708" s="1" t="s">
        <v>14</v>
      </c>
      <c r="J708" s="1" t="s">
        <v>15</v>
      </c>
      <c r="K708" s="1" t="s">
        <v>16</v>
      </c>
      <c r="L708" s="1"/>
      <c r="M708" s="1" t="s">
        <v>45</v>
      </c>
      <c r="N708" s="1">
        <v>613603</v>
      </c>
      <c r="O708" s="1">
        <v>218430</v>
      </c>
    </row>
    <row r="709" spans="1:15">
      <c r="A709" s="2">
        <v>41564</v>
      </c>
      <c r="B709" s="2" t="s">
        <v>2076</v>
      </c>
      <c r="C709" s="1" t="s">
        <v>645</v>
      </c>
      <c r="D709" s="3">
        <v>5.9612217694968166</v>
      </c>
      <c r="E709" s="3">
        <v>85.99161557826757</v>
      </c>
      <c r="F709" s="1"/>
      <c r="G709" s="1" t="s">
        <v>627</v>
      </c>
      <c r="H709" s="1" t="s">
        <v>62</v>
      </c>
      <c r="I709" s="1" t="s">
        <v>14</v>
      </c>
      <c r="J709" s="1" t="s">
        <v>15</v>
      </c>
      <c r="K709" s="1" t="s">
        <v>16</v>
      </c>
      <c r="L709" s="1"/>
      <c r="M709" s="1" t="s">
        <v>35</v>
      </c>
      <c r="N709" s="1">
        <v>613604</v>
      </c>
      <c r="O709" s="1">
        <v>218431</v>
      </c>
    </row>
    <row r="710" spans="1:15">
      <c r="A710" s="2">
        <v>41564</v>
      </c>
      <c r="B710" s="2" t="s">
        <v>2076</v>
      </c>
      <c r="C710" s="1" t="s">
        <v>646</v>
      </c>
      <c r="D710" s="3">
        <v>5.9514567105759379</v>
      </c>
      <c r="E710" s="3">
        <v>90.644726112231041</v>
      </c>
      <c r="F710" s="1"/>
      <c r="G710" s="1" t="s">
        <v>627</v>
      </c>
      <c r="H710" s="1" t="s">
        <v>64</v>
      </c>
      <c r="I710" s="1" t="s">
        <v>14</v>
      </c>
      <c r="J710" s="1" t="s">
        <v>15</v>
      </c>
      <c r="K710" s="1" t="s">
        <v>16</v>
      </c>
      <c r="L710" s="1"/>
      <c r="M710" s="1" t="s">
        <v>32</v>
      </c>
      <c r="N710" s="1">
        <v>613605</v>
      </c>
      <c r="O710" s="1">
        <v>218432</v>
      </c>
    </row>
    <row r="711" spans="1:15">
      <c r="A711" s="2">
        <v>41564</v>
      </c>
      <c r="B711" s="2" t="s">
        <v>2076</v>
      </c>
      <c r="C711" s="1" t="s">
        <v>647</v>
      </c>
      <c r="D711" s="3">
        <v>5.806559948131544</v>
      </c>
      <c r="E711" s="3">
        <v>82.890572560044461</v>
      </c>
      <c r="F711" s="1"/>
      <c r="G711" s="1" t="s">
        <v>627</v>
      </c>
      <c r="H711" s="1" t="s">
        <v>67</v>
      </c>
      <c r="I711" s="1" t="s">
        <v>14</v>
      </c>
      <c r="J711" s="1" t="s">
        <v>15</v>
      </c>
      <c r="K711" s="1" t="s">
        <v>16</v>
      </c>
      <c r="L711" s="1"/>
      <c r="M711" s="1" t="s">
        <v>72</v>
      </c>
      <c r="N711" s="1">
        <v>613606</v>
      </c>
      <c r="O711" s="1">
        <v>218433</v>
      </c>
    </row>
    <row r="712" spans="1:15">
      <c r="A712" s="2">
        <v>41564</v>
      </c>
      <c r="B712" s="2" t="s">
        <v>2076</v>
      </c>
      <c r="C712" s="1" t="s">
        <v>648</v>
      </c>
      <c r="D712" s="3">
        <v>5.5748795173404337</v>
      </c>
      <c r="E712" s="3">
        <v>66.881652296286219</v>
      </c>
      <c r="F712" s="1"/>
      <c r="G712" s="1" t="s">
        <v>627</v>
      </c>
      <c r="H712" s="1" t="s">
        <v>69</v>
      </c>
      <c r="I712" s="1" t="s">
        <v>14</v>
      </c>
      <c r="J712" s="1" t="s">
        <v>15</v>
      </c>
      <c r="K712" s="1" t="s">
        <v>16</v>
      </c>
      <c r="L712" s="1"/>
      <c r="M712" s="1" t="s">
        <v>204</v>
      </c>
      <c r="N712" s="1">
        <v>613607</v>
      </c>
      <c r="O712" s="1">
        <v>218434</v>
      </c>
    </row>
    <row r="713" spans="1:15">
      <c r="A713" s="2">
        <v>41564</v>
      </c>
      <c r="B713" s="2" t="s">
        <v>2076</v>
      </c>
      <c r="C713" s="1" t="s">
        <v>649</v>
      </c>
      <c r="D713" s="3">
        <v>5.5375518591861779</v>
      </c>
      <c r="E713" s="3">
        <v>72.559717487796959</v>
      </c>
      <c r="F713" s="1"/>
      <c r="G713" s="1" t="s">
        <v>627</v>
      </c>
      <c r="H713" s="1" t="s">
        <v>71</v>
      </c>
      <c r="I713" s="1" t="s">
        <v>14</v>
      </c>
      <c r="J713" s="1" t="s">
        <v>15</v>
      </c>
      <c r="K713" s="1" t="s">
        <v>16</v>
      </c>
      <c r="L713" s="1"/>
      <c r="M713" s="1" t="s">
        <v>72</v>
      </c>
      <c r="N713" s="1">
        <v>613608</v>
      </c>
      <c r="O713" s="1">
        <v>218435</v>
      </c>
    </row>
    <row r="714" spans="1:15">
      <c r="A714" s="2">
        <v>41564</v>
      </c>
      <c r="B714" s="2" t="s">
        <v>2076</v>
      </c>
      <c r="C714" s="1" t="s">
        <v>650</v>
      </c>
      <c r="D714" s="3">
        <v>5.4415837494561652</v>
      </c>
      <c r="E714" s="3">
        <v>88.059435666454462</v>
      </c>
      <c r="F714" s="1"/>
      <c r="G714" s="1" t="s">
        <v>627</v>
      </c>
      <c r="H714" s="1" t="s">
        <v>74</v>
      </c>
      <c r="I714" s="1" t="s">
        <v>14</v>
      </c>
      <c r="J714" s="1" t="s">
        <v>15</v>
      </c>
      <c r="K714" s="1" t="s">
        <v>16</v>
      </c>
      <c r="L714" s="1"/>
      <c r="M714" s="1" t="s">
        <v>40</v>
      </c>
      <c r="N714" s="1">
        <v>613609</v>
      </c>
      <c r="O714" s="1">
        <v>218436</v>
      </c>
    </row>
    <row r="715" spans="1:15">
      <c r="A715" s="2">
        <v>41564</v>
      </c>
      <c r="B715" s="2" t="s">
        <v>2076</v>
      </c>
      <c r="C715" s="1" t="s">
        <v>651</v>
      </c>
      <c r="D715" s="3">
        <v>7.0330666023936557</v>
      </c>
      <c r="E715" s="3">
        <v>118.60234868305803</v>
      </c>
      <c r="F715" s="1"/>
      <c r="G715" s="1" t="s">
        <v>627</v>
      </c>
      <c r="H715" s="1" t="s">
        <v>76</v>
      </c>
      <c r="I715" s="1" t="s">
        <v>14</v>
      </c>
      <c r="J715" s="1" t="s">
        <v>15</v>
      </c>
      <c r="K715" s="1" t="s">
        <v>16</v>
      </c>
      <c r="L715" s="1"/>
      <c r="M715" s="1" t="s">
        <v>142</v>
      </c>
      <c r="N715" s="1">
        <v>613610</v>
      </c>
      <c r="O715" s="1">
        <v>218439</v>
      </c>
    </row>
    <row r="716" spans="1:15">
      <c r="A716" s="2">
        <v>41564</v>
      </c>
      <c r="B716" s="2" t="s">
        <v>2076</v>
      </c>
      <c r="C716" s="1" t="s">
        <v>652</v>
      </c>
      <c r="D716" s="3">
        <v>7.6346612975018342</v>
      </c>
      <c r="E716" s="3">
        <v>79.273731161771011</v>
      </c>
      <c r="F716" s="1"/>
      <c r="G716" s="1" t="s">
        <v>627</v>
      </c>
      <c r="H716" s="1" t="s">
        <v>78</v>
      </c>
      <c r="I716" s="1" t="s">
        <v>14</v>
      </c>
      <c r="J716" s="1" t="s">
        <v>15</v>
      </c>
      <c r="K716" s="1" t="s">
        <v>16</v>
      </c>
      <c r="L716" s="1"/>
      <c r="M716" s="1" t="s">
        <v>35</v>
      </c>
      <c r="N716" s="1">
        <v>613611</v>
      </c>
      <c r="O716" s="1">
        <v>218440</v>
      </c>
    </row>
    <row r="717" spans="1:15">
      <c r="A717" s="2">
        <v>41564</v>
      </c>
      <c r="B717" s="2" t="s">
        <v>2076</v>
      </c>
      <c r="C717" s="1" t="s">
        <v>653</v>
      </c>
      <c r="D717" s="3">
        <v>7.3821426909847858</v>
      </c>
      <c r="E717" s="3">
        <v>100.4740518730171</v>
      </c>
      <c r="F717" s="1"/>
      <c r="G717" s="1" t="s">
        <v>627</v>
      </c>
      <c r="H717" s="1" t="s">
        <v>80</v>
      </c>
      <c r="I717" s="1" t="s">
        <v>14</v>
      </c>
      <c r="J717" s="1" t="s">
        <v>15</v>
      </c>
      <c r="K717" s="1" t="s">
        <v>16</v>
      </c>
      <c r="L717" s="1"/>
      <c r="M717" s="1" t="s">
        <v>65</v>
      </c>
      <c r="N717" s="1">
        <v>613612</v>
      </c>
      <c r="O717" s="1">
        <v>218441</v>
      </c>
    </row>
    <row r="718" spans="1:15">
      <c r="A718" s="2">
        <v>41564</v>
      </c>
      <c r="B718" s="2" t="s">
        <v>2076</v>
      </c>
      <c r="C718" s="1" t="s">
        <v>654</v>
      </c>
      <c r="D718" s="3">
        <v>8.0614426128983983</v>
      </c>
      <c r="E718" s="3">
        <v>79.273731161771011</v>
      </c>
      <c r="F718" s="1"/>
      <c r="G718" s="1" t="s">
        <v>627</v>
      </c>
      <c r="H718" s="1" t="s">
        <v>82</v>
      </c>
      <c r="I718" s="1" t="s">
        <v>14</v>
      </c>
      <c r="J718" s="1" t="s">
        <v>15</v>
      </c>
      <c r="K718" s="1" t="s">
        <v>16</v>
      </c>
      <c r="L718" s="1"/>
      <c r="M718" s="1" t="s">
        <v>655</v>
      </c>
      <c r="N718" s="1">
        <v>613613</v>
      </c>
      <c r="O718" s="1">
        <v>218442</v>
      </c>
    </row>
    <row r="719" spans="1:15">
      <c r="A719" s="2">
        <v>41564</v>
      </c>
      <c r="B719" s="2" t="s">
        <v>2076</v>
      </c>
      <c r="C719" s="1" t="s">
        <v>656</v>
      </c>
      <c r="D719" s="3">
        <v>8.1142872047358328</v>
      </c>
      <c r="E719" s="3">
        <v>90.127622215471902</v>
      </c>
      <c r="F719" s="1"/>
      <c r="G719" s="1" t="s">
        <v>627</v>
      </c>
      <c r="H719" s="1" t="s">
        <v>85</v>
      </c>
      <c r="I719" s="1" t="s">
        <v>14</v>
      </c>
      <c r="J719" s="1" t="s">
        <v>15</v>
      </c>
      <c r="K719" s="1" t="s">
        <v>16</v>
      </c>
      <c r="L719" s="1"/>
      <c r="M719" s="1" t="s">
        <v>35</v>
      </c>
      <c r="N719" s="1">
        <v>613614</v>
      </c>
      <c r="O719" s="1">
        <v>218443</v>
      </c>
    </row>
    <row r="720" spans="1:15">
      <c r="A720" s="2">
        <v>41564</v>
      </c>
      <c r="B720" s="2" t="s">
        <v>2076</v>
      </c>
      <c r="C720" s="1" t="s">
        <v>657</v>
      </c>
      <c r="D720" s="3">
        <v>7.9477183060998824</v>
      </c>
      <c r="E720" s="3">
        <v>109.79367166506044</v>
      </c>
      <c r="F720" s="1"/>
      <c r="G720" s="1" t="s">
        <v>627</v>
      </c>
      <c r="H720" s="1" t="s">
        <v>87</v>
      </c>
      <c r="I720" s="1" t="s">
        <v>14</v>
      </c>
      <c r="J720" s="1" t="s">
        <v>15</v>
      </c>
      <c r="K720" s="1" t="s">
        <v>16</v>
      </c>
      <c r="L720" s="1"/>
      <c r="M720" s="1" t="s">
        <v>56</v>
      </c>
      <c r="N720" s="1">
        <v>613615</v>
      </c>
      <c r="O720" s="1">
        <v>218444</v>
      </c>
    </row>
    <row r="721" spans="1:15">
      <c r="A721" s="2">
        <v>41564</v>
      </c>
      <c r="B721" s="2" t="s">
        <v>2076</v>
      </c>
      <c r="C721" s="1" t="s">
        <v>658</v>
      </c>
      <c r="D721" s="3">
        <v>0.46579672637529562</v>
      </c>
      <c r="E721" s="3">
        <v>129.49279420460473</v>
      </c>
      <c r="F721" s="1"/>
      <c r="G721" s="1" t="s">
        <v>627</v>
      </c>
      <c r="H721" s="1" t="s">
        <v>89</v>
      </c>
      <c r="I721" s="1" t="s">
        <v>14</v>
      </c>
      <c r="J721" s="1" t="s">
        <v>15</v>
      </c>
      <c r="K721" s="1" t="s">
        <v>16</v>
      </c>
      <c r="L721" s="1"/>
      <c r="M721" s="1" t="s">
        <v>22</v>
      </c>
      <c r="N721" s="1">
        <v>613616</v>
      </c>
      <c r="O721" s="1">
        <v>218445</v>
      </c>
    </row>
    <row r="722" spans="1:15">
      <c r="A722" s="2">
        <v>41564</v>
      </c>
      <c r="B722" s="2" t="s">
        <v>2076</v>
      </c>
      <c r="C722" s="1" t="s">
        <v>659</v>
      </c>
      <c r="D722" s="3">
        <v>9.6683313809344751E-2</v>
      </c>
      <c r="E722" s="3">
        <v>104.61518896184893</v>
      </c>
      <c r="F722" s="1"/>
      <c r="G722" s="1" t="s">
        <v>627</v>
      </c>
      <c r="H722" s="1" t="s">
        <v>91</v>
      </c>
      <c r="I722" s="1" t="s">
        <v>14</v>
      </c>
      <c r="J722" s="1" t="s">
        <v>15</v>
      </c>
      <c r="K722" s="1" t="s">
        <v>16</v>
      </c>
      <c r="L722" s="1"/>
      <c r="M722" s="1" t="s">
        <v>83</v>
      </c>
      <c r="N722" s="1">
        <v>613617</v>
      </c>
      <c r="O722" s="1">
        <v>218446</v>
      </c>
    </row>
    <row r="723" spans="1:15">
      <c r="A723" s="2">
        <v>41564</v>
      </c>
      <c r="B723" s="2" t="s">
        <v>2076</v>
      </c>
      <c r="C723" s="1" t="s">
        <v>660</v>
      </c>
      <c r="D723" s="3">
        <v>0.48098638544893063</v>
      </c>
      <c r="E723" s="3">
        <v>117.56569018273558</v>
      </c>
      <c r="F723" s="1"/>
      <c r="G723" s="1" t="s">
        <v>627</v>
      </c>
      <c r="H723" s="1" t="s">
        <v>93</v>
      </c>
      <c r="I723" s="1" t="s">
        <v>14</v>
      </c>
      <c r="J723" s="1" t="s">
        <v>15</v>
      </c>
      <c r="K723" s="1" t="s">
        <v>16</v>
      </c>
      <c r="L723" s="1"/>
      <c r="M723" s="1" t="s">
        <v>245</v>
      </c>
      <c r="N723" s="1">
        <v>613618</v>
      </c>
      <c r="O723" s="1">
        <v>218447</v>
      </c>
    </row>
    <row r="724" spans="1:15">
      <c r="A724" s="2">
        <v>41564</v>
      </c>
      <c r="B724" s="2" t="s">
        <v>2076</v>
      </c>
      <c r="C724" s="1" t="s">
        <v>661</v>
      </c>
      <c r="D724" s="3">
        <v>0.56068628751814753</v>
      </c>
      <c r="E724" s="3">
        <v>112.90186066947898</v>
      </c>
      <c r="F724" s="1"/>
      <c r="G724" s="1" t="s">
        <v>627</v>
      </c>
      <c r="H724" s="1" t="s">
        <v>95</v>
      </c>
      <c r="I724" s="1" t="s">
        <v>14</v>
      </c>
      <c r="J724" s="1" t="s">
        <v>15</v>
      </c>
      <c r="K724" s="1" t="s">
        <v>16</v>
      </c>
      <c r="L724" s="1"/>
      <c r="M724" s="1" t="s">
        <v>22</v>
      </c>
      <c r="N724" s="1">
        <v>613619</v>
      </c>
      <c r="O724" s="1">
        <v>218448</v>
      </c>
    </row>
    <row r="725" spans="1:15">
      <c r="A725" s="2">
        <v>41564</v>
      </c>
      <c r="B725" s="2" t="s">
        <v>2076</v>
      </c>
      <c r="C725" s="1" t="s">
        <v>662</v>
      </c>
      <c r="D725" s="3">
        <v>0.57744926421951115</v>
      </c>
      <c r="E725" s="3">
        <v>73.59239072658734</v>
      </c>
      <c r="F725" s="1"/>
      <c r="G725" s="1" t="s">
        <v>627</v>
      </c>
      <c r="H725" s="1" t="s">
        <v>97</v>
      </c>
      <c r="I725" s="1" t="s">
        <v>14</v>
      </c>
      <c r="J725" s="1" t="s">
        <v>15</v>
      </c>
      <c r="K725" s="1" t="s">
        <v>16</v>
      </c>
      <c r="L725" s="1"/>
      <c r="M725" s="1" t="s">
        <v>201</v>
      </c>
      <c r="N725" s="1">
        <v>613620</v>
      </c>
      <c r="O725" s="1">
        <v>218449</v>
      </c>
    </row>
    <row r="726" spans="1:15">
      <c r="A726" s="2">
        <v>41564</v>
      </c>
      <c r="B726" s="2" t="s">
        <v>2076</v>
      </c>
      <c r="C726" s="1" t="s">
        <v>663</v>
      </c>
      <c r="D726" s="3">
        <v>0.43556106902803748</v>
      </c>
      <c r="E726" s="3">
        <v>76.690960134204346</v>
      </c>
      <c r="F726" s="1"/>
      <c r="G726" s="1" t="s">
        <v>627</v>
      </c>
      <c r="H726" s="1" t="s">
        <v>99</v>
      </c>
      <c r="I726" s="1" t="s">
        <v>14</v>
      </c>
      <c r="J726" s="1" t="s">
        <v>15</v>
      </c>
      <c r="K726" s="1" t="s">
        <v>16</v>
      </c>
      <c r="L726" s="1"/>
      <c r="M726" s="1" t="s">
        <v>72</v>
      </c>
      <c r="N726" s="1">
        <v>613621</v>
      </c>
      <c r="O726" s="1">
        <v>218450</v>
      </c>
    </row>
    <row r="727" spans="1:15">
      <c r="A727" s="2">
        <v>41564</v>
      </c>
      <c r="B727" s="2" t="s">
        <v>2076</v>
      </c>
      <c r="C727" s="1" t="s">
        <v>664</v>
      </c>
      <c r="D727" s="3">
        <v>2.1819471694433306</v>
      </c>
      <c r="E727" s="3">
        <v>91.161852912792071</v>
      </c>
      <c r="F727" s="1"/>
      <c r="G727" s="1" t="s">
        <v>627</v>
      </c>
      <c r="H727" s="1" t="s">
        <v>101</v>
      </c>
      <c r="I727" s="1" t="s">
        <v>14</v>
      </c>
      <c r="J727" s="1" t="s">
        <v>15</v>
      </c>
      <c r="K727" s="1" t="s">
        <v>16</v>
      </c>
      <c r="L727" s="1"/>
      <c r="M727" s="1" t="s">
        <v>32</v>
      </c>
      <c r="N727" s="1">
        <v>613622</v>
      </c>
      <c r="O727" s="1">
        <v>218454</v>
      </c>
    </row>
    <row r="728" spans="1:15">
      <c r="A728" s="2">
        <v>41564</v>
      </c>
      <c r="B728" s="2" t="s">
        <v>2076</v>
      </c>
      <c r="C728" s="1" t="s">
        <v>665</v>
      </c>
      <c r="D728" s="3">
        <v>2.5308231751659296</v>
      </c>
      <c r="E728" s="3">
        <v>110.82964305132566</v>
      </c>
      <c r="F728" s="1"/>
      <c r="G728" s="1" t="s">
        <v>627</v>
      </c>
      <c r="H728" s="1" t="s">
        <v>103</v>
      </c>
      <c r="I728" s="1" t="s">
        <v>14</v>
      </c>
      <c r="J728" s="1" t="s">
        <v>15</v>
      </c>
      <c r="K728" s="1" t="s">
        <v>16</v>
      </c>
      <c r="L728" s="1"/>
      <c r="M728" s="1" t="s">
        <v>65</v>
      </c>
      <c r="N728" s="1">
        <v>613623</v>
      </c>
      <c r="O728" s="1">
        <v>218455</v>
      </c>
    </row>
    <row r="729" spans="1:15">
      <c r="A729" s="2">
        <v>41564</v>
      </c>
      <c r="B729" s="2" t="s">
        <v>2076</v>
      </c>
      <c r="C729" s="1" t="s">
        <v>666</v>
      </c>
      <c r="D729" s="3">
        <v>2.5923661941525866</v>
      </c>
      <c r="E729" s="3">
        <v>125.86152341112899</v>
      </c>
      <c r="F729" s="1"/>
      <c r="G729" s="1" t="s">
        <v>627</v>
      </c>
      <c r="H729" s="1" t="s">
        <v>105</v>
      </c>
      <c r="I729" s="1" t="s">
        <v>14</v>
      </c>
      <c r="J729" s="1" t="s">
        <v>15</v>
      </c>
      <c r="K729" s="1" t="s">
        <v>16</v>
      </c>
      <c r="L729" s="1"/>
      <c r="M729" s="1" t="s">
        <v>307</v>
      </c>
      <c r="N729" s="1">
        <v>613624</v>
      </c>
      <c r="O729" s="1">
        <v>218456</v>
      </c>
    </row>
    <row r="730" spans="1:15">
      <c r="A730" s="2">
        <v>41564</v>
      </c>
      <c r="B730" s="2" t="s">
        <v>2076</v>
      </c>
      <c r="C730" s="1" t="s">
        <v>667</v>
      </c>
      <c r="D730" s="3">
        <v>5.2164709130594371</v>
      </c>
      <c r="E730" s="3">
        <v>72.559717487796959</v>
      </c>
      <c r="F730" s="1"/>
      <c r="G730" s="1" t="s">
        <v>627</v>
      </c>
      <c r="H730" s="1" t="s">
        <v>107</v>
      </c>
      <c r="I730" s="1" t="s">
        <v>14</v>
      </c>
      <c r="J730" s="1" t="s">
        <v>15</v>
      </c>
      <c r="K730" s="1" t="s">
        <v>16</v>
      </c>
      <c r="L730" s="1"/>
      <c r="M730" s="1" t="s">
        <v>83</v>
      </c>
      <c r="N730" s="1">
        <v>613625</v>
      </c>
      <c r="O730" s="1">
        <v>218457</v>
      </c>
    </row>
    <row r="731" spans="1:15">
      <c r="A731" s="2">
        <v>41564</v>
      </c>
      <c r="B731" s="2" t="s">
        <v>2076</v>
      </c>
      <c r="C731" s="1" t="s">
        <v>668</v>
      </c>
      <c r="D731" s="3">
        <v>5.3973427705208925</v>
      </c>
      <c r="E731" s="3">
        <v>73.59239072658734</v>
      </c>
      <c r="F731" s="1"/>
      <c r="G731" s="1" t="s">
        <v>627</v>
      </c>
      <c r="H731" s="1" t="s">
        <v>109</v>
      </c>
      <c r="I731" s="1" t="s">
        <v>14</v>
      </c>
      <c r="J731" s="1" t="s">
        <v>15</v>
      </c>
      <c r="K731" s="1" t="s">
        <v>16</v>
      </c>
      <c r="L731" s="1"/>
      <c r="M731" s="1" t="s">
        <v>40</v>
      </c>
      <c r="N731" s="1">
        <v>613626</v>
      </c>
      <c r="O731" s="1">
        <v>218458</v>
      </c>
    </row>
    <row r="732" spans="1:15">
      <c r="A732" s="2">
        <v>41564</v>
      </c>
      <c r="B732" s="2" t="s">
        <v>2076</v>
      </c>
      <c r="C732" s="1" t="s">
        <v>669</v>
      </c>
      <c r="D732" s="3">
        <v>5.3518973027549901</v>
      </c>
      <c r="E732" s="3">
        <v>94.265094695998371</v>
      </c>
      <c r="F732" s="1"/>
      <c r="G732" s="1" t="s">
        <v>627</v>
      </c>
      <c r="H732" s="1" t="s">
        <v>111</v>
      </c>
      <c r="I732" s="1" t="s">
        <v>14</v>
      </c>
      <c r="J732" s="1" t="s">
        <v>15</v>
      </c>
      <c r="K732" s="1" t="s">
        <v>16</v>
      </c>
      <c r="L732" s="1"/>
      <c r="M732" s="1" t="s">
        <v>245</v>
      </c>
      <c r="N732" s="1">
        <v>613627</v>
      </c>
      <c r="O732" s="1">
        <v>218459</v>
      </c>
    </row>
    <row r="733" spans="1:15">
      <c r="A733" s="2">
        <v>41564</v>
      </c>
      <c r="B733" s="2" t="s">
        <v>2076</v>
      </c>
      <c r="C733" s="1" t="s">
        <v>670</v>
      </c>
      <c r="D733" s="3">
        <v>2.3911710813507687</v>
      </c>
      <c r="E733" s="3">
        <v>72.043415224104621</v>
      </c>
      <c r="F733" s="1"/>
      <c r="G733" s="1" t="s">
        <v>627</v>
      </c>
      <c r="H733" s="1" t="s">
        <v>113</v>
      </c>
      <c r="I733" s="1" t="s">
        <v>14</v>
      </c>
      <c r="J733" s="1" t="s">
        <v>15</v>
      </c>
      <c r="K733" s="1" t="s">
        <v>16</v>
      </c>
      <c r="L733" s="1"/>
      <c r="M733" s="1" t="s">
        <v>225</v>
      </c>
      <c r="N733" s="1">
        <v>613628</v>
      </c>
      <c r="O733" s="1">
        <v>218460</v>
      </c>
    </row>
    <row r="734" spans="1:15">
      <c r="A734" s="2">
        <v>41564</v>
      </c>
      <c r="B734" s="2" t="s">
        <v>2076</v>
      </c>
      <c r="C734" s="1" t="s">
        <v>671</v>
      </c>
      <c r="D734" s="3">
        <v>2.4391597737575164</v>
      </c>
      <c r="E734" s="3">
        <v>99.438996638828243</v>
      </c>
      <c r="F734" s="1"/>
      <c r="G734" s="1" t="s">
        <v>627</v>
      </c>
      <c r="H734" s="1" t="s">
        <v>115</v>
      </c>
      <c r="I734" s="1" t="s">
        <v>14</v>
      </c>
      <c r="J734" s="1" t="s">
        <v>15</v>
      </c>
      <c r="K734" s="1" t="s">
        <v>16</v>
      </c>
      <c r="L734" s="1"/>
      <c r="M734" s="1" t="s">
        <v>45</v>
      </c>
      <c r="N734" s="1">
        <v>613629</v>
      </c>
      <c r="O734" s="1">
        <v>218461</v>
      </c>
    </row>
    <row r="735" spans="1:15">
      <c r="A735" s="2">
        <v>41564</v>
      </c>
      <c r="B735" s="2" t="s">
        <v>2076</v>
      </c>
      <c r="C735" s="1" t="s">
        <v>672</v>
      </c>
      <c r="D735" s="3">
        <v>2.3886578034154056</v>
      </c>
      <c r="E735" s="3">
        <v>103.57976726682952</v>
      </c>
      <c r="F735" s="1"/>
      <c r="G735" s="1" t="s">
        <v>627</v>
      </c>
      <c r="H735" s="1" t="s">
        <v>117</v>
      </c>
      <c r="I735" s="1" t="s">
        <v>14</v>
      </c>
      <c r="J735" s="1" t="s">
        <v>15</v>
      </c>
      <c r="K735" s="1" t="s">
        <v>16</v>
      </c>
      <c r="L735" s="1"/>
      <c r="M735" s="1" t="s">
        <v>40</v>
      </c>
      <c r="N735" s="1">
        <v>613630</v>
      </c>
      <c r="O735" s="1">
        <v>218462</v>
      </c>
    </row>
    <row r="736" spans="1:15">
      <c r="A736" s="2">
        <v>41564</v>
      </c>
      <c r="B736" s="2" t="s">
        <v>2076</v>
      </c>
      <c r="C736" s="1" t="s">
        <v>673</v>
      </c>
      <c r="D736" s="3">
        <v>4.1312132929276677</v>
      </c>
      <c r="E736" s="3">
        <v>107.20414401593084</v>
      </c>
      <c r="F736" s="1"/>
      <c r="G736" s="1" t="s">
        <v>627</v>
      </c>
      <c r="H736" s="1" t="s">
        <v>119</v>
      </c>
      <c r="I736" s="1" t="s">
        <v>14</v>
      </c>
      <c r="J736" s="1" t="s">
        <v>15</v>
      </c>
      <c r="K736" s="1" t="s">
        <v>16</v>
      </c>
      <c r="L736" s="1"/>
      <c r="M736" s="1" t="s">
        <v>25</v>
      </c>
      <c r="N736" s="1">
        <v>613631</v>
      </c>
      <c r="O736" s="1">
        <v>218463</v>
      </c>
    </row>
    <row r="737" spans="1:15">
      <c r="A737" s="2">
        <v>41564</v>
      </c>
      <c r="B737" s="2" t="s">
        <v>2076</v>
      </c>
      <c r="C737" s="1" t="s">
        <v>674</v>
      </c>
      <c r="D737" s="3">
        <v>4.5677596672451095</v>
      </c>
      <c r="E737" s="3">
        <v>102.54443718701776</v>
      </c>
      <c r="F737" s="1"/>
      <c r="G737" s="1" t="s">
        <v>627</v>
      </c>
      <c r="H737" s="1" t="s">
        <v>121</v>
      </c>
      <c r="I737" s="1" t="s">
        <v>14</v>
      </c>
      <c r="J737" s="1" t="s">
        <v>15</v>
      </c>
      <c r="K737" s="1" t="s">
        <v>16</v>
      </c>
      <c r="L737" s="1"/>
      <c r="M737" s="1" t="s">
        <v>51</v>
      </c>
      <c r="N737" s="1">
        <v>613632</v>
      </c>
      <c r="O737" s="1">
        <v>218464</v>
      </c>
    </row>
    <row r="738" spans="1:15">
      <c r="A738" s="2">
        <v>41564</v>
      </c>
      <c r="B738" s="2" t="s">
        <v>2076</v>
      </c>
      <c r="C738" s="1" t="s">
        <v>675</v>
      </c>
      <c r="D738" s="3">
        <v>4.3936323846361036</v>
      </c>
      <c r="E738" s="3">
        <v>76.174474640096747</v>
      </c>
      <c r="F738" s="1"/>
      <c r="G738" s="1" t="s">
        <v>627</v>
      </c>
      <c r="H738" s="1" t="s">
        <v>123</v>
      </c>
      <c r="I738" s="1" t="s">
        <v>14</v>
      </c>
      <c r="J738" s="1" t="s">
        <v>15</v>
      </c>
      <c r="K738" s="1" t="s">
        <v>16</v>
      </c>
      <c r="L738" s="1"/>
      <c r="M738" s="1" t="s">
        <v>45</v>
      </c>
      <c r="N738" s="1">
        <v>613633</v>
      </c>
      <c r="O738" s="1">
        <v>218465</v>
      </c>
    </row>
    <row r="739" spans="1:15">
      <c r="A739" s="2">
        <v>41564</v>
      </c>
      <c r="B739" s="2" t="s">
        <v>2076</v>
      </c>
      <c r="C739" s="1" t="s">
        <v>676</v>
      </c>
      <c r="D739" s="3">
        <v>6.0136145117638581E-2</v>
      </c>
      <c r="E739" s="3">
        <v>131.04939667312297</v>
      </c>
      <c r="F739" s="1"/>
      <c r="G739" s="1" t="s">
        <v>627</v>
      </c>
      <c r="H739" s="1" t="s">
        <v>125</v>
      </c>
      <c r="I739" s="1" t="s">
        <v>14</v>
      </c>
      <c r="J739" s="1" t="s">
        <v>15</v>
      </c>
      <c r="K739" s="1" t="s">
        <v>16</v>
      </c>
      <c r="L739" s="1"/>
      <c r="M739" s="1" t="s">
        <v>22</v>
      </c>
      <c r="N739" s="1">
        <v>613634</v>
      </c>
      <c r="O739" s="1">
        <v>218472</v>
      </c>
    </row>
    <row r="740" spans="1:15">
      <c r="A740" s="2">
        <v>41564</v>
      </c>
      <c r="B740" s="2" t="s">
        <v>2076</v>
      </c>
      <c r="C740" s="1" t="s">
        <v>677</v>
      </c>
      <c r="D740" s="3">
        <v>0.68871282192161876</v>
      </c>
      <c r="E740" s="3">
        <v>71.527135864214202</v>
      </c>
      <c r="F740" s="1"/>
      <c r="G740" s="1" t="s">
        <v>627</v>
      </c>
      <c r="H740" s="1" t="s">
        <v>127</v>
      </c>
      <c r="I740" s="1" t="s">
        <v>14</v>
      </c>
      <c r="J740" s="1" t="s">
        <v>15</v>
      </c>
      <c r="K740" s="1" t="s">
        <v>16</v>
      </c>
      <c r="L740" s="1"/>
      <c r="M740" s="1" t="s">
        <v>225</v>
      </c>
      <c r="N740" s="1">
        <v>613635</v>
      </c>
      <c r="O740" s="1">
        <v>218473</v>
      </c>
    </row>
    <row r="741" spans="1:15">
      <c r="A741" s="2">
        <v>41564</v>
      </c>
      <c r="B741" s="2" t="s">
        <v>2076</v>
      </c>
      <c r="C741" s="1" t="s">
        <v>678</v>
      </c>
      <c r="D741" s="3">
        <v>0.38357089833465902</v>
      </c>
      <c r="E741" s="3">
        <v>124.30560805666801</v>
      </c>
      <c r="F741" s="1"/>
      <c r="G741" s="1" t="s">
        <v>627</v>
      </c>
      <c r="H741" s="1" t="s">
        <v>129</v>
      </c>
      <c r="I741" s="1" t="s">
        <v>14</v>
      </c>
      <c r="J741" s="1" t="s">
        <v>15</v>
      </c>
      <c r="K741" s="1" t="s">
        <v>16</v>
      </c>
      <c r="L741" s="1"/>
      <c r="M741" s="1" t="s">
        <v>51</v>
      </c>
      <c r="N741" s="1">
        <v>613636</v>
      </c>
      <c r="O741" s="1">
        <v>218474</v>
      </c>
    </row>
    <row r="742" spans="1:15">
      <c r="A742" s="2">
        <v>41564</v>
      </c>
      <c r="B742" s="2" t="s">
        <v>2076</v>
      </c>
      <c r="C742" s="1" t="s">
        <v>679</v>
      </c>
      <c r="D742" s="3">
        <v>1.9394374787481543</v>
      </c>
      <c r="E742" s="3">
        <v>67.397725521959472</v>
      </c>
      <c r="F742" s="1"/>
      <c r="G742" s="1" t="s">
        <v>627</v>
      </c>
      <c r="H742" s="1" t="s">
        <v>131</v>
      </c>
      <c r="I742" s="1" t="s">
        <v>14</v>
      </c>
      <c r="J742" s="1" t="s">
        <v>15</v>
      </c>
      <c r="K742" s="1" t="s">
        <v>16</v>
      </c>
      <c r="L742" s="1"/>
      <c r="M742" s="1" t="s">
        <v>204</v>
      </c>
      <c r="N742" s="1">
        <v>613637</v>
      </c>
      <c r="O742" s="1">
        <v>218475</v>
      </c>
    </row>
    <row r="743" spans="1:15">
      <c r="A743" s="2">
        <v>41564</v>
      </c>
      <c r="B743" s="2" t="s">
        <v>2076</v>
      </c>
      <c r="C743" s="1" t="s">
        <v>680</v>
      </c>
      <c r="D743" s="3">
        <v>1.783034325047137</v>
      </c>
      <c r="E743" s="3">
        <v>77.723999833825289</v>
      </c>
      <c r="F743" s="1"/>
      <c r="G743" s="1" t="s">
        <v>627</v>
      </c>
      <c r="H743" s="1" t="s">
        <v>133</v>
      </c>
      <c r="I743" s="1" t="s">
        <v>14</v>
      </c>
      <c r="J743" s="1" t="s">
        <v>15</v>
      </c>
      <c r="K743" s="1" t="s">
        <v>16</v>
      </c>
      <c r="L743" s="1"/>
      <c r="M743" s="1" t="s">
        <v>225</v>
      </c>
      <c r="N743" s="1">
        <v>613638</v>
      </c>
      <c r="O743" s="1">
        <v>218476</v>
      </c>
    </row>
    <row r="744" spans="1:15">
      <c r="A744" s="2">
        <v>41564</v>
      </c>
      <c r="B744" s="2" t="s">
        <v>2076</v>
      </c>
      <c r="C744" s="1" t="s">
        <v>681</v>
      </c>
      <c r="D744" s="3">
        <v>1.9845649469879982</v>
      </c>
      <c r="E744" s="3">
        <v>88.576447948005963</v>
      </c>
      <c r="F744" s="1"/>
      <c r="G744" s="1" t="s">
        <v>627</v>
      </c>
      <c r="H744" s="1" t="s">
        <v>135</v>
      </c>
      <c r="I744" s="1" t="s">
        <v>14</v>
      </c>
      <c r="J744" s="1" t="s">
        <v>15</v>
      </c>
      <c r="K744" s="1" t="s">
        <v>16</v>
      </c>
      <c r="L744" s="1"/>
      <c r="M744" s="1" t="s">
        <v>35</v>
      </c>
      <c r="N744" s="1">
        <v>613639</v>
      </c>
      <c r="O744" s="1">
        <v>218477</v>
      </c>
    </row>
    <row r="745" spans="1:15">
      <c r="A745" s="2">
        <v>41564</v>
      </c>
      <c r="B745" s="2" t="s">
        <v>2076</v>
      </c>
      <c r="C745" s="1" t="s">
        <v>682</v>
      </c>
      <c r="D745" s="3">
        <v>4.2715952578778973</v>
      </c>
      <c r="E745" s="3">
        <v>77.723999833825289</v>
      </c>
      <c r="F745" s="1"/>
      <c r="G745" s="1" t="s">
        <v>627</v>
      </c>
      <c r="H745" s="1" t="s">
        <v>137</v>
      </c>
      <c r="I745" s="1" t="s">
        <v>14</v>
      </c>
      <c r="J745" s="1" t="s">
        <v>15</v>
      </c>
      <c r="K745" s="1" t="s">
        <v>16</v>
      </c>
      <c r="L745" s="1"/>
      <c r="M745" s="1" t="s">
        <v>83</v>
      </c>
      <c r="N745" s="1">
        <v>613640</v>
      </c>
      <c r="O745" s="1">
        <v>218478</v>
      </c>
    </row>
    <row r="746" spans="1:15">
      <c r="A746" s="2">
        <v>41564</v>
      </c>
      <c r="B746" s="2" t="s">
        <v>2076</v>
      </c>
      <c r="C746" s="1" t="s">
        <v>683</v>
      </c>
      <c r="D746" s="3">
        <v>4.42247656639063</v>
      </c>
      <c r="E746" s="3">
        <v>88.059435666454462</v>
      </c>
      <c r="F746" s="1"/>
      <c r="G746" s="1" t="s">
        <v>627</v>
      </c>
      <c r="H746" s="1" t="s">
        <v>139</v>
      </c>
      <c r="I746" s="1" t="s">
        <v>14</v>
      </c>
      <c r="J746" s="1" t="s">
        <v>15</v>
      </c>
      <c r="K746" s="1" t="s">
        <v>16</v>
      </c>
      <c r="L746" s="1"/>
      <c r="M746" s="1" t="s">
        <v>56</v>
      </c>
      <c r="N746" s="1">
        <v>613641</v>
      </c>
      <c r="O746" s="1">
        <v>218479</v>
      </c>
    </row>
    <row r="747" spans="1:15">
      <c r="A747" s="2">
        <v>41564</v>
      </c>
      <c r="B747" s="2" t="s">
        <v>2076</v>
      </c>
      <c r="C747" s="1" t="s">
        <v>684</v>
      </c>
      <c r="D747" s="3">
        <v>4.625981191973275</v>
      </c>
      <c r="E747" s="3">
        <v>66.881652296286219</v>
      </c>
      <c r="F747" s="1"/>
      <c r="G747" s="1" t="s">
        <v>627</v>
      </c>
      <c r="H747" s="1" t="s">
        <v>141</v>
      </c>
      <c r="I747" s="1" t="s">
        <v>14</v>
      </c>
      <c r="J747" s="1" t="s">
        <v>15</v>
      </c>
      <c r="K747" s="1" t="s">
        <v>16</v>
      </c>
      <c r="L747" s="1"/>
      <c r="M747" s="1" t="s">
        <v>72</v>
      </c>
      <c r="N747" s="1">
        <v>613642</v>
      </c>
      <c r="O747" s="1">
        <v>218480</v>
      </c>
    </row>
    <row r="748" spans="1:15">
      <c r="A748" s="2">
        <v>41564</v>
      </c>
      <c r="B748" s="2" t="s">
        <v>2076</v>
      </c>
      <c r="C748" s="1" t="s">
        <v>685</v>
      </c>
      <c r="D748" s="3">
        <v>0.96468359847794127</v>
      </c>
      <c r="E748" s="3">
        <v>88.576447948005963</v>
      </c>
      <c r="F748" s="1"/>
      <c r="G748" s="1" t="s">
        <v>627</v>
      </c>
      <c r="H748" s="1" t="s">
        <v>144</v>
      </c>
      <c r="I748" s="1" t="s">
        <v>14</v>
      </c>
      <c r="J748" s="1" t="s">
        <v>15</v>
      </c>
      <c r="K748" s="1" t="s">
        <v>16</v>
      </c>
      <c r="L748" s="1"/>
      <c r="M748" s="1" t="s">
        <v>72</v>
      </c>
      <c r="N748" s="1">
        <v>613643</v>
      </c>
      <c r="O748" s="1">
        <v>218481</v>
      </c>
    </row>
    <row r="749" spans="1:15">
      <c r="A749" s="2">
        <v>41564</v>
      </c>
      <c r="B749" s="2" t="s">
        <v>2076</v>
      </c>
      <c r="C749" s="1" t="s">
        <v>686</v>
      </c>
      <c r="D749" s="3">
        <v>0.97570397550048804</v>
      </c>
      <c r="E749" s="3">
        <v>98.404033019846992</v>
      </c>
      <c r="F749" s="1"/>
      <c r="G749" s="1" t="s">
        <v>627</v>
      </c>
      <c r="H749" s="1" t="s">
        <v>146</v>
      </c>
      <c r="I749" s="1" t="s">
        <v>14</v>
      </c>
      <c r="J749" s="1" t="s">
        <v>15</v>
      </c>
      <c r="K749" s="1" t="s">
        <v>16</v>
      </c>
      <c r="L749" s="1"/>
      <c r="M749" s="1" t="s">
        <v>35</v>
      </c>
      <c r="N749" s="1">
        <v>613644</v>
      </c>
      <c r="O749" s="1">
        <v>218482</v>
      </c>
    </row>
    <row r="750" spans="1:15">
      <c r="A750" s="2">
        <v>41564</v>
      </c>
      <c r="B750" s="2" t="s">
        <v>2076</v>
      </c>
      <c r="C750" s="1" t="s">
        <v>687</v>
      </c>
      <c r="D750" s="3">
        <v>0.86067109054079738</v>
      </c>
      <c r="E750" s="3">
        <v>85.99161557826757</v>
      </c>
      <c r="F750" s="1"/>
      <c r="G750" s="1" t="s">
        <v>627</v>
      </c>
      <c r="H750" s="1" t="s">
        <v>149</v>
      </c>
      <c r="I750" s="1" t="s">
        <v>14</v>
      </c>
      <c r="J750" s="1" t="s">
        <v>15</v>
      </c>
      <c r="K750" s="1" t="s">
        <v>16</v>
      </c>
      <c r="L750" s="1"/>
      <c r="M750" s="1" t="s">
        <v>178</v>
      </c>
      <c r="N750" s="1">
        <v>613645</v>
      </c>
      <c r="O750" s="1">
        <v>218483</v>
      </c>
    </row>
    <row r="751" spans="1:15">
      <c r="A751" s="2">
        <v>41564</v>
      </c>
      <c r="B751" s="2" t="s">
        <v>2076</v>
      </c>
      <c r="C751" s="1" t="s">
        <v>688</v>
      </c>
      <c r="D751" s="3">
        <v>3.1093277831267851</v>
      </c>
      <c r="E751" s="3">
        <v>98.921503377436665</v>
      </c>
      <c r="F751" s="1"/>
      <c r="G751" s="1" t="s">
        <v>627</v>
      </c>
      <c r="H751" s="1" t="s">
        <v>151</v>
      </c>
      <c r="I751" s="1" t="s">
        <v>14</v>
      </c>
      <c r="J751" s="1" t="s">
        <v>15</v>
      </c>
      <c r="K751" s="1" t="s">
        <v>16</v>
      </c>
      <c r="L751" s="1"/>
      <c r="M751" s="1" t="s">
        <v>51</v>
      </c>
      <c r="N751" s="1">
        <v>613646</v>
      </c>
      <c r="O751" s="1">
        <v>218487</v>
      </c>
    </row>
    <row r="752" spans="1:15">
      <c r="A752" s="2">
        <v>41564</v>
      </c>
      <c r="B752" s="2" t="s">
        <v>2076</v>
      </c>
      <c r="C752" s="1" t="s">
        <v>689</v>
      </c>
      <c r="D752" s="3">
        <v>3.1284659697609776</v>
      </c>
      <c r="E752" s="3">
        <v>93.747830472625907</v>
      </c>
      <c r="F752" s="1"/>
      <c r="G752" s="1" t="s">
        <v>627</v>
      </c>
      <c r="H752" s="1" t="s">
        <v>153</v>
      </c>
      <c r="I752" s="1" t="s">
        <v>14</v>
      </c>
      <c r="J752" s="1" t="s">
        <v>15</v>
      </c>
      <c r="K752" s="1" t="s">
        <v>16</v>
      </c>
      <c r="L752" s="1"/>
      <c r="M752" s="1" t="s">
        <v>56</v>
      </c>
      <c r="N752" s="1">
        <v>613647</v>
      </c>
      <c r="O752" s="1">
        <v>218488</v>
      </c>
    </row>
    <row r="753" spans="1:19">
      <c r="A753" s="2">
        <v>41564</v>
      </c>
      <c r="B753" s="2" t="s">
        <v>2076</v>
      </c>
      <c r="C753" s="1" t="s">
        <v>690</v>
      </c>
      <c r="D753" s="3">
        <v>3.0941996186421563</v>
      </c>
      <c r="E753" s="3">
        <v>67.913821651434631</v>
      </c>
      <c r="F753" s="1"/>
      <c r="G753" s="1" t="s">
        <v>627</v>
      </c>
      <c r="H753" s="1" t="s">
        <v>155</v>
      </c>
      <c r="I753" s="1" t="s">
        <v>14</v>
      </c>
      <c r="J753" s="1" t="s">
        <v>15</v>
      </c>
      <c r="K753" s="1" t="s">
        <v>16</v>
      </c>
      <c r="L753" s="1"/>
      <c r="M753" s="1" t="s">
        <v>225</v>
      </c>
      <c r="N753" s="1">
        <v>613648</v>
      </c>
      <c r="O753" s="1">
        <v>218489</v>
      </c>
    </row>
    <row r="754" spans="1:19">
      <c r="A754" s="2">
        <v>41564</v>
      </c>
      <c r="B754" s="2" t="s">
        <v>2076</v>
      </c>
      <c r="C754" s="1" t="s">
        <v>691</v>
      </c>
      <c r="D754" s="3">
        <v>1.7900057674645864</v>
      </c>
      <c r="E754" s="3">
        <v>83.924161950911184</v>
      </c>
      <c r="F754" s="1"/>
      <c r="G754" s="1" t="s">
        <v>627</v>
      </c>
      <c r="H754" s="1" t="s">
        <v>157</v>
      </c>
      <c r="I754" s="1" t="s">
        <v>14</v>
      </c>
      <c r="J754" s="1" t="s">
        <v>15</v>
      </c>
      <c r="K754" s="1" t="s">
        <v>16</v>
      </c>
      <c r="L754" s="1"/>
      <c r="M754" s="1" t="s">
        <v>72</v>
      </c>
      <c r="N754" s="1">
        <v>613649</v>
      </c>
      <c r="O754" s="1">
        <v>218490</v>
      </c>
    </row>
    <row r="755" spans="1:19">
      <c r="A755" s="2">
        <v>41564</v>
      </c>
      <c r="B755" s="2" t="s">
        <v>2076</v>
      </c>
      <c r="C755" s="1" t="s">
        <v>692</v>
      </c>
      <c r="D755" s="3">
        <v>1.9267521318598304</v>
      </c>
      <c r="E755" s="3">
        <v>87.542446288704866</v>
      </c>
      <c r="F755" s="1"/>
      <c r="G755" s="1" t="s">
        <v>627</v>
      </c>
      <c r="H755" s="1" t="s">
        <v>159</v>
      </c>
      <c r="I755" s="1" t="s">
        <v>14</v>
      </c>
      <c r="J755" s="1" t="s">
        <v>15</v>
      </c>
      <c r="K755" s="1" t="s">
        <v>16</v>
      </c>
      <c r="L755" s="1"/>
      <c r="M755" s="1" t="s">
        <v>48</v>
      </c>
      <c r="N755" s="1">
        <v>613650</v>
      </c>
      <c r="O755" s="1">
        <v>218491</v>
      </c>
    </row>
    <row r="756" spans="1:19">
      <c r="A756" s="2">
        <v>41564</v>
      </c>
      <c r="B756" s="2" t="s">
        <v>2076</v>
      </c>
      <c r="C756" s="1" t="s">
        <v>693</v>
      </c>
      <c r="D756" s="3">
        <v>1.7060186666867552</v>
      </c>
      <c r="E756" s="3">
        <v>114.45626437301401</v>
      </c>
      <c r="F756" s="1"/>
      <c r="G756" s="1" t="s">
        <v>627</v>
      </c>
      <c r="H756" s="1" t="s">
        <v>161</v>
      </c>
      <c r="I756" s="1" t="s">
        <v>14</v>
      </c>
      <c r="J756" s="1" t="s">
        <v>15</v>
      </c>
      <c r="K756" s="1" t="s">
        <v>16</v>
      </c>
      <c r="L756" s="1"/>
      <c r="M756" s="1" t="s">
        <v>51</v>
      </c>
      <c r="N756" s="1">
        <v>613651</v>
      </c>
      <c r="O756" s="1">
        <v>218492</v>
      </c>
    </row>
    <row r="757" spans="1:19">
      <c r="A757" s="2">
        <v>41564</v>
      </c>
      <c r="B757" s="2" t="s">
        <v>2076</v>
      </c>
      <c r="C757" s="1" t="s">
        <v>694</v>
      </c>
      <c r="D757" s="3">
        <v>0.15829004722991341</v>
      </c>
      <c r="E757" s="3">
        <v>94.782381823172784</v>
      </c>
      <c r="F757" s="1"/>
      <c r="G757" s="1" t="s">
        <v>627</v>
      </c>
      <c r="H757" s="1" t="s">
        <v>163</v>
      </c>
      <c r="I757" s="1" t="s">
        <v>14</v>
      </c>
      <c r="J757" s="1" t="s">
        <v>15</v>
      </c>
      <c r="K757" s="1" t="s">
        <v>16</v>
      </c>
      <c r="L757" s="1"/>
      <c r="M757" s="1" t="s">
        <v>72</v>
      </c>
      <c r="N757" s="1">
        <v>613652</v>
      </c>
      <c r="O757" s="1">
        <v>218493</v>
      </c>
    </row>
    <row r="758" spans="1:19" s="33" customFormat="1">
      <c r="A758" s="2">
        <v>41564</v>
      </c>
      <c r="B758" s="2" t="s">
        <v>2076</v>
      </c>
      <c r="C758" s="1" t="s">
        <v>695</v>
      </c>
      <c r="D758" s="3">
        <v>0.13752528290848778</v>
      </c>
      <c r="E758" s="3">
        <v>98.921503377436665</v>
      </c>
      <c r="F758" s="1"/>
      <c r="G758" s="1" t="s">
        <v>627</v>
      </c>
      <c r="H758" s="1" t="s">
        <v>165</v>
      </c>
      <c r="I758" s="1" t="s">
        <v>14</v>
      </c>
      <c r="J758" s="1" t="s">
        <v>15</v>
      </c>
      <c r="K758" s="1" t="s">
        <v>16</v>
      </c>
      <c r="L758" s="1"/>
      <c r="M758" s="1" t="s">
        <v>17</v>
      </c>
      <c r="N758" s="1">
        <v>613653</v>
      </c>
      <c r="O758" s="1">
        <v>218494</v>
      </c>
      <c r="P758"/>
      <c r="Q758"/>
    </row>
    <row r="759" spans="1:19">
      <c r="A759" s="2">
        <v>41564</v>
      </c>
      <c r="B759" s="2" t="s">
        <v>2076</v>
      </c>
      <c r="C759" s="1" t="s">
        <v>696</v>
      </c>
      <c r="D759" s="3">
        <v>0.42225038840556273</v>
      </c>
      <c r="E759" s="3">
        <v>88.059435666454462</v>
      </c>
      <c r="F759" s="1"/>
      <c r="G759" s="1" t="s">
        <v>627</v>
      </c>
      <c r="H759" s="1" t="s">
        <v>167</v>
      </c>
      <c r="I759" s="1" t="s">
        <v>14</v>
      </c>
      <c r="J759" s="1" t="s">
        <v>15</v>
      </c>
      <c r="K759" s="1" t="s">
        <v>16</v>
      </c>
      <c r="L759" s="1"/>
      <c r="M759" s="1" t="s">
        <v>48</v>
      </c>
      <c r="N759" s="1">
        <v>613654</v>
      </c>
      <c r="O759" s="1">
        <v>218495</v>
      </c>
    </row>
    <row r="760" spans="1:19">
      <c r="A760" s="2">
        <v>41586</v>
      </c>
      <c r="B760" s="2" t="s">
        <v>2092</v>
      </c>
      <c r="C760" s="1" t="s">
        <v>1817</v>
      </c>
      <c r="D760" s="3">
        <v>-0.58991604968963363</v>
      </c>
      <c r="E760" s="3">
        <v>188.18948185575078</v>
      </c>
      <c r="F760" s="1"/>
      <c r="G760" s="1" t="s">
        <v>1782</v>
      </c>
      <c r="H760" s="1" t="s">
        <v>99</v>
      </c>
      <c r="I760" s="1" t="s">
        <v>14</v>
      </c>
      <c r="J760" s="1" t="s">
        <v>15</v>
      </c>
      <c r="K760" s="1" t="s">
        <v>16</v>
      </c>
      <c r="M760" s="1" t="s">
        <v>1818</v>
      </c>
      <c r="N760" s="1">
        <v>622813</v>
      </c>
      <c r="O760" s="1">
        <v>221430</v>
      </c>
      <c r="R760" s="1"/>
      <c r="S760" s="1"/>
    </row>
    <row r="761" spans="1:19">
      <c r="A761" s="2">
        <v>41586</v>
      </c>
      <c r="B761" s="2" t="s">
        <v>2092</v>
      </c>
      <c r="C761" s="1" t="s">
        <v>1819</v>
      </c>
      <c r="D761" s="3">
        <v>-0.66250305693903677</v>
      </c>
      <c r="E761" s="3">
        <v>192.85533677779424</v>
      </c>
      <c r="F761" s="1"/>
      <c r="G761" s="1" t="s">
        <v>1782</v>
      </c>
      <c r="H761" s="1" t="s">
        <v>101</v>
      </c>
      <c r="I761" s="1" t="s">
        <v>14</v>
      </c>
      <c r="J761" s="1" t="s">
        <v>15</v>
      </c>
      <c r="K761" s="1" t="s">
        <v>16</v>
      </c>
      <c r="M761" s="1" t="s">
        <v>375</v>
      </c>
      <c r="N761" s="1">
        <v>622814</v>
      </c>
      <c r="O761" s="1">
        <v>221434</v>
      </c>
      <c r="R761" s="1"/>
      <c r="S761" s="1"/>
    </row>
    <row r="762" spans="1:19">
      <c r="A762" s="2">
        <v>41586</v>
      </c>
      <c r="B762" s="2" t="s">
        <v>2092</v>
      </c>
      <c r="C762" s="1" t="s">
        <v>1820</v>
      </c>
      <c r="D762" s="3">
        <v>-0.58248879413352428</v>
      </c>
      <c r="E762" s="3">
        <v>190.78162347910822</v>
      </c>
      <c r="F762" s="1"/>
      <c r="G762" s="1" t="s">
        <v>1782</v>
      </c>
      <c r="H762" s="1" t="s">
        <v>103</v>
      </c>
      <c r="I762" s="1" t="s">
        <v>14</v>
      </c>
      <c r="J762" s="1" t="s">
        <v>15</v>
      </c>
      <c r="K762" s="1" t="s">
        <v>16</v>
      </c>
      <c r="M762" s="1" t="s">
        <v>268</v>
      </c>
      <c r="N762" s="1">
        <v>622815</v>
      </c>
      <c r="O762" s="1">
        <v>221435</v>
      </c>
      <c r="R762" s="1"/>
      <c r="S762" s="1"/>
    </row>
    <row r="763" spans="1:19">
      <c r="A763" s="2">
        <v>41586</v>
      </c>
      <c r="B763" s="2" t="s">
        <v>2092</v>
      </c>
      <c r="C763" s="1" t="s">
        <v>1821</v>
      </c>
      <c r="D763" s="3">
        <v>-0.54132224198931755</v>
      </c>
      <c r="E763" s="3">
        <v>141.53093263531673</v>
      </c>
      <c r="F763" s="1"/>
      <c r="G763" s="1" t="s">
        <v>1782</v>
      </c>
      <c r="H763" s="1" t="s">
        <v>105</v>
      </c>
      <c r="I763" s="1" t="s">
        <v>14</v>
      </c>
      <c r="J763" s="1" t="s">
        <v>15</v>
      </c>
      <c r="K763" s="1" t="s">
        <v>16</v>
      </c>
      <c r="M763" s="1" t="s">
        <v>65</v>
      </c>
      <c r="N763" s="1">
        <v>622816</v>
      </c>
      <c r="O763" s="1">
        <v>221436</v>
      </c>
      <c r="R763" s="1"/>
      <c r="S763" s="1"/>
    </row>
    <row r="764" spans="1:19">
      <c r="A764" s="2">
        <v>41586</v>
      </c>
      <c r="B764" s="2" t="s">
        <v>2092</v>
      </c>
      <c r="C764" s="1" t="s">
        <v>1822</v>
      </c>
      <c r="D764" s="3">
        <v>-0.33739077487873531</v>
      </c>
      <c r="E764" s="3">
        <v>131.16236614188693</v>
      </c>
      <c r="F764" s="1"/>
      <c r="G764" s="1" t="s">
        <v>1782</v>
      </c>
      <c r="H764" s="1" t="s">
        <v>107</v>
      </c>
      <c r="I764" s="1" t="s">
        <v>14</v>
      </c>
      <c r="J764" s="1" t="s">
        <v>15</v>
      </c>
      <c r="K764" s="1" t="s">
        <v>16</v>
      </c>
      <c r="M764" s="1" t="s">
        <v>40</v>
      </c>
      <c r="N764" s="1">
        <v>622817</v>
      </c>
      <c r="O764" s="1">
        <v>221437</v>
      </c>
      <c r="R764" s="2"/>
      <c r="S764" s="1"/>
    </row>
    <row r="765" spans="1:19">
      <c r="A765" s="2">
        <v>41586</v>
      </c>
      <c r="B765" s="2" t="s">
        <v>2092</v>
      </c>
      <c r="C765" s="1" t="s">
        <v>1823</v>
      </c>
      <c r="D765" s="3">
        <v>-0.28421862973076301</v>
      </c>
      <c r="E765" s="3">
        <v>124.94122624582906</v>
      </c>
      <c r="F765" s="1"/>
      <c r="G765" s="1" t="s">
        <v>1782</v>
      </c>
      <c r="H765" s="1" t="s">
        <v>109</v>
      </c>
      <c r="I765" s="1" t="s">
        <v>14</v>
      </c>
      <c r="J765" s="1" t="s">
        <v>15</v>
      </c>
      <c r="K765" s="1" t="s">
        <v>16</v>
      </c>
      <c r="M765" s="1" t="s">
        <v>56</v>
      </c>
      <c r="N765" s="1">
        <v>622818</v>
      </c>
      <c r="O765" s="1">
        <v>221438</v>
      </c>
      <c r="R765" s="2"/>
      <c r="S765" s="1"/>
    </row>
    <row r="766" spans="1:19">
      <c r="A766" s="2">
        <v>41586</v>
      </c>
      <c r="B766" s="2" t="s">
        <v>2092</v>
      </c>
      <c r="C766" s="1" t="s">
        <v>1824</v>
      </c>
      <c r="D766" s="3">
        <v>-0.33409474596894828</v>
      </c>
      <c r="E766" s="3">
        <v>109.38837650568436</v>
      </c>
      <c r="F766" s="1"/>
      <c r="G766" s="1" t="s">
        <v>1782</v>
      </c>
      <c r="H766" s="1" t="s">
        <v>111</v>
      </c>
      <c r="I766" s="1" t="s">
        <v>14</v>
      </c>
      <c r="J766" s="1" t="s">
        <v>15</v>
      </c>
      <c r="K766" s="1" t="s">
        <v>16</v>
      </c>
      <c r="M766" s="1" t="s">
        <v>45</v>
      </c>
      <c r="N766" s="1">
        <v>622819</v>
      </c>
      <c r="O766" s="1">
        <v>221439</v>
      </c>
    </row>
    <row r="767" spans="1:19">
      <c r="A767" s="2">
        <v>41586</v>
      </c>
      <c r="B767" s="2" t="s">
        <v>2092</v>
      </c>
      <c r="C767" s="1" t="s">
        <v>1825</v>
      </c>
      <c r="D767" s="3">
        <v>-0.51716351835882945</v>
      </c>
      <c r="E767" s="3">
        <v>153.97321242743246</v>
      </c>
      <c r="F767" s="1"/>
      <c r="G767" s="1" t="s">
        <v>1782</v>
      </c>
      <c r="H767" s="1" t="s">
        <v>113</v>
      </c>
      <c r="I767" s="1" t="s">
        <v>14</v>
      </c>
      <c r="J767" s="1" t="s">
        <v>15</v>
      </c>
      <c r="K767" s="1" t="s">
        <v>16</v>
      </c>
      <c r="M767" s="1" t="s">
        <v>268</v>
      </c>
      <c r="N767" s="1">
        <v>622820</v>
      </c>
      <c r="O767" s="1">
        <v>221440</v>
      </c>
    </row>
    <row r="768" spans="1:19">
      <c r="A768" s="2">
        <v>41586</v>
      </c>
      <c r="B768" s="2" t="s">
        <v>2092</v>
      </c>
      <c r="C768" s="1" t="s">
        <v>1826</v>
      </c>
      <c r="D768" s="3">
        <v>-0.37756644109888921</v>
      </c>
      <c r="E768" s="3">
        <v>116.1279447264137</v>
      </c>
      <c r="F768" s="1"/>
      <c r="G768" s="1" t="s">
        <v>1782</v>
      </c>
      <c r="H768" s="1" t="s">
        <v>115</v>
      </c>
      <c r="I768" s="1" t="s">
        <v>14</v>
      </c>
      <c r="J768" s="1" t="s">
        <v>15</v>
      </c>
      <c r="K768" s="1" t="s">
        <v>16</v>
      </c>
      <c r="M768" s="1" t="s">
        <v>32</v>
      </c>
      <c r="N768" s="1">
        <v>622821</v>
      </c>
      <c r="O768" s="1">
        <v>221441</v>
      </c>
    </row>
    <row r="769" spans="1:16">
      <c r="A769" s="2">
        <v>41586</v>
      </c>
      <c r="B769" s="2" t="s">
        <v>2092</v>
      </c>
      <c r="C769" s="1" t="s">
        <v>1827</v>
      </c>
      <c r="D769" s="3">
        <v>-1.4787118926047114</v>
      </c>
      <c r="E769" s="3">
        <v>175.74720206363503</v>
      </c>
      <c r="F769" s="1"/>
      <c r="G769" s="1" t="s">
        <v>1782</v>
      </c>
      <c r="H769" s="1" t="s">
        <v>117</v>
      </c>
      <c r="I769" s="1" t="s">
        <v>14</v>
      </c>
      <c r="J769" s="1" t="s">
        <v>15</v>
      </c>
      <c r="K769" s="1" t="s">
        <v>16</v>
      </c>
      <c r="M769" s="1" t="s">
        <v>528</v>
      </c>
      <c r="N769" s="1">
        <v>622822</v>
      </c>
      <c r="O769" s="1">
        <v>221442</v>
      </c>
    </row>
    <row r="770" spans="1:16">
      <c r="A770" s="2">
        <v>41586</v>
      </c>
      <c r="B770" s="2" t="s">
        <v>2092</v>
      </c>
      <c r="C770" s="1" t="s">
        <v>1828</v>
      </c>
      <c r="D770" s="3">
        <v>-1.4008517863851773</v>
      </c>
      <c r="E770" s="3">
        <v>119.23851467444265</v>
      </c>
      <c r="F770" s="1"/>
      <c r="G770" s="1" t="s">
        <v>1782</v>
      </c>
      <c r="H770" s="1" t="s">
        <v>119</v>
      </c>
      <c r="I770" s="1" t="s">
        <v>14</v>
      </c>
      <c r="J770" s="1" t="s">
        <v>15</v>
      </c>
      <c r="K770" s="1" t="s">
        <v>16</v>
      </c>
      <c r="M770" s="1" t="s">
        <v>83</v>
      </c>
      <c r="N770" s="1">
        <v>622823</v>
      </c>
      <c r="O770" s="1">
        <v>221443</v>
      </c>
    </row>
    <row r="771" spans="1:16">
      <c r="A771" s="2">
        <v>41586</v>
      </c>
      <c r="B771" s="2" t="s">
        <v>2092</v>
      </c>
      <c r="C771" s="1" t="s">
        <v>1829</v>
      </c>
      <c r="D771" s="3">
        <v>-1.4107568779014956</v>
      </c>
      <c r="E771" s="3">
        <v>137.90193436261629</v>
      </c>
      <c r="F771" s="1"/>
      <c r="G771" s="1" t="s">
        <v>1782</v>
      </c>
      <c r="H771" s="1" t="s">
        <v>121</v>
      </c>
      <c r="I771" s="1" t="s">
        <v>14</v>
      </c>
      <c r="J771" s="1" t="s">
        <v>15</v>
      </c>
      <c r="K771" s="1" t="s">
        <v>16</v>
      </c>
      <c r="M771" s="1" t="s">
        <v>147</v>
      </c>
      <c r="N771" s="1">
        <v>622824</v>
      </c>
      <c r="O771" s="1">
        <v>221444</v>
      </c>
    </row>
    <row r="772" spans="1:16">
      <c r="A772" s="2">
        <v>41586</v>
      </c>
      <c r="B772" s="2" t="s">
        <v>2099</v>
      </c>
      <c r="C772" s="1" t="s">
        <v>1964</v>
      </c>
      <c r="D772" s="3">
        <v>1.8999933572052079</v>
      </c>
      <c r="E772" s="3">
        <v>90.431877746564723</v>
      </c>
      <c r="F772" s="1"/>
      <c r="G772" s="1" t="s">
        <v>1879</v>
      </c>
      <c r="H772" s="1" t="s">
        <v>203</v>
      </c>
      <c r="I772" s="1" t="s">
        <v>14</v>
      </c>
      <c r="J772" s="1" t="s">
        <v>15</v>
      </c>
      <c r="K772" s="1" t="s">
        <v>16</v>
      </c>
      <c r="M772" s="1" t="s">
        <v>287</v>
      </c>
      <c r="N772" s="1">
        <v>622959</v>
      </c>
      <c r="O772" s="1">
        <v>221632</v>
      </c>
    </row>
    <row r="773" spans="1:16">
      <c r="A773" s="2">
        <v>41586</v>
      </c>
      <c r="B773" s="2" t="s">
        <v>2099</v>
      </c>
      <c r="C773" s="1" t="s">
        <v>1965</v>
      </c>
      <c r="D773" s="3">
        <v>2.2058222228640334</v>
      </c>
      <c r="E773" s="3">
        <v>110.11502129378898</v>
      </c>
      <c r="F773" s="1"/>
      <c r="G773" s="1" t="s">
        <v>1879</v>
      </c>
      <c r="H773" s="1" t="s">
        <v>206</v>
      </c>
      <c r="I773" s="1" t="s">
        <v>14</v>
      </c>
      <c r="J773" s="1" t="s">
        <v>15</v>
      </c>
      <c r="K773" s="1" t="s">
        <v>16</v>
      </c>
      <c r="M773" s="1" t="s">
        <v>386</v>
      </c>
      <c r="N773" s="1">
        <v>622960</v>
      </c>
      <c r="O773" s="1">
        <v>221633</v>
      </c>
    </row>
    <row r="774" spans="1:16">
      <c r="A774" s="2">
        <v>41586</v>
      </c>
      <c r="B774" s="2" t="s">
        <v>2099</v>
      </c>
      <c r="C774" s="1" t="s">
        <v>1966</v>
      </c>
      <c r="D774" s="3">
        <v>2.2284175685389189</v>
      </c>
      <c r="E774" s="3">
        <v>99.774185045404067</v>
      </c>
      <c r="F774" s="1"/>
      <c r="G774" s="1" t="s">
        <v>1879</v>
      </c>
      <c r="H774" s="1" t="s">
        <v>209</v>
      </c>
      <c r="I774" s="1" t="s">
        <v>14</v>
      </c>
      <c r="J774" s="1" t="s">
        <v>15</v>
      </c>
      <c r="K774" s="1" t="s">
        <v>16</v>
      </c>
      <c r="M774" s="1" t="s">
        <v>375</v>
      </c>
      <c r="N774" s="1">
        <v>622961</v>
      </c>
      <c r="O774" s="1">
        <v>221634</v>
      </c>
    </row>
    <row r="775" spans="1:16">
      <c r="A775" s="2">
        <v>41586</v>
      </c>
      <c r="B775" s="2" t="s">
        <v>2099</v>
      </c>
      <c r="C775" s="1" t="s">
        <v>1967</v>
      </c>
      <c r="D775" s="3">
        <v>4.3756422665823917</v>
      </c>
      <c r="E775" s="3">
        <v>93.030341841116652</v>
      </c>
      <c r="F775" s="1"/>
      <c r="G775" s="1" t="s">
        <v>1879</v>
      </c>
      <c r="H775" s="1" t="s">
        <v>211</v>
      </c>
      <c r="I775" s="1" t="s">
        <v>14</v>
      </c>
      <c r="J775" s="1" t="s">
        <v>15</v>
      </c>
      <c r="K775" s="1" t="s">
        <v>16</v>
      </c>
      <c r="M775" s="1" t="s">
        <v>375</v>
      </c>
      <c r="N775" s="1">
        <v>622962</v>
      </c>
      <c r="O775" s="1">
        <v>221635</v>
      </c>
    </row>
    <row r="776" spans="1:16">
      <c r="A776" s="2">
        <v>41586</v>
      </c>
      <c r="B776" s="2" t="s">
        <v>2099</v>
      </c>
      <c r="C776" s="1" t="s">
        <v>1968</v>
      </c>
      <c r="D776" s="3">
        <v>3.8775560530352511</v>
      </c>
      <c r="E776" s="3">
        <v>56.941991362479051</v>
      </c>
      <c r="F776" s="1"/>
      <c r="G776" s="1" t="s">
        <v>1879</v>
      </c>
      <c r="H776" s="1" t="s">
        <v>213</v>
      </c>
      <c r="I776" s="1" t="s">
        <v>14</v>
      </c>
      <c r="J776" s="1" t="s">
        <v>15</v>
      </c>
      <c r="K776" s="1" t="s">
        <v>16</v>
      </c>
      <c r="M776" s="1" t="s">
        <v>40</v>
      </c>
      <c r="N776" s="1">
        <v>622963</v>
      </c>
      <c r="O776" s="1">
        <v>221636</v>
      </c>
    </row>
    <row r="777" spans="1:16">
      <c r="A777" s="2">
        <v>41586</v>
      </c>
      <c r="B777" s="2" t="s">
        <v>2099</v>
      </c>
      <c r="C777" s="1" t="s">
        <v>1969</v>
      </c>
      <c r="D777" s="3">
        <v>4.0330593162947181</v>
      </c>
      <c r="E777" s="3">
        <v>96.663825209856881</v>
      </c>
      <c r="F777" s="1"/>
      <c r="G777" s="1" t="s">
        <v>1879</v>
      </c>
      <c r="H777" s="1" t="s">
        <v>215</v>
      </c>
      <c r="I777" s="1" t="s">
        <v>14</v>
      </c>
      <c r="J777" s="1" t="s">
        <v>15</v>
      </c>
      <c r="K777" s="1" t="s">
        <v>16</v>
      </c>
      <c r="M777" s="1" t="s">
        <v>307</v>
      </c>
      <c r="N777" s="1">
        <v>622964</v>
      </c>
      <c r="O777" s="1">
        <v>221637</v>
      </c>
    </row>
    <row r="778" spans="1:16">
      <c r="A778" s="2">
        <v>41586</v>
      </c>
      <c r="B778" s="2" t="s">
        <v>2099</v>
      </c>
      <c r="C778" s="1" t="s">
        <v>1970</v>
      </c>
      <c r="D778" s="3">
        <v>4.230151100682451</v>
      </c>
      <c r="E778" s="3">
        <v>102.36329264645786</v>
      </c>
      <c r="F778" s="1"/>
      <c r="G778" s="1" t="s">
        <v>1879</v>
      </c>
      <c r="H778" s="1" t="s">
        <v>217</v>
      </c>
      <c r="I778" s="1" t="s">
        <v>14</v>
      </c>
      <c r="J778" s="1" t="s">
        <v>15</v>
      </c>
      <c r="K778" s="1" t="s">
        <v>16</v>
      </c>
      <c r="M778" s="1" t="s">
        <v>307</v>
      </c>
      <c r="N778" s="1">
        <v>622965</v>
      </c>
      <c r="O778" s="1">
        <v>221638</v>
      </c>
    </row>
    <row r="779" spans="1:16">
      <c r="A779" s="2">
        <v>41586</v>
      </c>
      <c r="B779" s="2" t="s">
        <v>2099</v>
      </c>
      <c r="C779" s="1" t="s">
        <v>1971</v>
      </c>
      <c r="D779" s="3">
        <v>3.6656077691282185</v>
      </c>
      <c r="E779" s="3">
        <v>112.69373279095596</v>
      </c>
      <c r="F779" s="1"/>
      <c r="G779" s="1" t="s">
        <v>1879</v>
      </c>
      <c r="H779" s="1" t="s">
        <v>219</v>
      </c>
      <c r="I779" s="1" t="s">
        <v>14</v>
      </c>
      <c r="J779" s="1" t="s">
        <v>15</v>
      </c>
      <c r="K779" s="1" t="s">
        <v>16</v>
      </c>
      <c r="M779" s="1" t="s">
        <v>386</v>
      </c>
      <c r="N779" s="1">
        <v>622966</v>
      </c>
      <c r="O779" s="1">
        <v>221639</v>
      </c>
    </row>
    <row r="780" spans="1:16">
      <c r="A780" s="2">
        <v>41586</v>
      </c>
      <c r="B780" s="2" t="s">
        <v>2099</v>
      </c>
      <c r="C780" s="1" t="s">
        <v>1972</v>
      </c>
      <c r="D780" s="3">
        <v>4.1395223844315714</v>
      </c>
      <c r="E780" s="3">
        <v>95.107241818058554</v>
      </c>
      <c r="F780" s="1"/>
      <c r="G780" s="1" t="s">
        <v>1879</v>
      </c>
      <c r="H780" s="1" t="s">
        <v>222</v>
      </c>
      <c r="I780" s="1" t="s">
        <v>14</v>
      </c>
      <c r="J780" s="1" t="s">
        <v>15</v>
      </c>
      <c r="K780" s="1" t="s">
        <v>16</v>
      </c>
      <c r="M780" s="1" t="s">
        <v>268</v>
      </c>
      <c r="N780" s="1">
        <v>622967</v>
      </c>
      <c r="O780" s="1">
        <v>221640</v>
      </c>
    </row>
    <row r="781" spans="1:16">
      <c r="A781" s="12">
        <v>41555</v>
      </c>
      <c r="B781" s="12" t="s">
        <v>2073</v>
      </c>
      <c r="C781" s="1" t="s">
        <v>301</v>
      </c>
      <c r="D781" s="3">
        <v>4.191720236411415</v>
      </c>
      <c r="E781" s="3">
        <v>101.44055140950329</v>
      </c>
      <c r="F781" s="1"/>
      <c r="G781" s="1" t="s">
        <v>229</v>
      </c>
      <c r="H781" s="1" t="s">
        <v>167</v>
      </c>
      <c r="I781" s="1" t="s">
        <v>14</v>
      </c>
      <c r="J781" s="1" t="s">
        <v>15</v>
      </c>
      <c r="K781" s="1" t="s">
        <v>16</v>
      </c>
      <c r="L781" s="1"/>
      <c r="M781" s="1" t="s">
        <v>201</v>
      </c>
      <c r="N781" s="1">
        <v>609694</v>
      </c>
      <c r="O781" s="1">
        <v>217690</v>
      </c>
      <c r="P781" s="1"/>
    </row>
    <row r="782" spans="1:16">
      <c r="A782" s="12">
        <v>41555</v>
      </c>
      <c r="B782" s="12" t="s">
        <v>2073</v>
      </c>
      <c r="C782" s="1" t="s">
        <v>302</v>
      </c>
      <c r="D782" s="3">
        <v>3.6502695686095339</v>
      </c>
      <c r="E782" s="3">
        <v>108.78671065749529</v>
      </c>
      <c r="F782" s="1"/>
      <c r="G782" s="1" t="s">
        <v>229</v>
      </c>
      <c r="H782" s="1" t="s">
        <v>169</v>
      </c>
      <c r="I782" s="1" t="s">
        <v>14</v>
      </c>
      <c r="J782" s="1" t="s">
        <v>15</v>
      </c>
      <c r="K782" s="1" t="s">
        <v>16</v>
      </c>
      <c r="L782" s="1"/>
      <c r="M782" s="1" t="s">
        <v>35</v>
      </c>
      <c r="N782" s="1">
        <v>609695</v>
      </c>
      <c r="O782" s="1">
        <v>217691</v>
      </c>
      <c r="P782" s="1"/>
    </row>
    <row r="783" spans="1:16">
      <c r="A783" s="12">
        <v>41555</v>
      </c>
      <c r="B783" s="12" t="s">
        <v>2073</v>
      </c>
      <c r="C783" s="1" t="s">
        <v>303</v>
      </c>
      <c r="D783" s="3">
        <v>4.186895349208827</v>
      </c>
      <c r="E783" s="3">
        <v>81.500976307810717</v>
      </c>
      <c r="F783" s="1"/>
      <c r="G783" s="1" t="s">
        <v>229</v>
      </c>
      <c r="H783" s="1" t="s">
        <v>171</v>
      </c>
      <c r="I783" s="1" t="s">
        <v>14</v>
      </c>
      <c r="J783" s="1" t="s">
        <v>15</v>
      </c>
      <c r="K783" s="1" t="s">
        <v>16</v>
      </c>
      <c r="L783" s="1"/>
      <c r="M783" s="1" t="s">
        <v>48</v>
      </c>
      <c r="N783" s="1">
        <v>609696</v>
      </c>
      <c r="O783" s="1">
        <v>217692</v>
      </c>
      <c r="P783" s="1"/>
    </row>
    <row r="784" spans="1:16">
      <c r="A784" s="12">
        <v>41555</v>
      </c>
      <c r="B784" s="12" t="s">
        <v>2073</v>
      </c>
      <c r="C784" s="1" t="s">
        <v>304</v>
      </c>
      <c r="D784" s="3">
        <v>3.3535686748972751</v>
      </c>
      <c r="E784" s="3">
        <v>125.57793179576274</v>
      </c>
      <c r="F784" s="1"/>
      <c r="G784" s="1" t="s">
        <v>229</v>
      </c>
      <c r="H784" s="1" t="s">
        <v>173</v>
      </c>
      <c r="I784" s="1" t="s">
        <v>14</v>
      </c>
      <c r="J784" s="1" t="s">
        <v>15</v>
      </c>
      <c r="K784" s="1" t="s">
        <v>16</v>
      </c>
      <c r="L784" s="1"/>
      <c r="M784" s="1" t="s">
        <v>17</v>
      </c>
      <c r="N784" s="1">
        <v>609697</v>
      </c>
      <c r="O784" s="1">
        <v>217693</v>
      </c>
      <c r="P784" s="1"/>
    </row>
    <row r="785" spans="1:16">
      <c r="A785" s="12">
        <v>41555</v>
      </c>
      <c r="B785" s="12" t="s">
        <v>2073</v>
      </c>
      <c r="C785" s="1" t="s">
        <v>305</v>
      </c>
      <c r="D785" s="3">
        <v>3.7596400114915061</v>
      </c>
      <c r="E785" s="3">
        <v>85.698781592377557</v>
      </c>
      <c r="F785" s="1"/>
      <c r="G785" s="1" t="s">
        <v>229</v>
      </c>
      <c r="H785" s="1" t="s">
        <v>175</v>
      </c>
      <c r="I785" s="1" t="s">
        <v>14</v>
      </c>
      <c r="J785" s="1" t="s">
        <v>15</v>
      </c>
      <c r="K785" s="1" t="s">
        <v>16</v>
      </c>
      <c r="L785" s="1"/>
      <c r="M785" s="1" t="s">
        <v>35</v>
      </c>
      <c r="N785" s="1">
        <v>609698</v>
      </c>
      <c r="O785" s="1">
        <v>217697</v>
      </c>
      <c r="P785" s="1"/>
    </row>
    <row r="786" spans="1:16">
      <c r="A786" s="12">
        <v>41555</v>
      </c>
      <c r="B786" s="12" t="s">
        <v>2073</v>
      </c>
      <c r="C786" s="1" t="s">
        <v>306</v>
      </c>
      <c r="D786" s="3">
        <v>3.742404102026311</v>
      </c>
      <c r="E786" s="3">
        <v>83.075153289523271</v>
      </c>
      <c r="F786" s="1"/>
      <c r="G786" s="1" t="s">
        <v>229</v>
      </c>
      <c r="H786" s="1" t="s">
        <v>177</v>
      </c>
      <c r="I786" s="1" t="s">
        <v>14</v>
      </c>
      <c r="J786" s="1" t="s">
        <v>15</v>
      </c>
      <c r="K786" s="1" t="s">
        <v>16</v>
      </c>
      <c r="L786" s="1"/>
      <c r="M786" s="1" t="s">
        <v>307</v>
      </c>
      <c r="N786" s="1">
        <v>609699</v>
      </c>
      <c r="O786" s="1">
        <v>217698</v>
      </c>
      <c r="P786" s="1"/>
    </row>
    <row r="787" spans="1:16">
      <c r="A787" s="12">
        <v>41555</v>
      </c>
      <c r="B787" s="12" t="s">
        <v>2073</v>
      </c>
      <c r="C787" s="1" t="s">
        <v>308</v>
      </c>
      <c r="D787" s="3">
        <v>4.6440022202029869</v>
      </c>
      <c r="E787" s="3">
        <v>104.06417971235757</v>
      </c>
      <c r="F787" s="1"/>
      <c r="G787" s="1" t="s">
        <v>229</v>
      </c>
      <c r="H787" s="1" t="s">
        <v>180</v>
      </c>
      <c r="I787" s="1" t="s">
        <v>14</v>
      </c>
      <c r="J787" s="1" t="s">
        <v>15</v>
      </c>
      <c r="K787" s="1" t="s">
        <v>16</v>
      </c>
      <c r="L787" s="1"/>
      <c r="M787" s="1" t="s">
        <v>32</v>
      </c>
      <c r="N787" s="1">
        <v>609700</v>
      </c>
      <c r="O787" s="1">
        <v>217699</v>
      </c>
      <c r="P787" s="1"/>
    </row>
    <row r="788" spans="1:16">
      <c r="A788" s="12">
        <v>41555</v>
      </c>
      <c r="B788" s="12" t="s">
        <v>2073</v>
      </c>
      <c r="C788" s="1" t="s">
        <v>309</v>
      </c>
      <c r="D788" s="3">
        <v>5.0658559776346781</v>
      </c>
      <c r="E788" s="3">
        <v>112.98451594206216</v>
      </c>
      <c r="F788" s="1"/>
      <c r="G788" s="1" t="s">
        <v>229</v>
      </c>
      <c r="H788" s="1" t="s">
        <v>182</v>
      </c>
      <c r="I788" s="1" t="s">
        <v>14</v>
      </c>
      <c r="J788" s="1" t="s">
        <v>15</v>
      </c>
      <c r="K788" s="1" t="s">
        <v>16</v>
      </c>
      <c r="L788" s="1"/>
      <c r="M788" s="1" t="s">
        <v>56</v>
      </c>
      <c r="N788" s="1">
        <v>609701</v>
      </c>
      <c r="O788" s="1">
        <v>217700</v>
      </c>
      <c r="P788" s="1"/>
    </row>
    <row r="789" spans="1:16">
      <c r="A789" s="12">
        <v>41555</v>
      </c>
      <c r="B789" s="12" t="s">
        <v>2073</v>
      </c>
      <c r="C789" s="1" t="s">
        <v>310</v>
      </c>
      <c r="D789" s="3">
        <v>5.3872331864741065</v>
      </c>
      <c r="E789" s="3">
        <v>96.718020464365566</v>
      </c>
      <c r="F789" s="1"/>
      <c r="G789" s="1" t="s">
        <v>229</v>
      </c>
      <c r="H789" s="1" t="s">
        <v>184</v>
      </c>
      <c r="I789" s="1" t="s">
        <v>14</v>
      </c>
      <c r="J789" s="1" t="s">
        <v>15</v>
      </c>
      <c r="K789" s="1" t="s">
        <v>16</v>
      </c>
      <c r="L789" s="1"/>
      <c r="M789" s="1" t="s">
        <v>56</v>
      </c>
      <c r="N789" s="1">
        <v>609702</v>
      </c>
      <c r="O789" s="1">
        <v>217701</v>
      </c>
      <c r="P789" s="1"/>
    </row>
    <row r="790" spans="1:16">
      <c r="A790" s="12">
        <v>41555</v>
      </c>
      <c r="B790" s="12" t="s">
        <v>2073</v>
      </c>
      <c r="C790" s="1" t="s">
        <v>311</v>
      </c>
      <c r="D790" s="3">
        <v>3.6241121557439753</v>
      </c>
      <c r="E790" s="3">
        <v>116.65759556605815</v>
      </c>
      <c r="F790" s="1"/>
      <c r="G790" s="1" t="s">
        <v>229</v>
      </c>
      <c r="H790" s="1" t="s">
        <v>186</v>
      </c>
      <c r="I790" s="1" t="s">
        <v>14</v>
      </c>
      <c r="J790" s="1" t="s">
        <v>15</v>
      </c>
      <c r="K790" s="1" t="s">
        <v>16</v>
      </c>
      <c r="L790" s="1"/>
      <c r="M790" s="1" t="s">
        <v>72</v>
      </c>
      <c r="N790" s="1">
        <v>609703</v>
      </c>
      <c r="O790" s="1">
        <v>217702</v>
      </c>
      <c r="P790" s="1"/>
    </row>
    <row r="791" spans="1:16">
      <c r="A791" s="12">
        <v>41555</v>
      </c>
      <c r="B791" s="12" t="s">
        <v>2073</v>
      </c>
      <c r="C791" s="1" t="s">
        <v>312</v>
      </c>
      <c r="D791" s="3">
        <v>4.3326257509412622</v>
      </c>
      <c r="E791" s="3">
        <v>115.60814424491645</v>
      </c>
      <c r="F791" s="1"/>
      <c r="G791" s="1" t="s">
        <v>229</v>
      </c>
      <c r="H791" s="1" t="s">
        <v>188</v>
      </c>
      <c r="I791" s="1" t="s">
        <v>14</v>
      </c>
      <c r="J791" s="1" t="s">
        <v>15</v>
      </c>
      <c r="K791" s="1" t="s">
        <v>16</v>
      </c>
      <c r="L791" s="1"/>
      <c r="M791" s="1" t="s">
        <v>65</v>
      </c>
      <c r="N791" s="1">
        <v>609704</v>
      </c>
      <c r="O791" s="1">
        <v>217703</v>
      </c>
      <c r="P791" s="1"/>
    </row>
    <row r="792" spans="1:16">
      <c r="A792" s="12">
        <v>41555</v>
      </c>
      <c r="B792" s="12" t="s">
        <v>2073</v>
      </c>
      <c r="C792" s="1" t="s">
        <v>313</v>
      </c>
      <c r="D792" s="3">
        <v>5.1156898000594424</v>
      </c>
      <c r="E792" s="3">
        <v>102.490002730645</v>
      </c>
      <c r="F792" s="1"/>
      <c r="G792" s="1" t="s">
        <v>229</v>
      </c>
      <c r="H792" s="1" t="s">
        <v>190</v>
      </c>
      <c r="I792" s="1" t="s">
        <v>14</v>
      </c>
      <c r="J792" s="1" t="s">
        <v>15</v>
      </c>
      <c r="K792" s="1" t="s">
        <v>16</v>
      </c>
      <c r="L792" s="1"/>
      <c r="M792" s="1" t="s">
        <v>65</v>
      </c>
      <c r="N792" s="1">
        <v>609705</v>
      </c>
      <c r="O792" s="1">
        <v>217704</v>
      </c>
      <c r="P792" s="1"/>
    </row>
    <row r="793" spans="1:16">
      <c r="A793" s="12">
        <v>41555</v>
      </c>
      <c r="B793" s="12" t="s">
        <v>2073</v>
      </c>
      <c r="C793" s="1" t="s">
        <v>314</v>
      </c>
      <c r="D793" s="3">
        <v>3.4949107433957995</v>
      </c>
      <c r="E793" s="3">
        <v>85.17405593180672</v>
      </c>
      <c r="F793" s="1"/>
      <c r="G793" s="1" t="s">
        <v>229</v>
      </c>
      <c r="H793" s="1" t="s">
        <v>192</v>
      </c>
      <c r="I793" s="1" t="s">
        <v>14</v>
      </c>
      <c r="J793" s="1" t="s">
        <v>15</v>
      </c>
      <c r="K793" s="1" t="s">
        <v>16</v>
      </c>
      <c r="L793" s="1"/>
      <c r="M793" s="1" t="s">
        <v>178</v>
      </c>
      <c r="N793" s="1">
        <v>609706</v>
      </c>
      <c r="O793" s="1">
        <v>217705</v>
      </c>
      <c r="P793" s="1"/>
    </row>
    <row r="794" spans="1:16">
      <c r="A794" s="12">
        <v>41555</v>
      </c>
      <c r="B794" s="12" t="s">
        <v>2073</v>
      </c>
      <c r="C794" s="1" t="s">
        <v>315</v>
      </c>
      <c r="D794" s="3">
        <v>4.899770302754817</v>
      </c>
      <c r="E794" s="3">
        <v>66.28393215125584</v>
      </c>
      <c r="F794" s="1"/>
      <c r="G794" s="1" t="s">
        <v>229</v>
      </c>
      <c r="H794" s="1" t="s">
        <v>194</v>
      </c>
      <c r="I794" s="1" t="s">
        <v>14</v>
      </c>
      <c r="J794" s="1" t="s">
        <v>15</v>
      </c>
      <c r="K794" s="1" t="s">
        <v>16</v>
      </c>
      <c r="L794" s="1"/>
      <c r="M794" s="1" t="s">
        <v>35</v>
      </c>
      <c r="N794" s="1">
        <v>609707</v>
      </c>
      <c r="O794" s="1">
        <v>217706</v>
      </c>
      <c r="P794" s="1"/>
    </row>
    <row r="795" spans="1:16">
      <c r="A795" s="12">
        <v>41555</v>
      </c>
      <c r="B795" s="12" t="s">
        <v>2073</v>
      </c>
      <c r="C795" s="1" t="s">
        <v>316</v>
      </c>
      <c r="D795" s="3">
        <v>4.7411597596222119</v>
      </c>
      <c r="E795" s="3">
        <v>72.055914417535277</v>
      </c>
      <c r="F795" s="1"/>
      <c r="G795" s="1" t="s">
        <v>229</v>
      </c>
      <c r="H795" s="1" t="s">
        <v>196</v>
      </c>
      <c r="I795" s="1" t="s">
        <v>14</v>
      </c>
      <c r="J795" s="1" t="s">
        <v>15</v>
      </c>
      <c r="K795" s="1" t="s">
        <v>16</v>
      </c>
      <c r="L795" s="1"/>
      <c r="M795" s="1" t="s">
        <v>201</v>
      </c>
      <c r="N795" s="1">
        <v>609708</v>
      </c>
      <c r="O795" s="1">
        <v>217707</v>
      </c>
      <c r="P795" s="1"/>
    </row>
    <row r="796" spans="1:16">
      <c r="A796" s="12">
        <v>41555</v>
      </c>
      <c r="B796" s="12" t="s">
        <v>2073</v>
      </c>
      <c r="C796" s="1" t="s">
        <v>317</v>
      </c>
      <c r="D796" s="3">
        <v>3.560965701543096</v>
      </c>
      <c r="E796" s="3">
        <v>91.470763858656994</v>
      </c>
      <c r="F796" s="1"/>
      <c r="G796" s="1" t="s">
        <v>229</v>
      </c>
      <c r="H796" s="1" t="s">
        <v>198</v>
      </c>
      <c r="I796" s="1" t="s">
        <v>14</v>
      </c>
      <c r="J796" s="1" t="s">
        <v>15</v>
      </c>
      <c r="K796" s="1" t="s">
        <v>16</v>
      </c>
      <c r="L796" s="1"/>
      <c r="M796" s="1" t="s">
        <v>48</v>
      </c>
      <c r="N796" s="1">
        <v>609709</v>
      </c>
      <c r="O796" s="1">
        <v>217708</v>
      </c>
      <c r="P796" s="1"/>
    </row>
    <row r="797" spans="1:16">
      <c r="A797" s="12">
        <v>41555</v>
      </c>
      <c r="B797" s="12" t="s">
        <v>2073</v>
      </c>
      <c r="C797" s="1" t="s">
        <v>318</v>
      </c>
      <c r="D797" s="3">
        <v>3.0596885354188896</v>
      </c>
      <c r="E797" s="3">
        <v>110.88561329977871</v>
      </c>
      <c r="F797" s="1"/>
      <c r="G797" s="1" t="s">
        <v>229</v>
      </c>
      <c r="H797" s="1" t="s">
        <v>200</v>
      </c>
      <c r="I797" s="1" t="s">
        <v>14</v>
      </c>
      <c r="J797" s="1" t="s">
        <v>15</v>
      </c>
      <c r="K797" s="1" t="s">
        <v>16</v>
      </c>
      <c r="L797" s="1"/>
      <c r="M797" s="1" t="s">
        <v>51</v>
      </c>
      <c r="N797" s="1">
        <v>609710</v>
      </c>
      <c r="O797" s="1">
        <v>217711</v>
      </c>
      <c r="P797" s="1"/>
    </row>
    <row r="798" spans="1:16">
      <c r="A798" s="12">
        <v>41555</v>
      </c>
      <c r="B798" s="12" t="s">
        <v>2073</v>
      </c>
      <c r="C798" s="1" t="s">
        <v>319</v>
      </c>
      <c r="D798" s="3">
        <v>3.0735474560255502</v>
      </c>
      <c r="E798" s="3">
        <v>104.06417971235757</v>
      </c>
      <c r="F798" s="1"/>
      <c r="G798" s="1" t="s">
        <v>229</v>
      </c>
      <c r="H798" s="1" t="s">
        <v>203</v>
      </c>
      <c r="I798" s="1" t="s">
        <v>14</v>
      </c>
      <c r="J798" s="1" t="s">
        <v>15</v>
      </c>
      <c r="K798" s="1" t="s">
        <v>16</v>
      </c>
      <c r="L798" s="1"/>
      <c r="M798" s="1" t="s">
        <v>35</v>
      </c>
      <c r="N798" s="1">
        <v>609711</v>
      </c>
      <c r="O798" s="1">
        <v>217712</v>
      </c>
      <c r="P798" s="1"/>
    </row>
    <row r="799" spans="1:16">
      <c r="A799" s="12">
        <v>41555</v>
      </c>
      <c r="B799" s="12" t="s">
        <v>2073</v>
      </c>
      <c r="C799" s="1" t="s">
        <v>320</v>
      </c>
      <c r="D799" s="3">
        <v>2.7344503504086624</v>
      </c>
      <c r="E799" s="3">
        <v>157.58619709058502</v>
      </c>
      <c r="F799" s="1"/>
      <c r="G799" s="1" t="s">
        <v>229</v>
      </c>
      <c r="H799" s="1" t="s">
        <v>206</v>
      </c>
      <c r="I799" s="1" t="s">
        <v>14</v>
      </c>
      <c r="J799" s="1" t="s">
        <v>15</v>
      </c>
      <c r="K799" s="1" t="s">
        <v>16</v>
      </c>
      <c r="L799" s="1"/>
      <c r="M799" s="1" t="s">
        <v>245</v>
      </c>
      <c r="N799" s="1">
        <v>609712</v>
      </c>
      <c r="O799" s="1">
        <v>217713</v>
      </c>
      <c r="P799" s="1"/>
    </row>
    <row r="800" spans="1:16">
      <c r="A800" s="12">
        <v>41555</v>
      </c>
      <c r="B800" s="12" t="s">
        <v>2073</v>
      </c>
      <c r="C800" s="1" t="s">
        <v>321</v>
      </c>
      <c r="D800" s="3">
        <v>3.0550561767324789</v>
      </c>
      <c r="E800" s="3">
        <v>121.38012651119587</v>
      </c>
      <c r="F800" s="1"/>
      <c r="G800" s="1" t="s">
        <v>229</v>
      </c>
      <c r="H800" s="1" t="s">
        <v>209</v>
      </c>
      <c r="I800" s="1" t="s">
        <v>14</v>
      </c>
      <c r="J800" s="1" t="s">
        <v>15</v>
      </c>
      <c r="K800" s="1" t="s">
        <v>16</v>
      </c>
      <c r="L800" s="1"/>
      <c r="M800" s="1" t="s">
        <v>35</v>
      </c>
      <c r="N800" s="1">
        <v>609713</v>
      </c>
      <c r="O800" s="1">
        <v>217714</v>
      </c>
      <c r="P800" s="1"/>
    </row>
    <row r="801" spans="1:17">
      <c r="A801" s="12">
        <v>41555</v>
      </c>
      <c r="B801" s="12" t="s">
        <v>2073</v>
      </c>
      <c r="C801" s="1" t="s">
        <v>322</v>
      </c>
      <c r="D801" s="3">
        <v>2.0986557804468027</v>
      </c>
      <c r="E801" s="3">
        <v>148.66586086088043</v>
      </c>
      <c r="F801" s="1"/>
      <c r="G801" s="1" t="s">
        <v>229</v>
      </c>
      <c r="H801" s="1" t="s">
        <v>211</v>
      </c>
      <c r="I801" s="1" t="s">
        <v>14</v>
      </c>
      <c r="J801" s="1" t="s">
        <v>15</v>
      </c>
      <c r="K801" s="1" t="s">
        <v>16</v>
      </c>
      <c r="L801" s="1"/>
      <c r="M801" s="1" t="s">
        <v>147</v>
      </c>
      <c r="N801" s="1">
        <v>609714</v>
      </c>
      <c r="O801" s="1">
        <v>217715</v>
      </c>
      <c r="P801" s="1"/>
    </row>
    <row r="802" spans="1:17">
      <c r="A802" s="12">
        <v>41555</v>
      </c>
      <c r="B802" s="12" t="s">
        <v>2073</v>
      </c>
      <c r="C802" s="1" t="s">
        <v>323</v>
      </c>
      <c r="D802" s="3">
        <v>3.830877304763098</v>
      </c>
      <c r="E802" s="3">
        <v>135.02299368603815</v>
      </c>
      <c r="F802" s="1"/>
      <c r="G802" s="1" t="s">
        <v>229</v>
      </c>
      <c r="H802" s="1" t="s">
        <v>213</v>
      </c>
      <c r="I802" s="1" t="s">
        <v>14</v>
      </c>
      <c r="J802" s="1" t="s">
        <v>15</v>
      </c>
      <c r="K802" s="1" t="s">
        <v>16</v>
      </c>
      <c r="L802" s="1"/>
      <c r="M802" s="1" t="s">
        <v>56</v>
      </c>
      <c r="N802" s="1">
        <v>609715</v>
      </c>
      <c r="O802" s="1">
        <v>217716</v>
      </c>
      <c r="P802" s="1"/>
    </row>
    <row r="803" spans="1:17">
      <c r="A803" s="12">
        <v>41555</v>
      </c>
      <c r="B803" s="12" t="s">
        <v>2073</v>
      </c>
      <c r="C803" s="1" t="s">
        <v>324</v>
      </c>
      <c r="D803" s="3">
        <v>3.4052608672150662</v>
      </c>
      <c r="E803" s="3">
        <v>106.68780801521186</v>
      </c>
      <c r="F803" s="1"/>
      <c r="G803" s="1" t="s">
        <v>229</v>
      </c>
      <c r="H803" s="1" t="s">
        <v>215</v>
      </c>
      <c r="I803" s="1" t="s">
        <v>14</v>
      </c>
      <c r="J803" s="1" t="s">
        <v>15</v>
      </c>
      <c r="K803" s="1" t="s">
        <v>16</v>
      </c>
      <c r="L803" s="1"/>
      <c r="M803" s="1" t="s">
        <v>35</v>
      </c>
      <c r="N803" s="1">
        <v>609716</v>
      </c>
      <c r="O803" s="1">
        <v>217717</v>
      </c>
      <c r="P803" s="1"/>
    </row>
    <row r="804" spans="1:17">
      <c r="A804" s="12">
        <v>41555</v>
      </c>
      <c r="B804" s="12" t="s">
        <v>2073</v>
      </c>
      <c r="C804" s="1" t="s">
        <v>325</v>
      </c>
      <c r="D804" s="3">
        <v>3.758694022016305</v>
      </c>
      <c r="E804" s="3">
        <v>164.93235633857702</v>
      </c>
      <c r="F804" s="1"/>
      <c r="G804" s="1" t="s">
        <v>229</v>
      </c>
      <c r="H804" s="1" t="s">
        <v>217</v>
      </c>
      <c r="I804" s="1" t="s">
        <v>14</v>
      </c>
      <c r="J804" s="1" t="s">
        <v>15</v>
      </c>
      <c r="K804" s="1" t="s">
        <v>16</v>
      </c>
      <c r="L804" s="1"/>
      <c r="M804" s="1" t="s">
        <v>287</v>
      </c>
      <c r="N804" s="1">
        <v>609717</v>
      </c>
      <c r="O804" s="1">
        <v>217718</v>
      </c>
      <c r="P804" s="1"/>
    </row>
    <row r="805" spans="1:17">
      <c r="A805" s="12">
        <v>41555</v>
      </c>
      <c r="B805" s="12" t="s">
        <v>2073</v>
      </c>
      <c r="C805" s="1" t="s">
        <v>326</v>
      </c>
      <c r="D805" s="3">
        <v>4.1651963222955342</v>
      </c>
      <c r="E805" s="3">
        <v>127.15210877747529</v>
      </c>
      <c r="F805" s="1"/>
      <c r="G805" s="1" t="s">
        <v>229</v>
      </c>
      <c r="H805" s="1" t="s">
        <v>219</v>
      </c>
      <c r="I805" s="1" t="s">
        <v>14</v>
      </c>
      <c r="J805" s="1" t="s">
        <v>15</v>
      </c>
      <c r="K805" s="1" t="s">
        <v>16</v>
      </c>
      <c r="L805" s="1"/>
      <c r="M805" s="1" t="s">
        <v>83</v>
      </c>
      <c r="N805" s="1">
        <v>609718</v>
      </c>
      <c r="O805" s="1">
        <v>217719</v>
      </c>
      <c r="P805" s="1"/>
    </row>
    <row r="806" spans="1:17">
      <c r="A806" s="12">
        <v>41555</v>
      </c>
      <c r="B806" s="12" t="s">
        <v>2073</v>
      </c>
      <c r="C806" s="1" t="s">
        <v>327</v>
      </c>
      <c r="D806" s="3">
        <v>5.6503030622644967</v>
      </c>
      <c r="E806" s="3">
        <v>108.78671065749529</v>
      </c>
      <c r="F806" s="1"/>
      <c r="G806" s="1" t="s">
        <v>229</v>
      </c>
      <c r="H806" s="1" t="s">
        <v>222</v>
      </c>
      <c r="I806" s="1" t="s">
        <v>14</v>
      </c>
      <c r="J806" s="1" t="s">
        <v>15</v>
      </c>
      <c r="K806" s="1" t="s">
        <v>16</v>
      </c>
      <c r="L806" s="1"/>
      <c r="M806" s="1" t="s">
        <v>72</v>
      </c>
      <c r="N806" s="1">
        <v>609719</v>
      </c>
      <c r="O806" s="1">
        <v>217720</v>
      </c>
      <c r="P806" s="1"/>
    </row>
    <row r="807" spans="1:17">
      <c r="A807" s="36">
        <v>41555</v>
      </c>
      <c r="B807" s="36" t="s">
        <v>2073</v>
      </c>
      <c r="C807" s="28" t="s">
        <v>328</v>
      </c>
      <c r="D807" s="30">
        <v>5.1949922596450806</v>
      </c>
      <c r="E807" s="30">
        <v>80.451524986669</v>
      </c>
      <c r="F807" s="28"/>
      <c r="G807" s="28" t="s">
        <v>229</v>
      </c>
      <c r="H807" s="28" t="s">
        <v>224</v>
      </c>
      <c r="I807" s="28" t="s">
        <v>14</v>
      </c>
      <c r="J807" s="28" t="s">
        <v>15</v>
      </c>
      <c r="K807" s="28" t="s">
        <v>16</v>
      </c>
      <c r="L807" s="28"/>
      <c r="M807" s="28" t="s">
        <v>207</v>
      </c>
      <c r="N807" s="28">
        <v>609720</v>
      </c>
      <c r="O807" s="28">
        <v>217721</v>
      </c>
      <c r="P807" s="28"/>
      <c r="Q807" s="33"/>
    </row>
    <row r="808" spans="1:17">
      <c r="A808" s="2">
        <v>41555</v>
      </c>
      <c r="B808" s="12" t="s">
        <v>2073</v>
      </c>
      <c r="C808" s="1" t="s">
        <v>330</v>
      </c>
      <c r="D808" s="3">
        <v>5.7386257936752374</v>
      </c>
      <c r="E808" s="3">
        <v>118.55595186468618</v>
      </c>
      <c r="F808" s="1"/>
      <c r="G808" s="1" t="s">
        <v>331</v>
      </c>
      <c r="H808" s="1" t="s">
        <v>13</v>
      </c>
      <c r="I808" s="1" t="s">
        <v>14</v>
      </c>
      <c r="J808" s="1" t="s">
        <v>15</v>
      </c>
      <c r="K808" s="1" t="s">
        <v>16</v>
      </c>
      <c r="L808" s="1"/>
      <c r="M808" s="1" t="s">
        <v>178</v>
      </c>
      <c r="N808" s="1">
        <v>609722</v>
      </c>
      <c r="O808" s="1">
        <v>217739</v>
      </c>
      <c r="Q808" s="1"/>
    </row>
    <row r="809" spans="1:17">
      <c r="A809" s="2">
        <v>41555</v>
      </c>
      <c r="B809" s="12" t="s">
        <v>2073</v>
      </c>
      <c r="C809" s="1" t="s">
        <v>332</v>
      </c>
      <c r="D809" s="3">
        <v>5.7560221569757921</v>
      </c>
      <c r="E809" s="3">
        <v>137.1590862866752</v>
      </c>
      <c r="F809" s="1"/>
      <c r="G809" s="1" t="s">
        <v>331</v>
      </c>
      <c r="H809" s="1" t="s">
        <v>19</v>
      </c>
      <c r="I809" s="1" t="s">
        <v>14</v>
      </c>
      <c r="J809" s="1" t="s">
        <v>15</v>
      </c>
      <c r="K809" s="1" t="s">
        <v>16</v>
      </c>
      <c r="L809" s="1"/>
      <c r="M809" s="1" t="s">
        <v>32</v>
      </c>
      <c r="N809" s="1">
        <v>609723</v>
      </c>
      <c r="O809" s="1">
        <v>217740</v>
      </c>
      <c r="Q809" s="1"/>
    </row>
    <row r="810" spans="1:17">
      <c r="A810" s="2">
        <v>41555</v>
      </c>
      <c r="B810" s="12" t="s">
        <v>2073</v>
      </c>
      <c r="C810" s="1" t="s">
        <v>333</v>
      </c>
      <c r="D810" s="3">
        <v>5.5033758552584544</v>
      </c>
      <c r="E810" s="3">
        <v>177.22737581095927</v>
      </c>
      <c r="F810" s="1"/>
      <c r="G810" s="1" t="s">
        <v>331</v>
      </c>
      <c r="H810" s="1" t="s">
        <v>21</v>
      </c>
      <c r="I810" s="1" t="s">
        <v>14</v>
      </c>
      <c r="J810" s="1" t="s">
        <v>15</v>
      </c>
      <c r="K810" s="1" t="s">
        <v>16</v>
      </c>
      <c r="L810" s="1"/>
      <c r="M810" s="1" t="s">
        <v>147</v>
      </c>
      <c r="N810" s="1">
        <v>609724</v>
      </c>
      <c r="O810" s="1">
        <v>217741</v>
      </c>
      <c r="Q810" s="1"/>
    </row>
    <row r="811" spans="1:17">
      <c r="A811" s="2">
        <v>41555</v>
      </c>
      <c r="B811" s="12" t="s">
        <v>2073</v>
      </c>
      <c r="C811" s="1" t="s">
        <v>334</v>
      </c>
      <c r="D811" s="3">
        <v>3.9990882858159242</v>
      </c>
      <c r="E811" s="3">
        <v>131.4350449260632</v>
      </c>
      <c r="F811" s="1"/>
      <c r="G811" s="1" t="s">
        <v>331</v>
      </c>
      <c r="H811" s="1" t="s">
        <v>24</v>
      </c>
      <c r="I811" s="1" t="s">
        <v>14</v>
      </c>
      <c r="J811" s="1" t="s">
        <v>15</v>
      </c>
      <c r="K811" s="1" t="s">
        <v>16</v>
      </c>
      <c r="L811" s="1"/>
      <c r="M811" s="1" t="s">
        <v>17</v>
      </c>
      <c r="N811" s="1">
        <v>609725</v>
      </c>
      <c r="O811" s="1">
        <v>217742</v>
      </c>
      <c r="Q811" s="1"/>
    </row>
    <row r="812" spans="1:17">
      <c r="A812" s="2">
        <v>41555</v>
      </c>
      <c r="B812" s="12" t="s">
        <v>2073</v>
      </c>
      <c r="C812" s="1" t="s">
        <v>335</v>
      </c>
      <c r="D812" s="3">
        <v>3.5223929871047308</v>
      </c>
      <c r="E812" s="3">
        <v>117.12494152453318</v>
      </c>
      <c r="F812" s="1"/>
      <c r="G812" s="1" t="s">
        <v>331</v>
      </c>
      <c r="H812" s="1" t="s">
        <v>27</v>
      </c>
      <c r="I812" s="1" t="s">
        <v>14</v>
      </c>
      <c r="J812" s="1" t="s">
        <v>15</v>
      </c>
      <c r="K812" s="1" t="s">
        <v>16</v>
      </c>
      <c r="L812" s="1"/>
      <c r="M812" s="1" t="s">
        <v>48</v>
      </c>
      <c r="N812" s="1">
        <v>609726</v>
      </c>
      <c r="O812" s="1">
        <v>217743</v>
      </c>
      <c r="Q812" s="1"/>
    </row>
    <row r="813" spans="1:17">
      <c r="A813" s="2">
        <v>41555</v>
      </c>
      <c r="B813" s="12" t="s">
        <v>2073</v>
      </c>
      <c r="C813" s="1" t="s">
        <v>336</v>
      </c>
      <c r="D813" s="3">
        <v>4.2083590256768328</v>
      </c>
      <c r="E813" s="3">
        <v>161.9632655159939</v>
      </c>
      <c r="F813" s="1"/>
      <c r="G813" s="1" t="s">
        <v>331</v>
      </c>
      <c r="H813" s="1" t="s">
        <v>29</v>
      </c>
      <c r="I813" s="1" t="s">
        <v>14</v>
      </c>
      <c r="J813" s="1" t="s">
        <v>15</v>
      </c>
      <c r="K813" s="1" t="s">
        <v>16</v>
      </c>
      <c r="L813" s="1"/>
      <c r="M813" s="1" t="s">
        <v>65</v>
      </c>
      <c r="N813" s="1">
        <v>609727</v>
      </c>
      <c r="O813" s="1">
        <v>217744</v>
      </c>
      <c r="Q813" s="1"/>
    </row>
    <row r="814" spans="1:17">
      <c r="A814" s="2">
        <v>41555</v>
      </c>
      <c r="B814" s="12" t="s">
        <v>2073</v>
      </c>
      <c r="C814" s="1" t="s">
        <v>337</v>
      </c>
      <c r="D814" s="3">
        <v>3.808527801928149</v>
      </c>
      <c r="E814" s="3">
        <v>96.61379331567349</v>
      </c>
      <c r="F814" s="1"/>
      <c r="G814" s="1" t="s">
        <v>331</v>
      </c>
      <c r="H814" s="1" t="s">
        <v>31</v>
      </c>
      <c r="I814" s="1" t="s">
        <v>14</v>
      </c>
      <c r="J814" s="1" t="s">
        <v>15</v>
      </c>
      <c r="K814" s="1" t="s">
        <v>16</v>
      </c>
      <c r="L814" s="1"/>
      <c r="M814" s="1" t="s">
        <v>178</v>
      </c>
      <c r="N814" s="1">
        <v>609728</v>
      </c>
      <c r="O814" s="1">
        <v>217745</v>
      </c>
    </row>
    <row r="815" spans="1:17">
      <c r="A815" s="2">
        <v>41555</v>
      </c>
      <c r="B815" s="12" t="s">
        <v>2073</v>
      </c>
      <c r="C815" s="1" t="s">
        <v>338</v>
      </c>
      <c r="D815" s="3">
        <v>3.6194062627175683</v>
      </c>
      <c r="E815" s="3">
        <v>91.366755401779145</v>
      </c>
      <c r="F815" s="1"/>
      <c r="G815" s="1" t="s">
        <v>331</v>
      </c>
      <c r="H815" s="1" t="s">
        <v>34</v>
      </c>
      <c r="I815" s="1" t="s">
        <v>14</v>
      </c>
      <c r="J815" s="1" t="s">
        <v>15</v>
      </c>
      <c r="K815" s="1" t="s">
        <v>16</v>
      </c>
      <c r="L815" s="1"/>
      <c r="M815" s="1" t="s">
        <v>72</v>
      </c>
      <c r="N815" s="1">
        <v>609729</v>
      </c>
      <c r="O815" s="1">
        <v>217746</v>
      </c>
    </row>
    <row r="816" spans="1:17">
      <c r="A816" s="2">
        <v>41555</v>
      </c>
      <c r="B816" s="12" t="s">
        <v>2073</v>
      </c>
      <c r="C816" s="1" t="s">
        <v>339</v>
      </c>
      <c r="D816" s="3">
        <v>3.5968101474078309</v>
      </c>
      <c r="E816" s="3">
        <v>97.09079676239115</v>
      </c>
      <c r="F816" s="1"/>
      <c r="G816" s="1" t="s">
        <v>331</v>
      </c>
      <c r="H816" s="1" t="s">
        <v>37</v>
      </c>
      <c r="I816" s="1" t="s">
        <v>14</v>
      </c>
      <c r="J816" s="1" t="s">
        <v>15</v>
      </c>
      <c r="K816" s="1" t="s">
        <v>16</v>
      </c>
      <c r="L816" s="1"/>
      <c r="M816" s="1" t="s">
        <v>72</v>
      </c>
      <c r="N816" s="1">
        <v>609730</v>
      </c>
      <c r="O816" s="1">
        <v>217747</v>
      </c>
    </row>
    <row r="817" spans="1:15">
      <c r="A817" s="2">
        <v>41555</v>
      </c>
      <c r="B817" s="12" t="s">
        <v>2073</v>
      </c>
      <c r="C817" s="1" t="s">
        <v>340</v>
      </c>
      <c r="D817" s="3">
        <v>4.867565002195934</v>
      </c>
      <c r="E817" s="3">
        <v>83.734700254296484</v>
      </c>
      <c r="F817" s="1"/>
      <c r="G817" s="1" t="s">
        <v>331</v>
      </c>
      <c r="H817" s="1" t="s">
        <v>39</v>
      </c>
      <c r="I817" s="1" t="s">
        <v>14</v>
      </c>
      <c r="J817" s="1" t="s">
        <v>15</v>
      </c>
      <c r="K817" s="1" t="s">
        <v>16</v>
      </c>
      <c r="L817" s="1"/>
      <c r="M817" s="1" t="s">
        <v>201</v>
      </c>
      <c r="N817" s="1">
        <v>609731</v>
      </c>
      <c r="O817" s="1">
        <v>217748</v>
      </c>
    </row>
    <row r="818" spans="1:15">
      <c r="A818" s="2">
        <v>41555</v>
      </c>
      <c r="B818" s="12" t="s">
        <v>2073</v>
      </c>
      <c r="C818" s="1" t="s">
        <v>341</v>
      </c>
      <c r="D818" s="3">
        <v>5.4177834086856285</v>
      </c>
      <c r="E818" s="3">
        <v>130.95804147934552</v>
      </c>
      <c r="F818" s="1"/>
      <c r="G818" s="1" t="s">
        <v>331</v>
      </c>
      <c r="H818" s="1" t="s">
        <v>42</v>
      </c>
      <c r="I818" s="1" t="s">
        <v>14</v>
      </c>
      <c r="J818" s="1" t="s">
        <v>15</v>
      </c>
      <c r="K818" s="1" t="s">
        <v>16</v>
      </c>
      <c r="L818" s="1"/>
      <c r="M818" s="1" t="s">
        <v>35</v>
      </c>
      <c r="N818" s="1">
        <v>609732</v>
      </c>
      <c r="O818" s="1">
        <v>217749</v>
      </c>
    </row>
    <row r="819" spans="1:15">
      <c r="A819" s="2">
        <v>41555</v>
      </c>
      <c r="B819" s="12" t="s">
        <v>2073</v>
      </c>
      <c r="C819" s="1" t="s">
        <v>342</v>
      </c>
      <c r="D819" s="3">
        <v>5.4599544567022704</v>
      </c>
      <c r="E819" s="3">
        <v>102.3378346762855</v>
      </c>
      <c r="F819" s="1"/>
      <c r="G819" s="1" t="s">
        <v>331</v>
      </c>
      <c r="H819" s="1" t="s">
        <v>44</v>
      </c>
      <c r="I819" s="1" t="s">
        <v>14</v>
      </c>
      <c r="J819" s="1" t="s">
        <v>15</v>
      </c>
      <c r="K819" s="1" t="s">
        <v>16</v>
      </c>
      <c r="L819" s="1"/>
      <c r="M819" s="1" t="s">
        <v>178</v>
      </c>
      <c r="N819" s="1">
        <v>609733</v>
      </c>
      <c r="O819" s="1">
        <v>217750</v>
      </c>
    </row>
    <row r="820" spans="1:15">
      <c r="A820" s="2">
        <v>41555</v>
      </c>
      <c r="B820" s="12" t="s">
        <v>2073</v>
      </c>
      <c r="C820" s="1" t="s">
        <v>343</v>
      </c>
      <c r="D820" s="3">
        <v>5.8349895737781869</v>
      </c>
      <c r="E820" s="3">
        <v>79.918672680555147</v>
      </c>
      <c r="F820" s="1"/>
      <c r="G820" s="1" t="s">
        <v>331</v>
      </c>
      <c r="H820" s="1" t="s">
        <v>47</v>
      </c>
      <c r="I820" s="1" t="s">
        <v>14</v>
      </c>
      <c r="J820" s="1" t="s">
        <v>15</v>
      </c>
      <c r="K820" s="1" t="s">
        <v>16</v>
      </c>
      <c r="L820" s="1"/>
      <c r="M820" s="1" t="s">
        <v>204</v>
      </c>
      <c r="N820" s="1">
        <v>609734</v>
      </c>
      <c r="O820" s="1">
        <v>217754</v>
      </c>
    </row>
    <row r="821" spans="1:15">
      <c r="A821" s="2">
        <v>41555</v>
      </c>
      <c r="B821" s="12" t="s">
        <v>2073</v>
      </c>
      <c r="C821" s="1" t="s">
        <v>344</v>
      </c>
      <c r="D821" s="3">
        <v>5.6480323872449132</v>
      </c>
      <c r="E821" s="3">
        <v>108.0618760368975</v>
      </c>
      <c r="F821" s="1"/>
      <c r="G821" s="1" t="s">
        <v>331</v>
      </c>
      <c r="H821" s="1" t="s">
        <v>50</v>
      </c>
      <c r="I821" s="1" t="s">
        <v>14</v>
      </c>
      <c r="J821" s="1" t="s">
        <v>15</v>
      </c>
      <c r="K821" s="1" t="s">
        <v>16</v>
      </c>
      <c r="L821" s="1"/>
      <c r="M821" s="1" t="s">
        <v>65</v>
      </c>
      <c r="N821" s="1">
        <v>609735</v>
      </c>
      <c r="O821" s="1">
        <v>217755</v>
      </c>
    </row>
    <row r="822" spans="1:15">
      <c r="A822" s="2">
        <v>41555</v>
      </c>
      <c r="B822" s="12" t="s">
        <v>2073</v>
      </c>
      <c r="C822" s="1" t="s">
        <v>345</v>
      </c>
      <c r="D822" s="3">
        <v>5.3288336068604671</v>
      </c>
      <c r="E822" s="3">
        <v>101.86083122956782</v>
      </c>
      <c r="F822" s="1"/>
      <c r="G822" s="1" t="s">
        <v>331</v>
      </c>
      <c r="H822" s="1" t="s">
        <v>53</v>
      </c>
      <c r="I822" s="1" t="s">
        <v>14</v>
      </c>
      <c r="J822" s="1" t="s">
        <v>15</v>
      </c>
      <c r="K822" s="1" t="s">
        <v>16</v>
      </c>
      <c r="L822" s="1"/>
      <c r="M822" s="1" t="s">
        <v>83</v>
      </c>
      <c r="N822" s="1">
        <v>609736</v>
      </c>
      <c r="O822" s="1">
        <v>217756</v>
      </c>
    </row>
    <row r="823" spans="1:15">
      <c r="A823" s="2">
        <v>41555</v>
      </c>
      <c r="B823" s="12" t="s">
        <v>2073</v>
      </c>
      <c r="C823" s="1" t="s">
        <v>346</v>
      </c>
      <c r="D823" s="3">
        <v>5.6881627544197322</v>
      </c>
      <c r="E823" s="3">
        <v>170.07232411019427</v>
      </c>
      <c r="F823" s="1"/>
      <c r="G823" s="1" t="s">
        <v>331</v>
      </c>
      <c r="H823" s="1" t="s">
        <v>55</v>
      </c>
      <c r="I823" s="1" t="s">
        <v>14</v>
      </c>
      <c r="J823" s="1" t="s">
        <v>15</v>
      </c>
      <c r="K823" s="1" t="s">
        <v>16</v>
      </c>
      <c r="L823" s="1"/>
      <c r="M823" s="1" t="s">
        <v>147</v>
      </c>
      <c r="N823" s="1">
        <v>609737</v>
      </c>
      <c r="O823" s="1">
        <v>217757</v>
      </c>
    </row>
    <row r="824" spans="1:15">
      <c r="A824" s="2">
        <v>41555</v>
      </c>
      <c r="B824" s="12" t="s">
        <v>2073</v>
      </c>
      <c r="C824" s="1" t="s">
        <v>347</v>
      </c>
      <c r="D824" s="3">
        <v>5.2369443898609775</v>
      </c>
      <c r="E824" s="3">
        <v>144.79114143415788</v>
      </c>
      <c r="F824" s="1"/>
      <c r="G824" s="1" t="s">
        <v>331</v>
      </c>
      <c r="H824" s="1" t="s">
        <v>58</v>
      </c>
      <c r="I824" s="1" t="s">
        <v>14</v>
      </c>
      <c r="J824" s="1" t="s">
        <v>15</v>
      </c>
      <c r="K824" s="1" t="s">
        <v>16</v>
      </c>
      <c r="L824" s="1"/>
      <c r="M824" s="1" t="s">
        <v>40</v>
      </c>
      <c r="N824" s="1">
        <v>609738</v>
      </c>
      <c r="O824" s="1">
        <v>217758</v>
      </c>
    </row>
    <row r="825" spans="1:15">
      <c r="A825" s="2">
        <v>41555</v>
      </c>
      <c r="B825" s="12" t="s">
        <v>2073</v>
      </c>
      <c r="C825" s="1" t="s">
        <v>348</v>
      </c>
      <c r="D825" s="3">
        <v>5.2490414922615019</v>
      </c>
      <c r="E825" s="3">
        <v>171.98033789706491</v>
      </c>
      <c r="F825" s="1"/>
      <c r="G825" s="1" t="s">
        <v>331</v>
      </c>
      <c r="H825" s="1" t="s">
        <v>60</v>
      </c>
      <c r="I825" s="1" t="s">
        <v>14</v>
      </c>
      <c r="J825" s="1" t="s">
        <v>15</v>
      </c>
      <c r="K825" s="1" t="s">
        <v>16</v>
      </c>
      <c r="L825" s="1"/>
      <c r="M825" s="1" t="s">
        <v>147</v>
      </c>
      <c r="N825" s="1">
        <v>609739</v>
      </c>
      <c r="O825" s="1">
        <v>217759</v>
      </c>
    </row>
    <row r="826" spans="1:15">
      <c r="A826" s="2">
        <v>41555</v>
      </c>
      <c r="B826" s="12" t="s">
        <v>2073</v>
      </c>
      <c r="C826" s="1" t="s">
        <v>349</v>
      </c>
      <c r="D826" s="3">
        <v>5.6750035505594472</v>
      </c>
      <c r="E826" s="3">
        <v>143.36013109400488</v>
      </c>
      <c r="F826" s="1"/>
      <c r="G826" s="1" t="s">
        <v>331</v>
      </c>
      <c r="H826" s="1" t="s">
        <v>62</v>
      </c>
      <c r="I826" s="1" t="s">
        <v>14</v>
      </c>
      <c r="J826" s="1" t="s">
        <v>15</v>
      </c>
      <c r="K826" s="1" t="s">
        <v>16</v>
      </c>
      <c r="L826" s="1"/>
      <c r="M826" s="1" t="s">
        <v>56</v>
      </c>
      <c r="N826" s="1">
        <v>609740</v>
      </c>
      <c r="O826" s="1">
        <v>217760</v>
      </c>
    </row>
    <row r="827" spans="1:15">
      <c r="A827" s="2">
        <v>41555</v>
      </c>
      <c r="B827" s="12" t="s">
        <v>2073</v>
      </c>
      <c r="C827" s="1" t="s">
        <v>350</v>
      </c>
      <c r="D827" s="3">
        <v>5.7294898602720705</v>
      </c>
      <c r="E827" s="3">
        <v>158.62424138897023</v>
      </c>
      <c r="F827" s="1"/>
      <c r="G827" s="1" t="s">
        <v>331</v>
      </c>
      <c r="H827" s="1" t="s">
        <v>64</v>
      </c>
      <c r="I827" s="1" t="s">
        <v>14</v>
      </c>
      <c r="J827" s="1" t="s">
        <v>15</v>
      </c>
      <c r="K827" s="1" t="s">
        <v>16</v>
      </c>
      <c r="L827" s="1"/>
      <c r="M827" s="1" t="s">
        <v>22</v>
      </c>
      <c r="N827" s="1">
        <v>609741</v>
      </c>
      <c r="O827" s="1">
        <v>217761</v>
      </c>
    </row>
    <row r="828" spans="1:15">
      <c r="A828" s="2">
        <v>41555</v>
      </c>
      <c r="B828" s="12" t="s">
        <v>2073</v>
      </c>
      <c r="C828" s="1" t="s">
        <v>351</v>
      </c>
      <c r="D828" s="3">
        <v>5.7291998504482784</v>
      </c>
      <c r="E828" s="3">
        <v>166.25629653645291</v>
      </c>
      <c r="F828" s="1"/>
      <c r="G828" s="1" t="s">
        <v>331</v>
      </c>
      <c r="H828" s="1" t="s">
        <v>67</v>
      </c>
      <c r="I828" s="1" t="s">
        <v>14</v>
      </c>
      <c r="J828" s="1" t="s">
        <v>15</v>
      </c>
      <c r="K828" s="1" t="s">
        <v>16</v>
      </c>
      <c r="L828" s="1"/>
      <c r="M828" s="1" t="s">
        <v>287</v>
      </c>
      <c r="N828" s="1">
        <v>609742</v>
      </c>
      <c r="O828" s="1">
        <v>217762</v>
      </c>
    </row>
    <row r="829" spans="1:15">
      <c r="A829" s="2">
        <v>41555</v>
      </c>
      <c r="B829" s="12" t="s">
        <v>2073</v>
      </c>
      <c r="C829" s="1" t="s">
        <v>352</v>
      </c>
      <c r="D829" s="3">
        <v>5.2972109875361646</v>
      </c>
      <c r="E829" s="3">
        <v>135.72807594652221</v>
      </c>
      <c r="F829" s="1"/>
      <c r="G829" s="1" t="s">
        <v>331</v>
      </c>
      <c r="H829" s="1" t="s">
        <v>69</v>
      </c>
      <c r="I829" s="1" t="s">
        <v>14</v>
      </c>
      <c r="J829" s="1" t="s">
        <v>15</v>
      </c>
      <c r="K829" s="1" t="s">
        <v>16</v>
      </c>
      <c r="L829" s="1"/>
      <c r="M829" s="1" t="s">
        <v>32</v>
      </c>
      <c r="N829" s="1">
        <v>609743</v>
      </c>
      <c r="O829" s="1">
        <v>217763</v>
      </c>
    </row>
    <row r="830" spans="1:15">
      <c r="A830" s="2">
        <v>41555</v>
      </c>
      <c r="B830" s="12" t="s">
        <v>2073</v>
      </c>
      <c r="C830" s="1" t="s">
        <v>353</v>
      </c>
      <c r="D830" s="3">
        <v>5.5475892298129086</v>
      </c>
      <c r="E830" s="3">
        <v>120.94096909827452</v>
      </c>
      <c r="F830" s="1"/>
      <c r="G830" s="1" t="s">
        <v>331</v>
      </c>
      <c r="H830" s="1" t="s">
        <v>71</v>
      </c>
      <c r="I830" s="1" t="s">
        <v>14</v>
      </c>
      <c r="J830" s="1" t="s">
        <v>15</v>
      </c>
      <c r="K830" s="1" t="s">
        <v>16</v>
      </c>
      <c r="L830" s="1"/>
      <c r="M830" s="1" t="s">
        <v>201</v>
      </c>
      <c r="N830" s="1">
        <v>609744</v>
      </c>
      <c r="O830" s="1">
        <v>217764</v>
      </c>
    </row>
    <row r="831" spans="1:15">
      <c r="A831" s="2">
        <v>41555</v>
      </c>
      <c r="B831" s="12" t="s">
        <v>2073</v>
      </c>
      <c r="C831" s="1" t="s">
        <v>354</v>
      </c>
      <c r="D831" s="3">
        <v>4.9563474915899288</v>
      </c>
      <c r="E831" s="3">
        <v>162.91727240942924</v>
      </c>
      <c r="F831" s="1"/>
      <c r="G831" s="1" t="s">
        <v>331</v>
      </c>
      <c r="H831" s="1" t="s">
        <v>74</v>
      </c>
      <c r="I831" s="1" t="s">
        <v>14</v>
      </c>
      <c r="J831" s="1" t="s">
        <v>15</v>
      </c>
      <c r="K831" s="1" t="s">
        <v>16</v>
      </c>
      <c r="L831" s="1"/>
      <c r="M831" s="1" t="s">
        <v>22</v>
      </c>
      <c r="N831" s="1">
        <v>609745</v>
      </c>
      <c r="O831" s="1">
        <v>217765</v>
      </c>
    </row>
    <row r="832" spans="1:15">
      <c r="A832" s="2">
        <v>41555</v>
      </c>
      <c r="B832" s="12" t="s">
        <v>2073</v>
      </c>
      <c r="C832" s="1" t="s">
        <v>355</v>
      </c>
      <c r="D832" s="3">
        <v>4.5562256633148461</v>
      </c>
      <c r="E832" s="3">
        <v>124.75699667201586</v>
      </c>
      <c r="F832" s="1"/>
      <c r="G832" s="1" t="s">
        <v>331</v>
      </c>
      <c r="H832" s="1" t="s">
        <v>76</v>
      </c>
      <c r="I832" s="1" t="s">
        <v>14</v>
      </c>
      <c r="J832" s="1" t="s">
        <v>15</v>
      </c>
      <c r="K832" s="1" t="s">
        <v>16</v>
      </c>
      <c r="L832" s="1"/>
      <c r="M832" s="1" t="s">
        <v>45</v>
      </c>
      <c r="N832" s="1">
        <v>609746</v>
      </c>
      <c r="O832" s="1">
        <v>217768</v>
      </c>
    </row>
    <row r="833" spans="1:15">
      <c r="A833" s="2">
        <v>41555</v>
      </c>
      <c r="B833" s="12" t="s">
        <v>2073</v>
      </c>
      <c r="C833" s="1" t="s">
        <v>356</v>
      </c>
      <c r="D833" s="3">
        <v>4.2897582161954997</v>
      </c>
      <c r="E833" s="3">
        <v>157.19323104881724</v>
      </c>
      <c r="F833" s="1"/>
      <c r="G833" s="1" t="s">
        <v>331</v>
      </c>
      <c r="H833" s="1" t="s">
        <v>78</v>
      </c>
      <c r="I833" s="1" t="s">
        <v>14</v>
      </c>
      <c r="J833" s="1" t="s">
        <v>15</v>
      </c>
      <c r="K833" s="1" t="s">
        <v>16</v>
      </c>
      <c r="L833" s="1"/>
      <c r="M833" s="1" t="s">
        <v>245</v>
      </c>
      <c r="N833" s="1">
        <v>609747</v>
      </c>
      <c r="O833" s="1">
        <v>217769</v>
      </c>
    </row>
    <row r="834" spans="1:15">
      <c r="A834" s="2">
        <v>41555</v>
      </c>
      <c r="B834" s="12" t="s">
        <v>2073</v>
      </c>
      <c r="C834" s="1" t="s">
        <v>357</v>
      </c>
      <c r="D834" s="3">
        <v>4.7045281731608402</v>
      </c>
      <c r="E834" s="3">
        <v>159.57824828240558</v>
      </c>
      <c r="F834" s="1"/>
      <c r="G834" s="1" t="s">
        <v>331</v>
      </c>
      <c r="H834" s="1" t="s">
        <v>80</v>
      </c>
      <c r="I834" s="1" t="s">
        <v>14</v>
      </c>
      <c r="J834" s="1" t="s">
        <v>15</v>
      </c>
      <c r="K834" s="1" t="s">
        <v>16</v>
      </c>
      <c r="L834" s="1"/>
      <c r="M834" s="1" t="s">
        <v>25</v>
      </c>
      <c r="N834" s="1">
        <v>609748</v>
      </c>
      <c r="O834" s="1">
        <v>217770</v>
      </c>
    </row>
    <row r="835" spans="1:15">
      <c r="A835" s="2">
        <v>41555</v>
      </c>
      <c r="B835" s="12" t="s">
        <v>2073</v>
      </c>
      <c r="C835" s="1" t="s">
        <v>358</v>
      </c>
      <c r="D835" s="3">
        <v>4.6180370657350363</v>
      </c>
      <c r="E835" s="3">
        <v>160.05525172912326</v>
      </c>
      <c r="F835" s="1"/>
      <c r="G835" s="1" t="s">
        <v>331</v>
      </c>
      <c r="H835" s="1" t="s">
        <v>82</v>
      </c>
      <c r="I835" s="1" t="s">
        <v>14</v>
      </c>
      <c r="J835" s="1" t="s">
        <v>15</v>
      </c>
      <c r="K835" s="1" t="s">
        <v>16</v>
      </c>
      <c r="L835" s="1"/>
      <c r="M835" s="1" t="s">
        <v>83</v>
      </c>
      <c r="N835" s="1">
        <v>609749</v>
      </c>
      <c r="O835" s="1">
        <v>217771</v>
      </c>
    </row>
    <row r="836" spans="1:15">
      <c r="A836" s="2">
        <v>41555</v>
      </c>
      <c r="B836" s="12" t="s">
        <v>2073</v>
      </c>
      <c r="C836" s="1" t="s">
        <v>359</v>
      </c>
      <c r="D836" s="3">
        <v>4.8682006596860026</v>
      </c>
      <c r="E836" s="3">
        <v>155.28521726194657</v>
      </c>
      <c r="F836" s="1"/>
      <c r="G836" s="1" t="s">
        <v>331</v>
      </c>
      <c r="H836" s="1" t="s">
        <v>85</v>
      </c>
      <c r="I836" s="1" t="s">
        <v>14</v>
      </c>
      <c r="J836" s="1" t="s">
        <v>15</v>
      </c>
      <c r="K836" s="1" t="s">
        <v>16</v>
      </c>
      <c r="L836" s="1"/>
      <c r="M836" s="1" t="s">
        <v>65</v>
      </c>
      <c r="N836" s="1">
        <v>609750</v>
      </c>
      <c r="O836" s="1">
        <v>217772</v>
      </c>
    </row>
    <row r="837" spans="1:15">
      <c r="A837" s="2">
        <v>41555</v>
      </c>
      <c r="B837" s="12" t="s">
        <v>2073</v>
      </c>
      <c r="C837" s="1" t="s">
        <v>360</v>
      </c>
      <c r="D837" s="3">
        <v>4.5725482441239587</v>
      </c>
      <c r="E837" s="3">
        <v>135.72807594652221</v>
      </c>
      <c r="F837" s="1"/>
      <c r="G837" s="1" t="s">
        <v>331</v>
      </c>
      <c r="H837" s="1" t="s">
        <v>87</v>
      </c>
      <c r="I837" s="1" t="s">
        <v>14</v>
      </c>
      <c r="J837" s="1" t="s">
        <v>15</v>
      </c>
      <c r="K837" s="1" t="s">
        <v>16</v>
      </c>
      <c r="L837" s="1"/>
      <c r="M837" s="1" t="s">
        <v>17</v>
      </c>
      <c r="N837" s="1">
        <v>609751</v>
      </c>
      <c r="O837" s="1">
        <v>217773</v>
      </c>
    </row>
    <row r="838" spans="1:15">
      <c r="A838" s="2">
        <v>41555</v>
      </c>
      <c r="B838" s="12" t="s">
        <v>2073</v>
      </c>
      <c r="C838" s="1" t="s">
        <v>361</v>
      </c>
      <c r="D838" s="3">
        <v>3.463886929936145</v>
      </c>
      <c r="E838" s="3">
        <v>152.90020002835823</v>
      </c>
      <c r="F838" s="1"/>
      <c r="G838" s="1" t="s">
        <v>331</v>
      </c>
      <c r="H838" s="1" t="s">
        <v>89</v>
      </c>
      <c r="I838" s="1" t="s">
        <v>14</v>
      </c>
      <c r="J838" s="1" t="s">
        <v>15</v>
      </c>
      <c r="K838" s="1" t="s">
        <v>16</v>
      </c>
      <c r="L838" s="1"/>
      <c r="M838" s="1" t="s">
        <v>56</v>
      </c>
      <c r="N838" s="1">
        <v>609752</v>
      </c>
      <c r="O838" s="1">
        <v>217774</v>
      </c>
    </row>
    <row r="839" spans="1:15">
      <c r="A839" s="2">
        <v>41555</v>
      </c>
      <c r="B839" s="12" t="s">
        <v>2073</v>
      </c>
      <c r="C839" s="1" t="s">
        <v>362</v>
      </c>
      <c r="D839" s="3">
        <v>3.6597191407039977</v>
      </c>
      <c r="E839" s="3">
        <v>124.75699667201586</v>
      </c>
      <c r="F839" s="1"/>
      <c r="G839" s="1" t="s">
        <v>331</v>
      </c>
      <c r="H839" s="1" t="s">
        <v>91</v>
      </c>
      <c r="I839" s="1" t="s">
        <v>14</v>
      </c>
      <c r="J839" s="1" t="s">
        <v>15</v>
      </c>
      <c r="K839" s="1" t="s">
        <v>16</v>
      </c>
      <c r="L839" s="1"/>
      <c r="M839" s="1" t="s">
        <v>35</v>
      </c>
      <c r="N839" s="1">
        <v>609753</v>
      </c>
      <c r="O839" s="1">
        <v>217775</v>
      </c>
    </row>
    <row r="840" spans="1:15">
      <c r="A840" s="2">
        <v>41555</v>
      </c>
      <c r="B840" s="12" t="s">
        <v>2073</v>
      </c>
      <c r="C840" s="1" t="s">
        <v>363</v>
      </c>
      <c r="D840" s="3">
        <v>3.5278383809542486</v>
      </c>
      <c r="E840" s="3">
        <v>179.61239304454762</v>
      </c>
      <c r="F840" s="1"/>
      <c r="G840" s="1" t="s">
        <v>331</v>
      </c>
      <c r="H840" s="1" t="s">
        <v>93</v>
      </c>
      <c r="I840" s="1" t="s">
        <v>14</v>
      </c>
      <c r="J840" s="1" t="s">
        <v>15</v>
      </c>
      <c r="K840" s="1" t="s">
        <v>16</v>
      </c>
      <c r="L840" s="1"/>
      <c r="M840" s="1" t="s">
        <v>287</v>
      </c>
      <c r="N840" s="1">
        <v>609754</v>
      </c>
      <c r="O840" s="1">
        <v>217776</v>
      </c>
    </row>
    <row r="841" spans="1:15">
      <c r="A841" s="2">
        <v>41555</v>
      </c>
      <c r="B841" s="12" t="s">
        <v>2073</v>
      </c>
      <c r="C841" s="1" t="s">
        <v>364</v>
      </c>
      <c r="D841" s="3">
        <v>5.3971061345333773</v>
      </c>
      <c r="E841" s="3">
        <v>104.72285190987384</v>
      </c>
      <c r="F841" s="1"/>
      <c r="G841" s="1" t="s">
        <v>331</v>
      </c>
      <c r="H841" s="1" t="s">
        <v>95</v>
      </c>
      <c r="I841" s="1" t="s">
        <v>14</v>
      </c>
      <c r="J841" s="1" t="s">
        <v>15</v>
      </c>
      <c r="K841" s="1" t="s">
        <v>16</v>
      </c>
      <c r="L841" s="1"/>
      <c r="M841" s="1" t="s">
        <v>17</v>
      </c>
      <c r="N841" s="1">
        <v>609755</v>
      </c>
      <c r="O841" s="1">
        <v>217777</v>
      </c>
    </row>
    <row r="842" spans="1:15">
      <c r="A842" s="2">
        <v>41555</v>
      </c>
      <c r="B842" s="12" t="s">
        <v>2073</v>
      </c>
      <c r="C842" s="1" t="s">
        <v>365</v>
      </c>
      <c r="D842" s="3">
        <v>5.08413606693723</v>
      </c>
      <c r="E842" s="3">
        <v>135.25107249980454</v>
      </c>
      <c r="F842" s="1"/>
      <c r="G842" s="1" t="s">
        <v>331</v>
      </c>
      <c r="H842" s="1" t="s">
        <v>97</v>
      </c>
      <c r="I842" s="1" t="s">
        <v>14</v>
      </c>
      <c r="J842" s="1" t="s">
        <v>15</v>
      </c>
      <c r="K842" s="1" t="s">
        <v>16</v>
      </c>
      <c r="L842" s="1"/>
      <c r="M842" s="1" t="s">
        <v>40</v>
      </c>
      <c r="N842" s="1">
        <v>609756</v>
      </c>
      <c r="O842" s="1">
        <v>217778</v>
      </c>
    </row>
    <row r="843" spans="1:15">
      <c r="A843" s="2">
        <v>41555</v>
      </c>
      <c r="B843" s="12" t="s">
        <v>2073</v>
      </c>
      <c r="C843" s="1" t="s">
        <v>366</v>
      </c>
      <c r="D843" s="3">
        <v>5.1346147853654482</v>
      </c>
      <c r="E843" s="3">
        <v>167.21030342988826</v>
      </c>
      <c r="F843" s="1"/>
      <c r="G843" s="1" t="s">
        <v>331</v>
      </c>
      <c r="H843" s="1" t="s">
        <v>99</v>
      </c>
      <c r="I843" s="1" t="s">
        <v>14</v>
      </c>
      <c r="J843" s="1" t="s">
        <v>15</v>
      </c>
      <c r="K843" s="1" t="s">
        <v>16</v>
      </c>
      <c r="L843" s="1"/>
      <c r="M843" s="1" t="s">
        <v>268</v>
      </c>
      <c r="N843" s="1">
        <v>609757</v>
      </c>
      <c r="O843" s="1">
        <v>217779</v>
      </c>
    </row>
    <row r="844" spans="1:15">
      <c r="A844" s="2">
        <v>41555</v>
      </c>
      <c r="B844" s="12" t="s">
        <v>2073</v>
      </c>
      <c r="C844" s="1" t="s">
        <v>367</v>
      </c>
      <c r="D844" s="3">
        <v>4.2192395587569358</v>
      </c>
      <c r="E844" s="3">
        <v>160.05525172912326</v>
      </c>
      <c r="F844" s="1"/>
      <c r="G844" s="1" t="s">
        <v>331</v>
      </c>
      <c r="H844" s="1" t="s">
        <v>101</v>
      </c>
      <c r="I844" s="1" t="s">
        <v>14</v>
      </c>
      <c r="J844" s="1" t="s">
        <v>15</v>
      </c>
      <c r="K844" s="1" t="s">
        <v>16</v>
      </c>
      <c r="L844" s="1"/>
      <c r="M844" s="1" t="s">
        <v>65</v>
      </c>
      <c r="N844" s="1">
        <v>609758</v>
      </c>
      <c r="O844" s="1">
        <v>217783</v>
      </c>
    </row>
    <row r="845" spans="1:15">
      <c r="A845" s="2">
        <v>41555</v>
      </c>
      <c r="B845" s="12" t="s">
        <v>2073</v>
      </c>
      <c r="C845" s="1" t="s">
        <v>368</v>
      </c>
      <c r="D845" s="3">
        <v>4.3762955335639635</v>
      </c>
      <c r="E845" s="3">
        <v>172.45734134378259</v>
      </c>
      <c r="F845" s="1"/>
      <c r="G845" s="1" t="s">
        <v>331</v>
      </c>
      <c r="H845" s="1" t="s">
        <v>103</v>
      </c>
      <c r="I845" s="1" t="s">
        <v>14</v>
      </c>
      <c r="J845" s="1" t="s">
        <v>15</v>
      </c>
      <c r="K845" s="1" t="s">
        <v>16</v>
      </c>
      <c r="L845" s="1"/>
      <c r="M845" s="1" t="s">
        <v>22</v>
      </c>
      <c r="N845" s="1">
        <v>609759</v>
      </c>
      <c r="O845" s="1">
        <v>217784</v>
      </c>
    </row>
    <row r="846" spans="1:15">
      <c r="A846" s="2">
        <v>41555</v>
      </c>
      <c r="B846" s="12" t="s">
        <v>2073</v>
      </c>
      <c r="C846" s="1" t="s">
        <v>369</v>
      </c>
      <c r="D846" s="3">
        <v>4.1712752451245443</v>
      </c>
      <c r="E846" s="3">
        <v>192.96848955264227</v>
      </c>
      <c r="F846" s="1"/>
      <c r="G846" s="1" t="s">
        <v>331</v>
      </c>
      <c r="H846" s="1" t="s">
        <v>105</v>
      </c>
      <c r="I846" s="1" t="s">
        <v>14</v>
      </c>
      <c r="J846" s="1" t="s">
        <v>15</v>
      </c>
      <c r="K846" s="1" t="s">
        <v>16</v>
      </c>
      <c r="L846" s="1"/>
      <c r="M846" s="1" t="s">
        <v>268</v>
      </c>
      <c r="N846" s="1">
        <v>609760</v>
      </c>
      <c r="O846" s="1">
        <v>217785</v>
      </c>
    </row>
    <row r="847" spans="1:15">
      <c r="A847" s="2">
        <v>41555</v>
      </c>
      <c r="B847" s="12" t="s">
        <v>2073</v>
      </c>
      <c r="C847" s="1" t="s">
        <v>370</v>
      </c>
      <c r="D847" s="3">
        <v>6.2372621927248675</v>
      </c>
      <c r="E847" s="3">
        <v>87.550727828037807</v>
      </c>
      <c r="F847" s="1"/>
      <c r="G847" s="1" t="s">
        <v>331</v>
      </c>
      <c r="H847" s="1" t="s">
        <v>107</v>
      </c>
      <c r="I847" s="1" t="s">
        <v>14</v>
      </c>
      <c r="J847" s="1" t="s">
        <v>15</v>
      </c>
      <c r="K847" s="1" t="s">
        <v>16</v>
      </c>
      <c r="L847" s="1"/>
      <c r="M847" s="1" t="s">
        <v>48</v>
      </c>
      <c r="N847" s="1">
        <v>609761</v>
      </c>
      <c r="O847" s="1">
        <v>217786</v>
      </c>
    </row>
    <row r="848" spans="1:15">
      <c r="A848" s="2">
        <v>41555</v>
      </c>
      <c r="B848" s="12" t="s">
        <v>2073</v>
      </c>
      <c r="C848" s="1" t="s">
        <v>371</v>
      </c>
      <c r="D848" s="3">
        <v>6.2172697481411472</v>
      </c>
      <c r="E848" s="3">
        <v>88.981738168190816</v>
      </c>
      <c r="F848" s="1"/>
      <c r="G848" s="1" t="s">
        <v>331</v>
      </c>
      <c r="H848" s="1" t="s">
        <v>109</v>
      </c>
      <c r="I848" s="1" t="s">
        <v>14</v>
      </c>
      <c r="J848" s="1" t="s">
        <v>15</v>
      </c>
      <c r="K848" s="1" t="s">
        <v>16</v>
      </c>
      <c r="L848" s="1"/>
      <c r="M848" s="1" t="s">
        <v>72</v>
      </c>
      <c r="N848" s="1">
        <v>609762</v>
      </c>
      <c r="O848" s="1">
        <v>217787</v>
      </c>
    </row>
    <row r="849" spans="1:19">
      <c r="A849" s="2">
        <v>41555</v>
      </c>
      <c r="B849" s="12" t="s">
        <v>2073</v>
      </c>
      <c r="C849" s="1" t="s">
        <v>372</v>
      </c>
      <c r="D849" s="3">
        <v>5.7204714311858726</v>
      </c>
      <c r="E849" s="3">
        <v>111.87790361063884</v>
      </c>
      <c r="F849" s="1"/>
      <c r="G849" s="1" t="s">
        <v>331</v>
      </c>
      <c r="H849" s="1" t="s">
        <v>111</v>
      </c>
      <c r="I849" s="1" t="s">
        <v>14</v>
      </c>
      <c r="J849" s="1" t="s">
        <v>15</v>
      </c>
      <c r="K849" s="1" t="s">
        <v>16</v>
      </c>
      <c r="L849" s="1"/>
      <c r="M849" s="1" t="s">
        <v>40</v>
      </c>
      <c r="N849" s="1">
        <v>609763</v>
      </c>
      <c r="O849" s="1">
        <v>217788</v>
      </c>
    </row>
    <row r="850" spans="1:19">
      <c r="A850" s="2">
        <v>41576</v>
      </c>
      <c r="B850" s="2" t="s">
        <v>2084</v>
      </c>
      <c r="C850" s="1" t="s">
        <v>1200</v>
      </c>
      <c r="D850" s="3">
        <v>1.0127996910630834</v>
      </c>
      <c r="E850" s="3">
        <v>94.124696851330228</v>
      </c>
      <c r="F850" s="1"/>
      <c r="G850" s="1" t="s">
        <v>1108</v>
      </c>
      <c r="H850" s="1" t="s">
        <v>219</v>
      </c>
      <c r="I850" s="1" t="s">
        <v>14</v>
      </c>
      <c r="J850" s="1" t="s">
        <v>15</v>
      </c>
      <c r="K850" s="1" t="s">
        <v>16</v>
      </c>
      <c r="L850" s="1"/>
      <c r="M850" s="1" t="s">
        <v>225</v>
      </c>
      <c r="N850" s="1">
        <v>619114</v>
      </c>
      <c r="O850" s="1">
        <v>219211</v>
      </c>
    </row>
    <row r="851" spans="1:19">
      <c r="A851" s="2">
        <v>41576</v>
      </c>
      <c r="B851" s="2" t="s">
        <v>2084</v>
      </c>
      <c r="C851" s="1" t="s">
        <v>1201</v>
      </c>
      <c r="D851" s="3">
        <v>1.0661403700554897</v>
      </c>
      <c r="E851" s="3">
        <v>134.29485302155132</v>
      </c>
      <c r="F851" s="1"/>
      <c r="G851" s="1" t="s">
        <v>1108</v>
      </c>
      <c r="H851" s="1" t="s">
        <v>222</v>
      </c>
      <c r="I851" s="1" t="s">
        <v>14</v>
      </c>
      <c r="J851" s="1" t="s">
        <v>15</v>
      </c>
      <c r="K851" s="1" t="s">
        <v>16</v>
      </c>
      <c r="L851" s="1"/>
      <c r="M851" s="1" t="s">
        <v>147</v>
      </c>
      <c r="N851" s="1">
        <v>619115</v>
      </c>
      <c r="O851" s="1">
        <v>219212</v>
      </c>
    </row>
    <row r="852" spans="1:19">
      <c r="A852" s="26">
        <v>41576</v>
      </c>
      <c r="B852" s="26" t="s">
        <v>2084</v>
      </c>
      <c r="C852" s="28" t="s">
        <v>1202</v>
      </c>
      <c r="D852" s="30">
        <v>0.92109820790424912</v>
      </c>
      <c r="E852" s="30">
        <v>98.226150726300645</v>
      </c>
      <c r="F852" s="28"/>
      <c r="G852" s="28" t="s">
        <v>1108</v>
      </c>
      <c r="H852" s="28" t="s">
        <v>224</v>
      </c>
      <c r="I852" s="28" t="s">
        <v>14</v>
      </c>
      <c r="J852" s="28" t="s">
        <v>15</v>
      </c>
      <c r="K852" s="28" t="s">
        <v>16</v>
      </c>
      <c r="L852" s="28"/>
      <c r="M852" s="28" t="s">
        <v>225</v>
      </c>
      <c r="N852" s="28">
        <v>619116</v>
      </c>
      <c r="O852" s="28">
        <v>219213</v>
      </c>
      <c r="P852" s="33"/>
      <c r="Q852" s="33"/>
    </row>
    <row r="853" spans="1:19" s="33" customFormat="1">
      <c r="A853" s="17">
        <v>41592</v>
      </c>
      <c r="B853" s="2" t="s">
        <v>2084</v>
      </c>
      <c r="C853" s="21" t="s">
        <v>1203</v>
      </c>
      <c r="D853" s="22">
        <v>7.5692161761012295</v>
      </c>
      <c r="E853" s="22">
        <v>84.657793035640793</v>
      </c>
      <c r="F853" s="20"/>
      <c r="G853" s="21" t="s">
        <v>1204</v>
      </c>
      <c r="H853" s="21" t="s">
        <v>13</v>
      </c>
      <c r="I853" s="21" t="s">
        <v>14</v>
      </c>
      <c r="J853" s="21" t="s">
        <v>15</v>
      </c>
      <c r="K853" s="1" t="s">
        <v>16</v>
      </c>
      <c r="L853" s="20"/>
      <c r="M853" s="21" t="s">
        <v>178</v>
      </c>
      <c r="N853" s="21">
        <v>626738</v>
      </c>
      <c r="O853" s="21">
        <v>221815</v>
      </c>
      <c r="P853"/>
      <c r="Q853"/>
    </row>
    <row r="854" spans="1:19">
      <c r="A854" s="17">
        <v>41592</v>
      </c>
      <c r="B854" s="2" t="s">
        <v>2084</v>
      </c>
      <c r="C854" s="21" t="s">
        <v>1205</v>
      </c>
      <c r="D854" s="22">
        <v>6.7695569473999413</v>
      </c>
      <c r="E854" s="22">
        <v>132.08010317920989</v>
      </c>
      <c r="F854" s="20"/>
      <c r="G854" s="21" t="s">
        <v>1204</v>
      </c>
      <c r="H854" s="21" t="s">
        <v>19</v>
      </c>
      <c r="I854" s="21" t="s">
        <v>14</v>
      </c>
      <c r="J854" s="21" t="s">
        <v>15</v>
      </c>
      <c r="K854" s="1" t="s">
        <v>16</v>
      </c>
      <c r="L854" s="20"/>
      <c r="M854" s="21" t="s">
        <v>268</v>
      </c>
      <c r="N854" s="21">
        <v>626739</v>
      </c>
      <c r="O854" s="21">
        <v>221816</v>
      </c>
      <c r="Q854" s="21"/>
    </row>
    <row r="855" spans="1:19">
      <c r="A855" s="17">
        <v>41592</v>
      </c>
      <c r="B855" s="2" t="s">
        <v>2084</v>
      </c>
      <c r="C855" s="21" t="s">
        <v>1206</v>
      </c>
      <c r="D855" s="22">
        <v>6.6716724471283824</v>
      </c>
      <c r="E855" s="22">
        <v>111.82545644689193</v>
      </c>
      <c r="F855" s="20"/>
      <c r="G855" s="21" t="s">
        <v>1204</v>
      </c>
      <c r="H855" s="21" t="s">
        <v>21</v>
      </c>
      <c r="I855" s="21" t="s">
        <v>14</v>
      </c>
      <c r="J855" s="21" t="s">
        <v>15</v>
      </c>
      <c r="K855" s="1" t="s">
        <v>16</v>
      </c>
      <c r="L855" s="20"/>
      <c r="M855" s="21" t="s">
        <v>22</v>
      </c>
      <c r="N855" s="21">
        <v>626740</v>
      </c>
      <c r="O855" s="21">
        <v>221817</v>
      </c>
      <c r="Q855" s="21"/>
      <c r="R855" s="1"/>
      <c r="S855" s="1"/>
    </row>
    <row r="856" spans="1:19">
      <c r="A856" s="17">
        <v>41592</v>
      </c>
      <c r="B856" s="2" t="s">
        <v>2084</v>
      </c>
      <c r="C856" s="21" t="s">
        <v>1207</v>
      </c>
      <c r="D856" s="22">
        <v>5.9556876118305349</v>
      </c>
      <c r="E856" s="22">
        <v>126.22070552803621</v>
      </c>
      <c r="F856" s="20"/>
      <c r="G856" s="21" t="s">
        <v>1204</v>
      </c>
      <c r="H856" s="21" t="s">
        <v>24</v>
      </c>
      <c r="I856" s="21" t="s">
        <v>14</v>
      </c>
      <c r="J856" s="21" t="s">
        <v>15</v>
      </c>
      <c r="K856" s="1" t="s">
        <v>16</v>
      </c>
      <c r="L856" s="20"/>
      <c r="M856" s="21" t="s">
        <v>245</v>
      </c>
      <c r="N856" s="21">
        <v>626741</v>
      </c>
      <c r="O856" s="21">
        <v>221818</v>
      </c>
      <c r="Q856" s="21"/>
      <c r="R856" s="1"/>
      <c r="S856" s="1"/>
    </row>
    <row r="857" spans="1:19">
      <c r="A857" s="17">
        <v>41592</v>
      </c>
      <c r="B857" s="2" t="s">
        <v>2084</v>
      </c>
      <c r="C857" s="21" t="s">
        <v>1208</v>
      </c>
      <c r="D857" s="22">
        <v>6.3405777509274204</v>
      </c>
      <c r="E857" s="22">
        <v>96.069752131469684</v>
      </c>
      <c r="F857" s="20"/>
      <c r="G857" s="21" t="s">
        <v>1204</v>
      </c>
      <c r="H857" s="21" t="s">
        <v>27</v>
      </c>
      <c r="I857" s="21" t="s">
        <v>14</v>
      </c>
      <c r="J857" s="21" t="s">
        <v>15</v>
      </c>
      <c r="K857" s="1" t="s">
        <v>16</v>
      </c>
      <c r="L857" s="20"/>
      <c r="M857" s="21" t="s">
        <v>45</v>
      </c>
      <c r="N857" s="21">
        <v>626742</v>
      </c>
      <c r="O857" s="21">
        <v>221819</v>
      </c>
      <c r="Q857" s="21"/>
      <c r="R857" s="1"/>
      <c r="S857" s="1"/>
    </row>
    <row r="858" spans="1:19">
      <c r="A858" s="17">
        <v>41592</v>
      </c>
      <c r="B858" s="2" t="s">
        <v>2084</v>
      </c>
      <c r="C858" s="21" t="s">
        <v>1209</v>
      </c>
      <c r="D858" s="22">
        <v>6.1892317754709154</v>
      </c>
      <c r="E858" s="22">
        <v>100.17211293122726</v>
      </c>
      <c r="F858" s="20"/>
      <c r="G858" s="21" t="s">
        <v>1204</v>
      </c>
      <c r="H858" s="21" t="s">
        <v>29</v>
      </c>
      <c r="I858" s="21" t="s">
        <v>14</v>
      </c>
      <c r="J858" s="21" t="s">
        <v>15</v>
      </c>
      <c r="K858" s="1" t="s">
        <v>16</v>
      </c>
      <c r="L858" s="20"/>
      <c r="M858" s="21" t="s">
        <v>51</v>
      </c>
      <c r="N858" s="21">
        <v>626743</v>
      </c>
      <c r="O858" s="21">
        <v>221820</v>
      </c>
      <c r="Q858" s="21"/>
      <c r="R858" s="1"/>
      <c r="S858" s="1"/>
    </row>
    <row r="859" spans="1:19">
      <c r="A859" s="17">
        <v>41592</v>
      </c>
      <c r="B859" s="2" t="s">
        <v>2084</v>
      </c>
      <c r="C859" s="21" t="s">
        <v>1210</v>
      </c>
      <c r="D859" s="22">
        <v>3.7450443693980207</v>
      </c>
      <c r="E859" s="22">
        <v>145.05559389130548</v>
      </c>
      <c r="F859" s="20"/>
      <c r="G859" s="21" t="s">
        <v>1204</v>
      </c>
      <c r="H859" s="21" t="s">
        <v>31</v>
      </c>
      <c r="I859" s="21" t="s">
        <v>14</v>
      </c>
      <c r="J859" s="21" t="s">
        <v>15</v>
      </c>
      <c r="K859" s="1" t="s">
        <v>16</v>
      </c>
      <c r="L859" s="20"/>
      <c r="M859" s="21" t="s">
        <v>375</v>
      </c>
      <c r="N859" s="21">
        <v>626744</v>
      </c>
      <c r="O859" s="21">
        <v>221821</v>
      </c>
      <c r="Q859" s="21"/>
      <c r="R859" s="2"/>
      <c r="S859" s="1"/>
    </row>
    <row r="860" spans="1:19">
      <c r="A860" s="17">
        <v>41592</v>
      </c>
      <c r="B860" s="2" t="s">
        <v>2084</v>
      </c>
      <c r="C860" s="21" t="s">
        <v>1211</v>
      </c>
      <c r="D860" s="22">
        <v>3.8842568032903029</v>
      </c>
      <c r="E860" s="22">
        <v>118.81639923212865</v>
      </c>
      <c r="F860" s="20"/>
      <c r="G860" s="21" t="s">
        <v>1204</v>
      </c>
      <c r="H860" s="21" t="s">
        <v>34</v>
      </c>
      <c r="I860" s="21" t="s">
        <v>14</v>
      </c>
      <c r="J860" s="21" t="s">
        <v>15</v>
      </c>
      <c r="K860" s="1" t="s">
        <v>16</v>
      </c>
      <c r="L860" s="20"/>
      <c r="M860" s="21" t="s">
        <v>245</v>
      </c>
      <c r="N860" s="21">
        <v>626745</v>
      </c>
      <c r="O860" s="21">
        <v>221822</v>
      </c>
      <c r="R860" s="2"/>
      <c r="S860" s="1"/>
    </row>
    <row r="861" spans="1:19">
      <c r="A861" s="17">
        <v>41592</v>
      </c>
      <c r="B861" s="2" t="s">
        <v>2084</v>
      </c>
      <c r="C861" s="21" t="s">
        <v>1212</v>
      </c>
      <c r="D861" s="22">
        <v>4.3216644708473737</v>
      </c>
      <c r="E861" s="22">
        <v>91.942088660876593</v>
      </c>
      <c r="F861" s="20"/>
      <c r="G861" s="21" t="s">
        <v>1204</v>
      </c>
      <c r="H861" s="21" t="s">
        <v>37</v>
      </c>
      <c r="I861" s="21" t="s">
        <v>14</v>
      </c>
      <c r="J861" s="21" t="s">
        <v>15</v>
      </c>
      <c r="K861" s="1" t="s">
        <v>16</v>
      </c>
      <c r="L861" s="20"/>
      <c r="M861" s="21" t="s">
        <v>45</v>
      </c>
      <c r="N861" s="21">
        <v>626746</v>
      </c>
      <c r="O861" s="21">
        <v>221823</v>
      </c>
    </row>
    <row r="862" spans="1:19">
      <c r="A862" s="17">
        <v>41592</v>
      </c>
      <c r="B862" s="2" t="s">
        <v>2084</v>
      </c>
      <c r="C862" s="21" t="s">
        <v>1213</v>
      </c>
      <c r="D862" s="22">
        <v>1.702091465462034</v>
      </c>
      <c r="E862" s="22">
        <v>97.611102588117305</v>
      </c>
      <c r="F862" s="20"/>
      <c r="G862" s="21" t="s">
        <v>1204</v>
      </c>
      <c r="H862" s="21" t="s">
        <v>39</v>
      </c>
      <c r="I862" s="21" t="s">
        <v>14</v>
      </c>
      <c r="J862" s="21" t="s">
        <v>15</v>
      </c>
      <c r="K862" s="1" t="s">
        <v>16</v>
      </c>
      <c r="L862" s="20"/>
      <c r="M862" s="21" t="s">
        <v>17</v>
      </c>
      <c r="N862" s="21">
        <v>626747</v>
      </c>
      <c r="O862" s="21">
        <v>221824</v>
      </c>
    </row>
    <row r="863" spans="1:19">
      <c r="A863" s="17">
        <v>41592</v>
      </c>
      <c r="B863" s="2" t="s">
        <v>2084</v>
      </c>
      <c r="C863" s="21" t="s">
        <v>1214</v>
      </c>
      <c r="D863" s="22">
        <v>1.5220614087822664</v>
      </c>
      <c r="E863" s="22">
        <v>113.83077575588138</v>
      </c>
      <c r="F863" s="20"/>
      <c r="G863" s="21" t="s">
        <v>1204</v>
      </c>
      <c r="H863" s="21" t="s">
        <v>42</v>
      </c>
      <c r="I863" s="21" t="s">
        <v>14</v>
      </c>
      <c r="J863" s="21" t="s">
        <v>15</v>
      </c>
      <c r="K863" s="1" t="s">
        <v>16</v>
      </c>
      <c r="L863" s="20"/>
      <c r="M863" s="21" t="s">
        <v>40</v>
      </c>
      <c r="N863" s="21">
        <v>626748</v>
      </c>
      <c r="O863" s="21">
        <v>221825</v>
      </c>
    </row>
    <row r="864" spans="1:19">
      <c r="A864" s="17">
        <v>41592</v>
      </c>
      <c r="B864" s="2" t="s">
        <v>2084</v>
      </c>
      <c r="C864" s="21" t="s">
        <v>1215</v>
      </c>
      <c r="D864" s="22">
        <v>1.5916931746466152</v>
      </c>
      <c r="E864" s="22">
        <v>105.77154451367034</v>
      </c>
      <c r="F864" s="20"/>
      <c r="G864" s="21" t="s">
        <v>1204</v>
      </c>
      <c r="H864" s="21" t="s">
        <v>44</v>
      </c>
      <c r="I864" s="21" t="s">
        <v>14</v>
      </c>
      <c r="J864" s="21" t="s">
        <v>15</v>
      </c>
      <c r="K864" s="1" t="s">
        <v>16</v>
      </c>
      <c r="L864" s="20"/>
      <c r="M864" s="21" t="s">
        <v>45</v>
      </c>
      <c r="N864" s="21">
        <v>626749</v>
      </c>
      <c r="O864" s="21">
        <v>221826</v>
      </c>
    </row>
    <row r="865" spans="1:17">
      <c r="A865" s="17">
        <v>41592</v>
      </c>
      <c r="B865" s="2" t="s">
        <v>2084</v>
      </c>
      <c r="C865" s="21" t="s">
        <v>1216</v>
      </c>
      <c r="D865" s="22">
        <v>3.5136342506079563</v>
      </c>
      <c r="E865" s="22">
        <v>97.097714456799892</v>
      </c>
      <c r="F865" s="20"/>
      <c r="G865" s="21" t="s">
        <v>1204</v>
      </c>
      <c r="H865" s="21" t="s">
        <v>47</v>
      </c>
      <c r="I865" s="21" t="s">
        <v>14</v>
      </c>
      <c r="J865" s="21" t="s">
        <v>15</v>
      </c>
      <c r="K865" s="1" t="s">
        <v>16</v>
      </c>
      <c r="L865" s="20"/>
      <c r="M865" s="21" t="s">
        <v>40</v>
      </c>
      <c r="N865" s="21">
        <v>626750</v>
      </c>
      <c r="O865" s="21">
        <v>221830</v>
      </c>
    </row>
    <row r="866" spans="1:17">
      <c r="A866" s="17">
        <v>41592</v>
      </c>
      <c r="B866" s="2" t="s">
        <v>2084</v>
      </c>
      <c r="C866" s="21" t="s">
        <v>1217</v>
      </c>
      <c r="D866" s="22">
        <v>3.5508316356162934</v>
      </c>
      <c r="E866" s="22">
        <v>111.82545644689193</v>
      </c>
      <c r="F866" s="20"/>
      <c r="G866" s="21" t="s">
        <v>1204</v>
      </c>
      <c r="H866" s="21" t="s">
        <v>50</v>
      </c>
      <c r="I866" s="21" t="s">
        <v>14</v>
      </c>
      <c r="J866" s="21" t="s">
        <v>15</v>
      </c>
      <c r="K866" s="1" t="s">
        <v>16</v>
      </c>
      <c r="L866" s="20"/>
      <c r="M866" s="21" t="s">
        <v>22</v>
      </c>
      <c r="N866" s="21">
        <v>626751</v>
      </c>
      <c r="O866" s="21">
        <v>221831</v>
      </c>
    </row>
    <row r="867" spans="1:17">
      <c r="A867" s="17">
        <v>41592</v>
      </c>
      <c r="B867" s="2" t="s">
        <v>2084</v>
      </c>
      <c r="C867" s="21" t="s">
        <v>1218</v>
      </c>
      <c r="D867" s="22">
        <v>3.4451598564691754</v>
      </c>
      <c r="E867" s="22">
        <v>119.80877967659646</v>
      </c>
      <c r="F867" s="20"/>
      <c r="G867" s="21" t="s">
        <v>1204</v>
      </c>
      <c r="H867" s="21" t="s">
        <v>53</v>
      </c>
      <c r="I867" s="21" t="s">
        <v>14</v>
      </c>
      <c r="J867" s="21" t="s">
        <v>15</v>
      </c>
      <c r="K867" s="1" t="s">
        <v>16</v>
      </c>
      <c r="L867" s="20"/>
      <c r="M867" s="21" t="s">
        <v>147</v>
      </c>
      <c r="N867" s="21">
        <v>626752</v>
      </c>
      <c r="O867" s="21">
        <v>221832</v>
      </c>
    </row>
    <row r="868" spans="1:17">
      <c r="A868" s="2">
        <v>41586</v>
      </c>
      <c r="B868" s="2" t="s">
        <v>2084</v>
      </c>
      <c r="C868" s="1" t="s">
        <v>1592</v>
      </c>
      <c r="D868" s="3">
        <v>2.6139434090886673</v>
      </c>
      <c r="E868" s="3">
        <v>82.38860966346617</v>
      </c>
      <c r="F868" s="1"/>
      <c r="G868" s="1" t="s">
        <v>1593</v>
      </c>
      <c r="H868" s="1" t="s">
        <v>13</v>
      </c>
      <c r="I868" s="1" t="s">
        <v>14</v>
      </c>
      <c r="J868" s="1" t="s">
        <v>15</v>
      </c>
      <c r="K868" s="1" t="s">
        <v>16</v>
      </c>
      <c r="M868" s="1" t="s">
        <v>35</v>
      </c>
      <c r="N868" s="1">
        <v>622586</v>
      </c>
      <c r="O868" s="1">
        <v>221120</v>
      </c>
    </row>
    <row r="869" spans="1:17">
      <c r="A869" s="2">
        <v>41586</v>
      </c>
      <c r="B869" s="2" t="s">
        <v>2084</v>
      </c>
      <c r="C869" s="1" t="s">
        <v>1594</v>
      </c>
      <c r="D869" s="3">
        <v>2.4534602669225571</v>
      </c>
      <c r="E869" s="3">
        <v>79.199373160364246</v>
      </c>
      <c r="F869" s="1"/>
      <c r="G869" s="1" t="s">
        <v>1593</v>
      </c>
      <c r="H869" s="1" t="s">
        <v>19</v>
      </c>
      <c r="I869" s="1" t="s">
        <v>14</v>
      </c>
      <c r="J869" s="1" t="s">
        <v>15</v>
      </c>
      <c r="K869" s="1" t="s">
        <v>16</v>
      </c>
      <c r="M869" s="1" t="s">
        <v>72</v>
      </c>
      <c r="N869" s="1">
        <v>622587</v>
      </c>
      <c r="O869" s="1">
        <v>221121</v>
      </c>
      <c r="Q869" s="1"/>
    </row>
    <row r="870" spans="1:17">
      <c r="A870" s="2">
        <v>41586</v>
      </c>
      <c r="B870" s="2" t="s">
        <v>2084</v>
      </c>
      <c r="C870" s="1" t="s">
        <v>1595</v>
      </c>
      <c r="D870" s="3">
        <v>2.2644341171921183</v>
      </c>
      <c r="E870" s="3">
        <v>80.262451994731549</v>
      </c>
      <c r="F870" s="1"/>
      <c r="G870" s="1" t="s">
        <v>1593</v>
      </c>
      <c r="H870" s="1" t="s">
        <v>21</v>
      </c>
      <c r="I870" s="1" t="s">
        <v>14</v>
      </c>
      <c r="J870" s="1" t="s">
        <v>15</v>
      </c>
      <c r="K870" s="1" t="s">
        <v>16</v>
      </c>
      <c r="M870" s="1" t="s">
        <v>201</v>
      </c>
      <c r="N870" s="1">
        <v>622588</v>
      </c>
      <c r="O870" s="1">
        <v>221122</v>
      </c>
      <c r="Q870" s="1"/>
    </row>
    <row r="871" spans="1:17">
      <c r="A871" s="2">
        <v>41586</v>
      </c>
      <c r="B871" s="2" t="s">
        <v>2084</v>
      </c>
      <c r="C871" s="1" t="s">
        <v>1596</v>
      </c>
      <c r="D871" s="3">
        <v>5.8630065272395733</v>
      </c>
      <c r="E871" s="3">
        <v>106.8394228539142</v>
      </c>
      <c r="F871" s="1"/>
      <c r="G871" s="1" t="s">
        <v>1593</v>
      </c>
      <c r="H871" s="1" t="s">
        <v>24</v>
      </c>
      <c r="I871" s="1" t="s">
        <v>14</v>
      </c>
      <c r="J871" s="1" t="s">
        <v>15</v>
      </c>
      <c r="K871" s="1" t="s">
        <v>16</v>
      </c>
      <c r="M871" s="1" t="s">
        <v>287</v>
      </c>
      <c r="N871" s="1">
        <v>622589</v>
      </c>
      <c r="O871" s="1">
        <v>221123</v>
      </c>
      <c r="Q871" s="1"/>
    </row>
    <row r="872" spans="1:17">
      <c r="A872" s="2">
        <v>41586</v>
      </c>
      <c r="B872" s="2" t="s">
        <v>2084</v>
      </c>
      <c r="C872" s="1" t="s">
        <v>1597</v>
      </c>
      <c r="D872" s="3">
        <v>5.6170830339844278</v>
      </c>
      <c r="E872" s="3">
        <v>94.082476841506519</v>
      </c>
      <c r="F872" s="1"/>
      <c r="G872" s="1" t="s">
        <v>1593</v>
      </c>
      <c r="H872" s="1" t="s">
        <v>27</v>
      </c>
      <c r="I872" s="1" t="s">
        <v>14</v>
      </c>
      <c r="J872" s="1" t="s">
        <v>15</v>
      </c>
      <c r="K872" s="1" t="s">
        <v>16</v>
      </c>
      <c r="M872" s="1" t="s">
        <v>51</v>
      </c>
      <c r="N872" s="1">
        <v>622590</v>
      </c>
      <c r="O872" s="1">
        <v>221124</v>
      </c>
      <c r="Q872" s="1"/>
    </row>
    <row r="873" spans="1:17">
      <c r="A873" s="2">
        <v>41586</v>
      </c>
      <c r="B873" s="2" t="s">
        <v>2084</v>
      </c>
      <c r="C873" s="1" t="s">
        <v>1598</v>
      </c>
      <c r="D873" s="3">
        <v>5.8575125012264149</v>
      </c>
      <c r="E873" s="3">
        <v>116.93867178040358</v>
      </c>
      <c r="F873" s="1"/>
      <c r="G873" s="1" t="s">
        <v>1593</v>
      </c>
      <c r="H873" s="1" t="s">
        <v>29</v>
      </c>
      <c r="I873" s="1" t="s">
        <v>14</v>
      </c>
      <c r="J873" s="1" t="s">
        <v>15</v>
      </c>
      <c r="K873" s="1" t="s">
        <v>16</v>
      </c>
      <c r="M873" s="1" t="s">
        <v>307</v>
      </c>
      <c r="N873" s="1">
        <v>622591</v>
      </c>
      <c r="O873" s="1">
        <v>221125</v>
      </c>
      <c r="Q873" s="1"/>
    </row>
    <row r="874" spans="1:17">
      <c r="A874" s="2">
        <v>41586</v>
      </c>
      <c r="B874" s="2" t="s">
        <v>2084</v>
      </c>
      <c r="C874" s="1" t="s">
        <v>1599</v>
      </c>
      <c r="D874" s="3">
        <v>8.1439096874054187</v>
      </c>
      <c r="E874" s="3">
        <v>70.694742485425806</v>
      </c>
      <c r="F874" s="1"/>
      <c r="G874" s="1" t="s">
        <v>1593</v>
      </c>
      <c r="H874" s="1" t="s">
        <v>31</v>
      </c>
      <c r="I874" s="1" t="s">
        <v>14</v>
      </c>
      <c r="J874" s="1" t="s">
        <v>15</v>
      </c>
      <c r="K874" s="1" t="s">
        <v>16</v>
      </c>
      <c r="M874" s="1" t="s">
        <v>17</v>
      </c>
      <c r="N874" s="1">
        <v>622592</v>
      </c>
      <c r="O874" s="1">
        <v>221126</v>
      </c>
      <c r="Q874" s="1"/>
    </row>
    <row r="875" spans="1:17">
      <c r="A875" s="2">
        <v>41586</v>
      </c>
      <c r="B875" s="2" t="s">
        <v>2084</v>
      </c>
      <c r="C875" s="1" t="s">
        <v>1600</v>
      </c>
      <c r="D875" s="3">
        <v>8.4838363669428034</v>
      </c>
      <c r="E875" s="3">
        <v>79.199373160364246</v>
      </c>
      <c r="F875" s="1"/>
      <c r="G875" s="1" t="s">
        <v>1593</v>
      </c>
      <c r="H875" s="1" t="s">
        <v>34</v>
      </c>
      <c r="I875" s="1" t="s">
        <v>14</v>
      </c>
      <c r="J875" s="1" t="s">
        <v>15</v>
      </c>
      <c r="K875" s="1" t="s">
        <v>16</v>
      </c>
      <c r="M875" s="1" t="s">
        <v>40</v>
      </c>
      <c r="N875" s="1">
        <v>622593</v>
      </c>
      <c r="O875" s="1">
        <v>221127</v>
      </c>
    </row>
    <row r="876" spans="1:17">
      <c r="A876" s="2">
        <v>41586</v>
      </c>
      <c r="B876" s="2" t="s">
        <v>2084</v>
      </c>
      <c r="C876" s="1" t="s">
        <v>1601</v>
      </c>
      <c r="D876" s="3">
        <v>8.2685558020988523</v>
      </c>
      <c r="E876" s="3">
        <v>75.47859724007867</v>
      </c>
      <c r="F876" s="1"/>
      <c r="G876" s="1" t="s">
        <v>1593</v>
      </c>
      <c r="H876" s="1" t="s">
        <v>37</v>
      </c>
      <c r="I876" s="1" t="s">
        <v>14</v>
      </c>
      <c r="J876" s="1" t="s">
        <v>15</v>
      </c>
      <c r="K876" s="1" t="s">
        <v>16</v>
      </c>
      <c r="M876" s="1" t="s">
        <v>45</v>
      </c>
      <c r="N876" s="1">
        <v>622594</v>
      </c>
      <c r="O876" s="1">
        <v>221128</v>
      </c>
    </row>
    <row r="877" spans="1:17">
      <c r="A877" s="2">
        <v>41586</v>
      </c>
      <c r="B877" s="2" t="s">
        <v>2084</v>
      </c>
      <c r="C877" s="1" t="s">
        <v>1602</v>
      </c>
      <c r="D877" s="3">
        <v>3.315444853293644</v>
      </c>
      <c r="E877" s="3">
        <v>86.640925000935383</v>
      </c>
      <c r="F877" s="1"/>
      <c r="G877" s="1" t="s">
        <v>1593</v>
      </c>
      <c r="H877" s="1" t="s">
        <v>39</v>
      </c>
      <c r="I877" s="1" t="s">
        <v>14</v>
      </c>
      <c r="J877" s="1" t="s">
        <v>15</v>
      </c>
      <c r="K877" s="1" t="s">
        <v>16</v>
      </c>
      <c r="M877" s="1" t="s">
        <v>56</v>
      </c>
      <c r="N877" s="1">
        <v>622595</v>
      </c>
      <c r="O877" s="1">
        <v>221129</v>
      </c>
    </row>
    <row r="878" spans="1:17">
      <c r="A878" s="2">
        <v>41586</v>
      </c>
      <c r="B878" s="2" t="s">
        <v>2084</v>
      </c>
      <c r="C878" s="1" t="s">
        <v>1603</v>
      </c>
      <c r="D878" s="3">
        <v>3.1992191673149715</v>
      </c>
      <c r="E878" s="3">
        <v>82.38860966346617</v>
      </c>
      <c r="F878" s="1"/>
      <c r="G878" s="1" t="s">
        <v>1593</v>
      </c>
      <c r="H878" s="1" t="s">
        <v>42</v>
      </c>
      <c r="I878" s="1" t="s">
        <v>14</v>
      </c>
      <c r="J878" s="1" t="s">
        <v>15</v>
      </c>
      <c r="K878" s="1" t="s">
        <v>16</v>
      </c>
      <c r="M878" s="1" t="s">
        <v>32</v>
      </c>
      <c r="N878" s="1">
        <v>622596</v>
      </c>
      <c r="O878" s="1">
        <v>221130</v>
      </c>
    </row>
    <row r="879" spans="1:17">
      <c r="A879" s="2">
        <v>41586</v>
      </c>
      <c r="B879" s="2" t="s">
        <v>2084</v>
      </c>
      <c r="C879" s="1" t="s">
        <v>1604</v>
      </c>
      <c r="D879" s="3">
        <v>3.4495345506770878</v>
      </c>
      <c r="E879" s="3">
        <v>93.550937424322882</v>
      </c>
      <c r="F879" s="1"/>
      <c r="G879" s="1" t="s">
        <v>1593</v>
      </c>
      <c r="H879" s="1" t="s">
        <v>44</v>
      </c>
      <c r="I879" s="1" t="s">
        <v>14</v>
      </c>
      <c r="J879" s="1" t="s">
        <v>15</v>
      </c>
      <c r="K879" s="1" t="s">
        <v>16</v>
      </c>
      <c r="M879" s="1" t="s">
        <v>51</v>
      </c>
      <c r="N879" s="1">
        <v>622597</v>
      </c>
      <c r="O879" s="1">
        <v>221131</v>
      </c>
    </row>
    <row r="880" spans="1:17">
      <c r="A880" s="2">
        <v>41586</v>
      </c>
      <c r="B880" s="2" t="s">
        <v>2084</v>
      </c>
      <c r="C880" s="1" t="s">
        <v>1605</v>
      </c>
      <c r="D880" s="3">
        <v>3.1912833637744198</v>
      </c>
      <c r="E880" s="3">
        <v>101.52402868207767</v>
      </c>
      <c r="F880" s="1"/>
      <c r="G880" s="1" t="s">
        <v>1593</v>
      </c>
      <c r="H880" s="1" t="s">
        <v>47</v>
      </c>
      <c r="I880" s="1" t="s">
        <v>14</v>
      </c>
      <c r="J880" s="1" t="s">
        <v>15</v>
      </c>
      <c r="K880" s="1" t="s">
        <v>16</v>
      </c>
      <c r="M880" s="1" t="s">
        <v>32</v>
      </c>
      <c r="N880" s="1">
        <v>622598</v>
      </c>
      <c r="O880" s="1">
        <v>221135</v>
      </c>
    </row>
    <row r="881" spans="1:15">
      <c r="A881" s="2">
        <v>41586</v>
      </c>
      <c r="B881" s="2" t="s">
        <v>2084</v>
      </c>
      <c r="C881" s="1" t="s">
        <v>1606</v>
      </c>
      <c r="D881" s="3">
        <v>3.2312164978320723</v>
      </c>
      <c r="E881" s="3">
        <v>78.667833743180594</v>
      </c>
      <c r="F881" s="1"/>
      <c r="G881" s="1" t="s">
        <v>1593</v>
      </c>
      <c r="H881" s="1" t="s">
        <v>50</v>
      </c>
      <c r="I881" s="1" t="s">
        <v>14</v>
      </c>
      <c r="J881" s="1" t="s">
        <v>15</v>
      </c>
      <c r="K881" s="1" t="s">
        <v>16</v>
      </c>
      <c r="M881" s="1" t="s">
        <v>225</v>
      </c>
      <c r="N881" s="1">
        <v>622599</v>
      </c>
      <c r="O881" s="1">
        <v>221136</v>
      </c>
    </row>
    <row r="882" spans="1:15">
      <c r="A882" s="2">
        <v>41586</v>
      </c>
      <c r="B882" s="2" t="s">
        <v>2084</v>
      </c>
      <c r="C882" s="1" t="s">
        <v>1607</v>
      </c>
      <c r="D882" s="3">
        <v>3.1243851642182632</v>
      </c>
      <c r="E882" s="3">
        <v>122.78560536942378</v>
      </c>
      <c r="F882" s="1"/>
      <c r="G882" s="1" t="s">
        <v>1593</v>
      </c>
      <c r="H882" s="1" t="s">
        <v>53</v>
      </c>
      <c r="I882" s="1" t="s">
        <v>14</v>
      </c>
      <c r="J882" s="1" t="s">
        <v>15</v>
      </c>
      <c r="K882" s="1" t="s">
        <v>16</v>
      </c>
      <c r="M882" s="1" t="s">
        <v>245</v>
      </c>
      <c r="N882" s="1">
        <v>622600</v>
      </c>
      <c r="O882" s="1">
        <v>221137</v>
      </c>
    </row>
    <row r="883" spans="1:15">
      <c r="A883" s="17">
        <v>41592</v>
      </c>
      <c r="B883" s="2" t="s">
        <v>2084</v>
      </c>
      <c r="C883" s="21" t="s">
        <v>1235</v>
      </c>
      <c r="D883" s="22">
        <v>1.4960420570924704</v>
      </c>
      <c r="E883" s="22">
        <v>107.2903597791051</v>
      </c>
      <c r="F883" s="20"/>
      <c r="G883" s="21" t="s">
        <v>1204</v>
      </c>
      <c r="H883" s="21" t="s">
        <v>89</v>
      </c>
      <c r="I883" s="21" t="s">
        <v>14</v>
      </c>
      <c r="J883" s="21" t="s">
        <v>15</v>
      </c>
      <c r="K883" s="1" t="s">
        <v>16</v>
      </c>
      <c r="L883" s="20"/>
      <c r="M883" s="21" t="s">
        <v>56</v>
      </c>
      <c r="N883" s="21">
        <v>626768</v>
      </c>
      <c r="O883" s="21">
        <v>221850</v>
      </c>
    </row>
    <row r="884" spans="1:15">
      <c r="A884" s="17">
        <v>41592</v>
      </c>
      <c r="B884" s="2" t="s">
        <v>2084</v>
      </c>
      <c r="C884" s="21" t="s">
        <v>1236</v>
      </c>
      <c r="D884" s="22">
        <v>1.5987811177473148</v>
      </c>
      <c r="E884" s="22">
        <v>104.24917106014935</v>
      </c>
      <c r="F884" s="20"/>
      <c r="G884" s="21" t="s">
        <v>1204</v>
      </c>
      <c r="H884" s="21" t="s">
        <v>91</v>
      </c>
      <c r="I884" s="21" t="s">
        <v>14</v>
      </c>
      <c r="J884" s="21" t="s">
        <v>15</v>
      </c>
      <c r="K884" s="1" t="s">
        <v>16</v>
      </c>
      <c r="L884" s="20"/>
      <c r="M884" s="21" t="s">
        <v>40</v>
      </c>
      <c r="N884" s="21">
        <v>626769</v>
      </c>
      <c r="O884" s="21">
        <v>221851</v>
      </c>
    </row>
    <row r="885" spans="1:15">
      <c r="A885" s="17">
        <v>41592</v>
      </c>
      <c r="B885" s="2" t="s">
        <v>2084</v>
      </c>
      <c r="C885" s="21" t="s">
        <v>1237</v>
      </c>
      <c r="D885" s="22">
        <v>1.6070900252326168</v>
      </c>
      <c r="E885" s="22">
        <v>211.06066864092179</v>
      </c>
      <c r="F885" s="20"/>
      <c r="G885" s="21" t="s">
        <v>1204</v>
      </c>
      <c r="H885" s="21" t="s">
        <v>93</v>
      </c>
      <c r="I885" s="21" t="s">
        <v>14</v>
      </c>
      <c r="J885" s="21" t="s">
        <v>15</v>
      </c>
      <c r="K885" s="1" t="s">
        <v>16</v>
      </c>
      <c r="L885" s="20"/>
      <c r="M885" s="21" t="s">
        <v>32</v>
      </c>
      <c r="N885" s="21">
        <v>626770</v>
      </c>
      <c r="O885" s="21">
        <v>221852</v>
      </c>
    </row>
    <row r="886" spans="1:15">
      <c r="A886" s="17">
        <v>41592</v>
      </c>
      <c r="B886" s="2" t="s">
        <v>2084</v>
      </c>
      <c r="C886" s="21" t="s">
        <v>1238</v>
      </c>
      <c r="D886" s="22">
        <v>4.0358872398756969</v>
      </c>
      <c r="E886" s="22">
        <v>101.1937495888486</v>
      </c>
      <c r="F886" s="20"/>
      <c r="G886" s="21" t="s">
        <v>1204</v>
      </c>
      <c r="H886" s="21" t="s">
        <v>95</v>
      </c>
      <c r="I886" s="21" t="s">
        <v>14</v>
      </c>
      <c r="J886" s="21" t="s">
        <v>15</v>
      </c>
      <c r="K886" s="1" t="s">
        <v>16</v>
      </c>
      <c r="L886" s="20"/>
      <c r="M886" s="21" t="s">
        <v>32</v>
      </c>
      <c r="N886" s="21">
        <v>626771</v>
      </c>
      <c r="O886" s="21">
        <v>221853</v>
      </c>
    </row>
    <row r="887" spans="1:15">
      <c r="A887" s="17">
        <v>41592</v>
      </c>
      <c r="B887" s="2" t="s">
        <v>2084</v>
      </c>
      <c r="C887" s="21" t="s">
        <v>1239</v>
      </c>
      <c r="D887" s="22">
        <v>3.640026770335627</v>
      </c>
      <c r="E887" s="22">
        <v>92.976376653915679</v>
      </c>
      <c r="F887" s="20"/>
      <c r="G887" s="21" t="s">
        <v>1204</v>
      </c>
      <c r="H887" s="21" t="s">
        <v>97</v>
      </c>
      <c r="I887" s="21" t="s">
        <v>14</v>
      </c>
      <c r="J887" s="21" t="s">
        <v>15</v>
      </c>
      <c r="K887" s="1" t="s">
        <v>16</v>
      </c>
      <c r="L887" s="20"/>
      <c r="M887" s="21" t="s">
        <v>40</v>
      </c>
      <c r="N887" s="21">
        <v>626772</v>
      </c>
      <c r="O887" s="21">
        <v>221854</v>
      </c>
    </row>
    <row r="888" spans="1:15">
      <c r="A888" s="17">
        <v>41592</v>
      </c>
      <c r="B888" s="2" t="s">
        <v>2084</v>
      </c>
      <c r="C888" s="21" t="s">
        <v>1240</v>
      </c>
      <c r="D888" s="22">
        <v>3.8158679349143281</v>
      </c>
      <c r="E888" s="22">
        <v>119.31278713147846</v>
      </c>
      <c r="F888" s="20"/>
      <c r="G888" s="21" t="s">
        <v>1204</v>
      </c>
      <c r="H888" s="21" t="s">
        <v>99</v>
      </c>
      <c r="I888" s="21" t="s">
        <v>14</v>
      </c>
      <c r="J888" s="21" t="s">
        <v>15</v>
      </c>
      <c r="K888" s="1" t="s">
        <v>16</v>
      </c>
      <c r="L888" s="20"/>
      <c r="M888" s="21" t="s">
        <v>25</v>
      </c>
      <c r="N888" s="21">
        <v>626773</v>
      </c>
      <c r="O888" s="21">
        <v>221855</v>
      </c>
    </row>
    <row r="889" spans="1:15">
      <c r="A889" s="2">
        <v>41586</v>
      </c>
      <c r="B889" s="2" t="s">
        <v>2084</v>
      </c>
      <c r="C889" s="1" t="s">
        <v>1608</v>
      </c>
      <c r="D889" s="3">
        <v>2.1024231162751308</v>
      </c>
      <c r="E889" s="3">
        <v>94.614016258690185</v>
      </c>
      <c r="F889" s="1"/>
      <c r="G889" s="1" t="s">
        <v>1593</v>
      </c>
      <c r="H889" s="1" t="s">
        <v>55</v>
      </c>
      <c r="I889" s="1" t="s">
        <v>14</v>
      </c>
      <c r="J889" s="1" t="s">
        <v>15</v>
      </c>
      <c r="K889" s="1" t="s">
        <v>16</v>
      </c>
      <c r="M889" s="1" t="s">
        <v>48</v>
      </c>
      <c r="N889" s="1">
        <v>622601</v>
      </c>
      <c r="O889" s="1">
        <v>221138</v>
      </c>
    </row>
    <row r="890" spans="1:15">
      <c r="A890" s="2">
        <v>41586</v>
      </c>
      <c r="B890" s="2" t="s">
        <v>2084</v>
      </c>
      <c r="C890" s="1" t="s">
        <v>1609</v>
      </c>
      <c r="D890" s="3">
        <v>2.1029662115745782</v>
      </c>
      <c r="E890" s="3">
        <v>98.334792178975746</v>
      </c>
      <c r="F890" s="1"/>
      <c r="G890" s="1" t="s">
        <v>1593</v>
      </c>
      <c r="H890" s="1" t="s">
        <v>58</v>
      </c>
      <c r="I890" s="1" t="s">
        <v>14</v>
      </c>
      <c r="J890" s="1" t="s">
        <v>15</v>
      </c>
      <c r="K890" s="1" t="s">
        <v>16</v>
      </c>
      <c r="M890" s="1" t="s">
        <v>32</v>
      </c>
      <c r="N890" s="1">
        <v>622602</v>
      </c>
      <c r="O890" s="1">
        <v>221139</v>
      </c>
    </row>
    <row r="891" spans="1:15">
      <c r="A891" s="2">
        <v>41586</v>
      </c>
      <c r="B891" s="2" t="s">
        <v>2084</v>
      </c>
      <c r="C891" s="1" t="s">
        <v>1610</v>
      </c>
      <c r="D891" s="3">
        <v>1.9953563296756529</v>
      </c>
      <c r="E891" s="3">
        <v>97.803252761792081</v>
      </c>
      <c r="F891" s="1"/>
      <c r="G891" s="1" t="s">
        <v>1593</v>
      </c>
      <c r="H891" s="1" t="s">
        <v>60</v>
      </c>
      <c r="I891" s="1" t="s">
        <v>14</v>
      </c>
      <c r="J891" s="1" t="s">
        <v>15</v>
      </c>
      <c r="K891" s="1" t="s">
        <v>16</v>
      </c>
      <c r="M891" s="1" t="s">
        <v>32</v>
      </c>
      <c r="N891" s="1">
        <v>622603</v>
      </c>
      <c r="O891" s="1">
        <v>221140</v>
      </c>
    </row>
    <row r="892" spans="1:15">
      <c r="A892" s="2">
        <v>41586</v>
      </c>
      <c r="B892" s="2" t="s">
        <v>2084</v>
      </c>
      <c r="C892" s="1" t="s">
        <v>1611</v>
      </c>
      <c r="D892" s="3">
        <v>4.5867568480055843</v>
      </c>
      <c r="E892" s="3">
        <v>103.11864693362861</v>
      </c>
      <c r="F892" s="1"/>
      <c r="G892" s="1" t="s">
        <v>1593</v>
      </c>
      <c r="H892" s="1" t="s">
        <v>62</v>
      </c>
      <c r="I892" s="1" t="s">
        <v>14</v>
      </c>
      <c r="J892" s="1" t="s">
        <v>15</v>
      </c>
      <c r="K892" s="1" t="s">
        <v>16</v>
      </c>
      <c r="M892" s="1" t="s">
        <v>245</v>
      </c>
      <c r="N892" s="1">
        <v>622604</v>
      </c>
      <c r="O892" s="1">
        <v>221141</v>
      </c>
    </row>
    <row r="893" spans="1:15">
      <c r="A893" s="2">
        <v>41586</v>
      </c>
      <c r="B893" s="2" t="s">
        <v>2084</v>
      </c>
      <c r="C893" s="1" t="s">
        <v>1612</v>
      </c>
      <c r="D893" s="3">
        <v>4.5475310210682665</v>
      </c>
      <c r="E893" s="3">
        <v>73.352439571344078</v>
      </c>
      <c r="F893" s="1"/>
      <c r="G893" s="1" t="s">
        <v>1593</v>
      </c>
      <c r="H893" s="1" t="s">
        <v>64</v>
      </c>
      <c r="I893" s="1" t="s">
        <v>14</v>
      </c>
      <c r="J893" s="1" t="s">
        <v>15</v>
      </c>
      <c r="K893" s="1" t="s">
        <v>16</v>
      </c>
      <c r="M893" s="1" t="s">
        <v>48</v>
      </c>
      <c r="N893" s="1">
        <v>622605</v>
      </c>
      <c r="O893" s="1">
        <v>221142</v>
      </c>
    </row>
    <row r="894" spans="1:15">
      <c r="A894" s="2">
        <v>41586</v>
      </c>
      <c r="B894" s="2" t="s">
        <v>2084</v>
      </c>
      <c r="C894" s="1" t="s">
        <v>1613</v>
      </c>
      <c r="D894" s="3">
        <v>4.5329344101414408</v>
      </c>
      <c r="E894" s="3">
        <v>93.019398007139216</v>
      </c>
      <c r="F894" s="1"/>
      <c r="G894" s="1" t="s">
        <v>1593</v>
      </c>
      <c r="H894" s="1" t="s">
        <v>67</v>
      </c>
      <c r="I894" s="1" t="s">
        <v>14</v>
      </c>
      <c r="J894" s="1" t="s">
        <v>15</v>
      </c>
      <c r="K894" s="1" t="s">
        <v>16</v>
      </c>
      <c r="M894" s="1" t="s">
        <v>56</v>
      </c>
      <c r="N894" s="1">
        <v>622606</v>
      </c>
      <c r="O894" s="1">
        <v>221143</v>
      </c>
    </row>
    <row r="895" spans="1:15">
      <c r="A895" s="2">
        <v>41586</v>
      </c>
      <c r="B895" s="2" t="s">
        <v>2084</v>
      </c>
      <c r="C895" s="1" t="s">
        <v>1614</v>
      </c>
      <c r="D895" s="3">
        <v>5.9066619315021081</v>
      </c>
      <c r="E895" s="3">
        <v>70.163203068242154</v>
      </c>
      <c r="F895" s="1"/>
      <c r="G895" s="1" t="s">
        <v>1593</v>
      </c>
      <c r="H895" s="1" t="s">
        <v>69</v>
      </c>
      <c r="I895" s="1" t="s">
        <v>14</v>
      </c>
      <c r="J895" s="1" t="s">
        <v>15</v>
      </c>
      <c r="K895" s="1" t="s">
        <v>16</v>
      </c>
      <c r="M895" s="1" t="s">
        <v>72</v>
      </c>
      <c r="N895" s="1">
        <v>622607</v>
      </c>
      <c r="O895" s="1">
        <v>221144</v>
      </c>
    </row>
    <row r="896" spans="1:15">
      <c r="A896" s="2">
        <v>41586</v>
      </c>
      <c r="B896" s="2" t="s">
        <v>2084</v>
      </c>
      <c r="C896" s="1" t="s">
        <v>1615</v>
      </c>
      <c r="D896" s="3">
        <v>6.5566296845501837</v>
      </c>
      <c r="E896" s="3">
        <v>76.541676074445988</v>
      </c>
      <c r="F896" s="1"/>
      <c r="G896" s="1" t="s">
        <v>1593</v>
      </c>
      <c r="H896" s="1" t="s">
        <v>71</v>
      </c>
      <c r="I896" s="1" t="s">
        <v>14</v>
      </c>
      <c r="J896" s="1" t="s">
        <v>15</v>
      </c>
      <c r="K896" s="1" t="s">
        <v>16</v>
      </c>
      <c r="M896" s="1" t="s">
        <v>45</v>
      </c>
      <c r="N896" s="1">
        <v>622608</v>
      </c>
      <c r="O896" s="1">
        <v>221145</v>
      </c>
    </row>
    <row r="897" spans="1:15">
      <c r="A897" s="2">
        <v>41586</v>
      </c>
      <c r="B897" s="2" t="s">
        <v>2084</v>
      </c>
      <c r="C897" s="1" t="s">
        <v>1616</v>
      </c>
      <c r="D897" s="3">
        <v>6.8219197285615687</v>
      </c>
      <c r="E897" s="3">
        <v>93.550937424322882</v>
      </c>
      <c r="F897" s="1"/>
      <c r="G897" s="1" t="s">
        <v>1593</v>
      </c>
      <c r="H897" s="1" t="s">
        <v>74</v>
      </c>
      <c r="I897" s="1" t="s">
        <v>14</v>
      </c>
      <c r="J897" s="1" t="s">
        <v>15</v>
      </c>
      <c r="K897" s="1" t="s">
        <v>16</v>
      </c>
      <c r="M897" s="1" t="s">
        <v>147</v>
      </c>
      <c r="N897" s="1">
        <v>622609</v>
      </c>
      <c r="O897" s="1">
        <v>221146</v>
      </c>
    </row>
    <row r="898" spans="1:15">
      <c r="A898" s="2">
        <v>41586</v>
      </c>
      <c r="B898" s="2" t="s">
        <v>2084</v>
      </c>
      <c r="C898" s="1" t="s">
        <v>1617</v>
      </c>
      <c r="D898" s="3">
        <v>5.212035396382003</v>
      </c>
      <c r="E898" s="3">
        <v>132.35331487872952</v>
      </c>
      <c r="F898" s="1"/>
      <c r="G898" s="1" t="s">
        <v>1593</v>
      </c>
      <c r="H898" s="1" t="s">
        <v>76</v>
      </c>
      <c r="I898" s="1" t="s">
        <v>14</v>
      </c>
      <c r="J898" s="1" t="s">
        <v>15</v>
      </c>
      <c r="K898" s="1" t="s">
        <v>16</v>
      </c>
      <c r="M898" s="1" t="s">
        <v>142</v>
      </c>
      <c r="N898" s="1">
        <v>622610</v>
      </c>
      <c r="O898" s="1">
        <v>221149</v>
      </c>
    </row>
    <row r="899" spans="1:15">
      <c r="A899" s="2">
        <v>41586</v>
      </c>
      <c r="B899" s="2" t="s">
        <v>2084</v>
      </c>
      <c r="C899" s="1" t="s">
        <v>1618</v>
      </c>
      <c r="D899" s="3">
        <v>5.6186949716874794</v>
      </c>
      <c r="E899" s="3">
        <v>78.667833743180594</v>
      </c>
      <c r="F899" s="1"/>
      <c r="G899" s="1" t="s">
        <v>1593</v>
      </c>
      <c r="H899" s="1" t="s">
        <v>78</v>
      </c>
      <c r="I899" s="1" t="s">
        <v>14</v>
      </c>
      <c r="J899" s="1" t="s">
        <v>15</v>
      </c>
      <c r="K899" s="1" t="s">
        <v>16</v>
      </c>
      <c r="M899" s="1" t="s">
        <v>48</v>
      </c>
      <c r="N899" s="1">
        <v>622611</v>
      </c>
      <c r="O899" s="1">
        <v>221150</v>
      </c>
    </row>
    <row r="900" spans="1:15">
      <c r="A900" s="2">
        <v>41586</v>
      </c>
      <c r="B900" s="2" t="s">
        <v>2084</v>
      </c>
      <c r="C900" s="1" t="s">
        <v>1619</v>
      </c>
      <c r="D900" s="3">
        <v>5.3542157503914654</v>
      </c>
      <c r="E900" s="3">
        <v>127.56946012407664</v>
      </c>
      <c r="F900" s="1"/>
      <c r="G900" s="1" t="s">
        <v>1593</v>
      </c>
      <c r="H900" s="1" t="s">
        <v>80</v>
      </c>
      <c r="I900" s="1" t="s">
        <v>14</v>
      </c>
      <c r="J900" s="1" t="s">
        <v>15</v>
      </c>
      <c r="K900" s="1" t="s">
        <v>16</v>
      </c>
      <c r="M900" s="1" t="s">
        <v>22</v>
      </c>
      <c r="N900" s="1">
        <v>622612</v>
      </c>
      <c r="O900" s="1">
        <v>221151</v>
      </c>
    </row>
    <row r="901" spans="1:15">
      <c r="A901" s="17">
        <v>41592</v>
      </c>
      <c r="B901" s="2" t="s">
        <v>2084</v>
      </c>
      <c r="C901" s="21" t="s">
        <v>1253</v>
      </c>
      <c r="D901" s="22">
        <v>2.7969932086753362</v>
      </c>
      <c r="E901" s="22">
        <v>70.390680048239247</v>
      </c>
      <c r="F901" s="20"/>
      <c r="G901" s="21" t="s">
        <v>1204</v>
      </c>
      <c r="H901" s="21" t="s">
        <v>125</v>
      </c>
      <c r="I901" s="21" t="s">
        <v>14</v>
      </c>
      <c r="J901" s="21" t="s">
        <v>15</v>
      </c>
      <c r="K901" s="1" t="s">
        <v>16</v>
      </c>
      <c r="L901" s="20"/>
      <c r="M901" s="21" t="s">
        <v>201</v>
      </c>
      <c r="N901" s="21">
        <v>626786</v>
      </c>
      <c r="O901" s="21">
        <v>221877</v>
      </c>
    </row>
    <row r="902" spans="1:15">
      <c r="A902" s="17">
        <v>41592</v>
      </c>
      <c r="B902" s="2" t="s">
        <v>2084</v>
      </c>
      <c r="C902" s="21" t="s">
        <v>1254</v>
      </c>
      <c r="D902" s="22">
        <v>3.0354871849485288</v>
      </c>
      <c r="E902" s="22">
        <v>87.268222657726326</v>
      </c>
      <c r="F902" s="20"/>
      <c r="G902" s="21" t="s">
        <v>1204</v>
      </c>
      <c r="H902" s="21" t="s">
        <v>127</v>
      </c>
      <c r="I902" s="21" t="s">
        <v>14</v>
      </c>
      <c r="J902" s="21" t="s">
        <v>15</v>
      </c>
      <c r="K902" s="1" t="s">
        <v>16</v>
      </c>
      <c r="L902" s="20"/>
      <c r="M902" s="21" t="s">
        <v>45</v>
      </c>
      <c r="N902" s="21">
        <v>626787</v>
      </c>
      <c r="O902" s="21">
        <v>221878</v>
      </c>
    </row>
    <row r="903" spans="1:15">
      <c r="A903" s="17">
        <v>41592</v>
      </c>
      <c r="B903" s="2" t="s">
        <v>2084</v>
      </c>
      <c r="C903" s="21" t="s">
        <v>1255</v>
      </c>
      <c r="D903" s="22">
        <v>3.2802826363520632</v>
      </c>
      <c r="E903" s="22">
        <v>89.349449979222271</v>
      </c>
      <c r="F903" s="20"/>
      <c r="G903" s="21" t="s">
        <v>1204</v>
      </c>
      <c r="H903" s="21" t="s">
        <v>129</v>
      </c>
      <c r="I903" s="21" t="s">
        <v>14</v>
      </c>
      <c r="J903" s="21" t="s">
        <v>15</v>
      </c>
      <c r="K903" s="1" t="s">
        <v>16</v>
      </c>
      <c r="L903" s="20"/>
      <c r="M903" s="21" t="s">
        <v>35</v>
      </c>
      <c r="N903" s="21">
        <v>626788</v>
      </c>
      <c r="O903" s="21">
        <v>221879</v>
      </c>
    </row>
    <row r="904" spans="1:15">
      <c r="A904" s="17">
        <v>41592</v>
      </c>
      <c r="B904" s="2" t="s">
        <v>2084</v>
      </c>
      <c r="C904" s="21" t="s">
        <v>1256</v>
      </c>
      <c r="D904" s="22">
        <v>1.163860432236844</v>
      </c>
      <c r="E904" s="22">
        <v>134.50471631234723</v>
      </c>
      <c r="F904" s="20"/>
      <c r="G904" s="21" t="s">
        <v>1204</v>
      </c>
      <c r="H904" s="21" t="s">
        <v>131</v>
      </c>
      <c r="I904" s="21" t="s">
        <v>14</v>
      </c>
      <c r="J904" s="21" t="s">
        <v>15</v>
      </c>
      <c r="K904" s="1" t="s">
        <v>16</v>
      </c>
      <c r="L904" s="20"/>
      <c r="M904" s="21" t="s">
        <v>528</v>
      </c>
      <c r="N904" s="21">
        <v>626789</v>
      </c>
      <c r="O904" s="21">
        <v>221880</v>
      </c>
    </row>
    <row r="905" spans="1:15">
      <c r="A905" s="17">
        <v>41592</v>
      </c>
      <c r="B905" s="2" t="s">
        <v>2084</v>
      </c>
      <c r="C905" s="21" t="s">
        <v>1257</v>
      </c>
      <c r="D905" s="22">
        <v>1.2199390734614772</v>
      </c>
      <c r="E905" s="22">
        <v>105.77154451367034</v>
      </c>
      <c r="F905" s="20"/>
      <c r="G905" s="21" t="s">
        <v>1204</v>
      </c>
      <c r="H905" s="21" t="s">
        <v>133</v>
      </c>
      <c r="I905" s="21" t="s">
        <v>14</v>
      </c>
      <c r="J905" s="21" t="s">
        <v>15</v>
      </c>
      <c r="K905" s="1" t="s">
        <v>16</v>
      </c>
      <c r="L905" s="20"/>
      <c r="M905" s="21" t="s">
        <v>56</v>
      </c>
      <c r="N905" s="21">
        <v>626790</v>
      </c>
      <c r="O905" s="21">
        <v>221881</v>
      </c>
    </row>
    <row r="906" spans="1:15">
      <c r="A906" s="17">
        <v>41592</v>
      </c>
      <c r="B906" s="2" t="s">
        <v>2084</v>
      </c>
      <c r="C906" s="21" t="s">
        <v>1258</v>
      </c>
      <c r="D906" s="22">
        <v>1.3685259278970066</v>
      </c>
      <c r="E906" s="22">
        <v>86.225236871587526</v>
      </c>
      <c r="F906" s="20"/>
      <c r="G906" s="21" t="s">
        <v>1204</v>
      </c>
      <c r="H906" s="21" t="s">
        <v>135</v>
      </c>
      <c r="I906" s="21" t="s">
        <v>14</v>
      </c>
      <c r="J906" s="21" t="s">
        <v>15</v>
      </c>
      <c r="K906" s="1" t="s">
        <v>16</v>
      </c>
      <c r="L906" s="20"/>
      <c r="M906" s="21" t="s">
        <v>17</v>
      </c>
      <c r="N906" s="21">
        <v>626791</v>
      </c>
      <c r="O906" s="21">
        <v>221882</v>
      </c>
    </row>
    <row r="907" spans="1:15">
      <c r="A907" s="17">
        <v>41592</v>
      </c>
      <c r="B907" s="2" t="s">
        <v>2084</v>
      </c>
      <c r="C907" s="21" t="s">
        <v>1259</v>
      </c>
      <c r="D907" s="22">
        <v>2.6177088543877876</v>
      </c>
      <c r="E907" s="22">
        <v>85.180669668521503</v>
      </c>
      <c r="F907" s="20"/>
      <c r="G907" s="21" t="s">
        <v>1204</v>
      </c>
      <c r="H907" s="21" t="s">
        <v>137</v>
      </c>
      <c r="I907" s="21" t="s">
        <v>14</v>
      </c>
      <c r="J907" s="21" t="s">
        <v>15</v>
      </c>
      <c r="K907" s="1" t="s">
        <v>16</v>
      </c>
      <c r="L907" s="20"/>
      <c r="M907" s="21" t="s">
        <v>32</v>
      </c>
      <c r="N907" s="21">
        <v>626792</v>
      </c>
      <c r="O907" s="21">
        <v>221883</v>
      </c>
    </row>
    <row r="908" spans="1:15">
      <c r="A908" s="17">
        <v>41592</v>
      </c>
      <c r="B908" s="2" t="s">
        <v>2084</v>
      </c>
      <c r="C908" s="21" t="s">
        <v>1260</v>
      </c>
      <c r="D908" s="22">
        <v>2.3501605565521326</v>
      </c>
      <c r="E908" s="22">
        <v>113.83077575588138</v>
      </c>
      <c r="F908" s="20"/>
      <c r="G908" s="21" t="s">
        <v>1204</v>
      </c>
      <c r="H908" s="21" t="s">
        <v>139</v>
      </c>
      <c r="I908" s="21" t="s">
        <v>14</v>
      </c>
      <c r="J908" s="21" t="s">
        <v>15</v>
      </c>
      <c r="K908" s="1" t="s">
        <v>16</v>
      </c>
      <c r="L908" s="20"/>
      <c r="M908" s="21" t="s">
        <v>147</v>
      </c>
      <c r="N908" s="21">
        <v>626793</v>
      </c>
      <c r="O908" s="21">
        <v>221884</v>
      </c>
    </row>
    <row r="909" spans="1:15">
      <c r="A909" s="17">
        <v>41592</v>
      </c>
      <c r="B909" s="2" t="s">
        <v>2084</v>
      </c>
      <c r="C909" s="21" t="s">
        <v>1261</v>
      </c>
      <c r="D909" s="22">
        <v>2.3892232168069669</v>
      </c>
      <c r="E909" s="22">
        <v>104.75702423222147</v>
      </c>
      <c r="F909" s="20"/>
      <c r="G909" s="21" t="s">
        <v>1204</v>
      </c>
      <c r="H909" s="21" t="s">
        <v>141</v>
      </c>
      <c r="I909" s="21" t="s">
        <v>14</v>
      </c>
      <c r="J909" s="21" t="s">
        <v>15</v>
      </c>
      <c r="K909" s="1" t="s">
        <v>16</v>
      </c>
      <c r="L909" s="20"/>
      <c r="M909" s="21" t="s">
        <v>56</v>
      </c>
      <c r="N909" s="21">
        <v>626794</v>
      </c>
      <c r="O909" s="21">
        <v>221885</v>
      </c>
    </row>
    <row r="910" spans="1:15">
      <c r="A910" s="17">
        <v>41592</v>
      </c>
      <c r="B910" s="2" t="s">
        <v>2084</v>
      </c>
      <c r="C910" s="21" t="s">
        <v>1262</v>
      </c>
      <c r="D910" s="22">
        <v>2.1259043150766233</v>
      </c>
      <c r="E910" s="22">
        <v>105.26448205006182</v>
      </c>
      <c r="F910" s="20"/>
      <c r="G910" s="21" t="s">
        <v>1204</v>
      </c>
      <c r="H910" s="21" t="s">
        <v>144</v>
      </c>
      <c r="I910" s="21" t="s">
        <v>14</v>
      </c>
      <c r="J910" s="21" t="s">
        <v>15</v>
      </c>
      <c r="K910" s="1" t="s">
        <v>16</v>
      </c>
      <c r="L910" s="20"/>
      <c r="M910" s="21" t="s">
        <v>51</v>
      </c>
      <c r="N910" s="21">
        <v>626795</v>
      </c>
      <c r="O910" s="21">
        <v>221886</v>
      </c>
    </row>
    <row r="911" spans="1:15">
      <c r="A911" s="17">
        <v>41592</v>
      </c>
      <c r="B911" s="2" t="s">
        <v>2084</v>
      </c>
      <c r="C911" s="21" t="s">
        <v>1263</v>
      </c>
      <c r="D911" s="22">
        <v>2.0534827123058452</v>
      </c>
      <c r="E911" s="22">
        <v>90.906219250910283</v>
      </c>
      <c r="F911" s="20"/>
      <c r="G911" s="21" t="s">
        <v>1204</v>
      </c>
      <c r="H911" s="21" t="s">
        <v>146</v>
      </c>
      <c r="I911" s="21" t="s">
        <v>14</v>
      </c>
      <c r="J911" s="21" t="s">
        <v>15</v>
      </c>
      <c r="K911" s="1" t="s">
        <v>16</v>
      </c>
      <c r="L911" s="20"/>
      <c r="M911" s="21" t="s">
        <v>35</v>
      </c>
      <c r="N911" s="21">
        <v>626796</v>
      </c>
      <c r="O911" s="21">
        <v>221887</v>
      </c>
    </row>
    <row r="912" spans="1:15">
      <c r="A912" s="17">
        <v>41592</v>
      </c>
      <c r="B912" s="2" t="s">
        <v>2084</v>
      </c>
      <c r="C912" s="21" t="s">
        <v>1264</v>
      </c>
      <c r="D912" s="22">
        <v>1.9933098844664141</v>
      </c>
      <c r="E912" s="22">
        <v>125.23860429359533</v>
      </c>
      <c r="F912" s="20"/>
      <c r="G912" s="21" t="s">
        <v>1204</v>
      </c>
      <c r="H912" s="21" t="s">
        <v>149</v>
      </c>
      <c r="I912" s="21" t="s">
        <v>14</v>
      </c>
      <c r="J912" s="21" t="s">
        <v>15</v>
      </c>
      <c r="K912" s="1" t="s">
        <v>16</v>
      </c>
      <c r="L912" s="20"/>
      <c r="M912" s="21" t="s">
        <v>375</v>
      </c>
      <c r="N912" s="21">
        <v>626797</v>
      </c>
      <c r="O912" s="21">
        <v>221888</v>
      </c>
    </row>
    <row r="913" spans="1:15">
      <c r="A913" s="17">
        <v>41592</v>
      </c>
      <c r="B913" s="2" t="s">
        <v>2084</v>
      </c>
      <c r="C913" s="21" t="s">
        <v>1265</v>
      </c>
      <c r="D913" s="22">
        <v>4.6455650714736123</v>
      </c>
      <c r="E913" s="22">
        <v>94.524843486735804</v>
      </c>
      <c r="F913" s="20"/>
      <c r="G913" s="21" t="s">
        <v>1204</v>
      </c>
      <c r="H913" s="21" t="s">
        <v>151</v>
      </c>
      <c r="I913" s="21" t="s">
        <v>14</v>
      </c>
      <c r="J913" s="21" t="s">
        <v>15</v>
      </c>
      <c r="K913" s="1" t="s">
        <v>16</v>
      </c>
      <c r="L913" s="20"/>
      <c r="M913" s="21" t="s">
        <v>72</v>
      </c>
      <c r="N913" s="21">
        <v>626798</v>
      </c>
      <c r="O913" s="21">
        <v>221892</v>
      </c>
    </row>
    <row r="914" spans="1:15">
      <c r="A914" s="17">
        <v>41592</v>
      </c>
      <c r="B914" s="2" t="s">
        <v>2084</v>
      </c>
      <c r="C914" s="21" t="s">
        <v>1266</v>
      </c>
      <c r="D914" s="22">
        <v>4.6037668516645631</v>
      </c>
      <c r="E914" s="22">
        <v>114.33111719754923</v>
      </c>
      <c r="F914" s="20"/>
      <c r="G914" s="21" t="s">
        <v>1204</v>
      </c>
      <c r="H914" s="21" t="s">
        <v>153</v>
      </c>
      <c r="I914" s="21" t="s">
        <v>14</v>
      </c>
      <c r="J914" s="21" t="s">
        <v>15</v>
      </c>
      <c r="K914" s="1" t="s">
        <v>16</v>
      </c>
      <c r="L914" s="20"/>
      <c r="M914" s="21" t="s">
        <v>32</v>
      </c>
      <c r="N914" s="21">
        <v>626799</v>
      </c>
      <c r="O914" s="21">
        <v>221893</v>
      </c>
    </row>
    <row r="915" spans="1:15">
      <c r="A915" s="17">
        <v>41592</v>
      </c>
      <c r="B915" s="2" t="s">
        <v>2084</v>
      </c>
      <c r="C915" s="21" t="s">
        <v>1267</v>
      </c>
      <c r="D915" s="22">
        <v>4.2284754974724885</v>
      </c>
      <c r="E915" s="22">
        <v>107.79584082578641</v>
      </c>
      <c r="F915" s="20"/>
      <c r="G915" s="21" t="s">
        <v>1204</v>
      </c>
      <c r="H915" s="21" t="s">
        <v>155</v>
      </c>
      <c r="I915" s="21" t="s">
        <v>14</v>
      </c>
      <c r="J915" s="21" t="s">
        <v>15</v>
      </c>
      <c r="K915" s="1" t="s">
        <v>16</v>
      </c>
      <c r="L915" s="20"/>
      <c r="M915" s="21" t="s">
        <v>45</v>
      </c>
      <c r="N915" s="21">
        <v>626800</v>
      </c>
      <c r="O915" s="21">
        <v>221894</v>
      </c>
    </row>
    <row r="916" spans="1:15">
      <c r="A916" s="17">
        <v>41592</v>
      </c>
      <c r="B916" s="2" t="s">
        <v>2084</v>
      </c>
      <c r="C916" s="21" t="s">
        <v>1268</v>
      </c>
      <c r="D916" s="22">
        <v>3.3523103012174373</v>
      </c>
      <c r="E916" s="22">
        <v>79.934112399283123</v>
      </c>
      <c r="F916" s="20"/>
      <c r="G916" s="21" t="s">
        <v>1204</v>
      </c>
      <c r="H916" s="21" t="s">
        <v>157</v>
      </c>
      <c r="I916" s="21" t="s">
        <v>14</v>
      </c>
      <c r="J916" s="21" t="s">
        <v>15</v>
      </c>
      <c r="K916" s="1" t="s">
        <v>16</v>
      </c>
      <c r="L916" s="20"/>
      <c r="M916" s="21" t="s">
        <v>72</v>
      </c>
      <c r="N916" s="21">
        <v>626801</v>
      </c>
      <c r="O916" s="21">
        <v>221895</v>
      </c>
    </row>
    <row r="917" spans="1:15">
      <c r="A917" s="17">
        <v>41592</v>
      </c>
      <c r="B917" s="2" t="s">
        <v>2084</v>
      </c>
      <c r="C917" s="21" t="s">
        <v>1269</v>
      </c>
      <c r="D917" s="22">
        <v>3.1190596321122093</v>
      </c>
      <c r="E917" s="22">
        <v>82.562332961799882</v>
      </c>
      <c r="F917" s="20"/>
      <c r="G917" s="21" t="s">
        <v>1204</v>
      </c>
      <c r="H917" s="21" t="s">
        <v>159</v>
      </c>
      <c r="I917" s="21" t="s">
        <v>14</v>
      </c>
      <c r="J917" s="21" t="s">
        <v>15</v>
      </c>
      <c r="K917" s="1" t="s">
        <v>16</v>
      </c>
      <c r="L917" s="20"/>
      <c r="M917" s="21" t="s">
        <v>72</v>
      </c>
      <c r="N917" s="21">
        <v>626802</v>
      </c>
      <c r="O917" s="21">
        <v>221896</v>
      </c>
    </row>
    <row r="918" spans="1:15">
      <c r="A918" s="17">
        <v>41592</v>
      </c>
      <c r="B918" s="2" t="s">
        <v>2084</v>
      </c>
      <c r="C918" s="21" t="s">
        <v>1270</v>
      </c>
      <c r="D918" s="22">
        <v>3.066213902860111</v>
      </c>
      <c r="E918" s="22">
        <v>78.352435810991409</v>
      </c>
      <c r="F918" s="20"/>
      <c r="G918" s="21" t="s">
        <v>1204</v>
      </c>
      <c r="H918" s="21" t="s">
        <v>161</v>
      </c>
      <c r="I918" s="21" t="s">
        <v>14</v>
      </c>
      <c r="J918" s="21" t="s">
        <v>15</v>
      </c>
      <c r="K918" s="1" t="s">
        <v>16</v>
      </c>
      <c r="L918" s="20"/>
      <c r="M918" s="21" t="s">
        <v>48</v>
      </c>
      <c r="N918" s="21">
        <v>626803</v>
      </c>
      <c r="O918" s="21">
        <v>221897</v>
      </c>
    </row>
    <row r="919" spans="1:15">
      <c r="A919" s="17">
        <v>41592</v>
      </c>
      <c r="B919" s="2" t="s">
        <v>2084</v>
      </c>
      <c r="C919" s="21" t="s">
        <v>1271</v>
      </c>
      <c r="D919" s="22">
        <v>3.6198835741464235</v>
      </c>
      <c r="E919" s="22">
        <v>66.64475174977261</v>
      </c>
      <c r="F919" s="20"/>
      <c r="G919" s="21" t="s">
        <v>1204</v>
      </c>
      <c r="H919" s="21" t="s">
        <v>163</v>
      </c>
      <c r="I919" s="21" t="s">
        <v>14</v>
      </c>
      <c r="J919" s="21" t="s">
        <v>15</v>
      </c>
      <c r="K919" s="1" t="s">
        <v>16</v>
      </c>
      <c r="L919" s="20"/>
      <c r="M919" s="21" t="s">
        <v>225</v>
      </c>
      <c r="N919" s="21">
        <v>626804</v>
      </c>
      <c r="O919" s="21">
        <v>221898</v>
      </c>
    </row>
    <row r="920" spans="1:15">
      <c r="A920" s="17">
        <v>41592</v>
      </c>
      <c r="B920" s="2" t="s">
        <v>2084</v>
      </c>
      <c r="C920" s="21" t="s">
        <v>1272</v>
      </c>
      <c r="D920" s="22">
        <v>3.7205218478932309</v>
      </c>
      <c r="E920" s="22">
        <v>73.054482491618415</v>
      </c>
      <c r="F920" s="20"/>
      <c r="G920" s="21" t="s">
        <v>1204</v>
      </c>
      <c r="H920" s="21" t="s">
        <v>165</v>
      </c>
      <c r="I920" s="21" t="s">
        <v>14</v>
      </c>
      <c r="J920" s="21" t="s">
        <v>15</v>
      </c>
      <c r="K920" s="1" t="s">
        <v>16</v>
      </c>
      <c r="L920" s="20"/>
      <c r="M920" s="21" t="s">
        <v>201</v>
      </c>
      <c r="N920" s="21">
        <v>626805</v>
      </c>
      <c r="O920" s="21">
        <v>221899</v>
      </c>
    </row>
    <row r="921" spans="1:15">
      <c r="A921" s="17">
        <v>41592</v>
      </c>
      <c r="B921" s="2" t="s">
        <v>2084</v>
      </c>
      <c r="C921" s="21" t="s">
        <v>1273</v>
      </c>
      <c r="D921" s="22">
        <v>3.7312952903666461</v>
      </c>
      <c r="E921" s="22">
        <v>70.390680048239247</v>
      </c>
      <c r="F921" s="20"/>
      <c r="G921" s="21" t="s">
        <v>1204</v>
      </c>
      <c r="H921" s="21" t="s">
        <v>167</v>
      </c>
      <c r="I921" s="21" t="s">
        <v>14</v>
      </c>
      <c r="J921" s="21" t="s">
        <v>15</v>
      </c>
      <c r="K921" s="1" t="s">
        <v>16</v>
      </c>
      <c r="L921" s="20"/>
      <c r="M921" s="21" t="s">
        <v>201</v>
      </c>
      <c r="N921" s="21">
        <v>626806</v>
      </c>
      <c r="O921" s="21">
        <v>221900</v>
      </c>
    </row>
    <row r="922" spans="1:15">
      <c r="A922" s="17">
        <v>41592</v>
      </c>
      <c r="B922" s="2" t="s">
        <v>2084</v>
      </c>
      <c r="C922" s="21" t="s">
        <v>1274</v>
      </c>
      <c r="D922" s="22">
        <v>1.1579594041108543</v>
      </c>
      <c r="E922" s="22">
        <v>76.767201034613464</v>
      </c>
      <c r="F922" s="20"/>
      <c r="G922" s="21" t="s">
        <v>1204</v>
      </c>
      <c r="H922" s="21" t="s">
        <v>169</v>
      </c>
      <c r="I922" s="21" t="s">
        <v>14</v>
      </c>
      <c r="J922" s="21" t="s">
        <v>15</v>
      </c>
      <c r="K922" s="1" t="s">
        <v>16</v>
      </c>
      <c r="L922" s="20"/>
      <c r="M922" s="21" t="s">
        <v>225</v>
      </c>
      <c r="N922" s="21">
        <v>626807</v>
      </c>
      <c r="O922" s="21">
        <v>221901</v>
      </c>
    </row>
    <row r="923" spans="1:15">
      <c r="A923" s="17">
        <v>41592</v>
      </c>
      <c r="B923" s="2" t="s">
        <v>2084</v>
      </c>
      <c r="C923" s="21" t="s">
        <v>1275</v>
      </c>
      <c r="D923" s="22">
        <v>1.3945184310114673</v>
      </c>
      <c r="E923" s="22">
        <v>109.8138114701936</v>
      </c>
      <c r="F923" s="20"/>
      <c r="G923" s="21" t="s">
        <v>1204</v>
      </c>
      <c r="H923" s="21" t="s">
        <v>171</v>
      </c>
      <c r="I923" s="21" t="s">
        <v>14</v>
      </c>
      <c r="J923" s="21" t="s">
        <v>15</v>
      </c>
      <c r="K923" s="1" t="s">
        <v>16</v>
      </c>
      <c r="L923" s="20"/>
      <c r="M923" s="21" t="s">
        <v>22</v>
      </c>
      <c r="N923" s="21">
        <v>626808</v>
      </c>
      <c r="O923" s="21">
        <v>221902</v>
      </c>
    </row>
    <row r="924" spans="1:15">
      <c r="A924" s="17">
        <v>41592</v>
      </c>
      <c r="B924" s="2" t="s">
        <v>2084</v>
      </c>
      <c r="C924" s="21" t="s">
        <v>1276</v>
      </c>
      <c r="D924" s="22">
        <v>1.2445428948410577</v>
      </c>
      <c r="E924" s="22">
        <v>67.716993749064969</v>
      </c>
      <c r="F924" s="20"/>
      <c r="G924" s="21" t="s">
        <v>1204</v>
      </c>
      <c r="H924" s="21" t="s">
        <v>173</v>
      </c>
      <c r="I924" s="21" t="s">
        <v>14</v>
      </c>
      <c r="J924" s="21" t="s">
        <v>15</v>
      </c>
      <c r="K924" s="1" t="s">
        <v>16</v>
      </c>
      <c r="L924" s="20"/>
      <c r="M924" s="21" t="s">
        <v>225</v>
      </c>
      <c r="N924" s="21">
        <v>626809</v>
      </c>
      <c r="O924" s="21">
        <v>221903</v>
      </c>
    </row>
    <row r="925" spans="1:15">
      <c r="A925" s="2">
        <v>41603</v>
      </c>
      <c r="B925" s="2" t="s">
        <v>2093</v>
      </c>
      <c r="C925" s="1" t="s">
        <v>1541</v>
      </c>
      <c r="D925" s="3">
        <v>3.2595299710717871</v>
      </c>
      <c r="E925" s="3">
        <v>98.965341360772968</v>
      </c>
      <c r="F925" s="1"/>
      <c r="G925" s="1" t="s">
        <v>1496</v>
      </c>
      <c r="H925" s="1" t="s">
        <v>119</v>
      </c>
      <c r="I925" s="1" t="s">
        <v>14</v>
      </c>
      <c r="J925" s="1" t="s">
        <v>15</v>
      </c>
      <c r="K925" s="1" t="s">
        <v>16</v>
      </c>
      <c r="L925" s="1"/>
      <c r="M925" s="1" t="s">
        <v>204</v>
      </c>
      <c r="N925" s="1">
        <v>630527</v>
      </c>
      <c r="O925" s="1">
        <v>224888</v>
      </c>
    </row>
    <row r="926" spans="1:15">
      <c r="A926" s="2">
        <v>41603</v>
      </c>
      <c r="B926" s="2" t="s">
        <v>2093</v>
      </c>
      <c r="C926" s="1" t="s">
        <v>1542</v>
      </c>
      <c r="D926" s="3">
        <v>3.4053002908861991</v>
      </c>
      <c r="E926" s="3">
        <v>91.843685132490918</v>
      </c>
      <c r="F926" s="1"/>
      <c r="G926" s="1" t="s">
        <v>1496</v>
      </c>
      <c r="H926" s="1" t="s">
        <v>121</v>
      </c>
      <c r="I926" s="1" t="s">
        <v>14</v>
      </c>
      <c r="J926" s="1" t="s">
        <v>15</v>
      </c>
      <c r="K926" s="1" t="s">
        <v>16</v>
      </c>
      <c r="L926" s="1"/>
      <c r="M926" s="1" t="s">
        <v>225</v>
      </c>
      <c r="N926" s="1">
        <v>630528</v>
      </c>
      <c r="O926" s="1">
        <v>224889</v>
      </c>
    </row>
    <row r="927" spans="1:15">
      <c r="A927" s="2">
        <v>41603</v>
      </c>
      <c r="B927" s="2" t="s">
        <v>2093</v>
      </c>
      <c r="C927" s="1" t="s">
        <v>1543</v>
      </c>
      <c r="D927" s="3">
        <v>3.2790159282342577</v>
      </c>
      <c r="E927" s="3">
        <v>94.893338173449877</v>
      </c>
      <c r="F927" s="1"/>
      <c r="G927" s="1" t="s">
        <v>1496</v>
      </c>
      <c r="H927" s="1" t="s">
        <v>123</v>
      </c>
      <c r="I927" s="1" t="s">
        <v>14</v>
      </c>
      <c r="J927" s="1" t="s">
        <v>15</v>
      </c>
      <c r="K927" s="1" t="s">
        <v>16</v>
      </c>
      <c r="L927" s="1"/>
      <c r="M927" s="1" t="s">
        <v>48</v>
      </c>
      <c r="N927" s="1">
        <v>630529</v>
      </c>
      <c r="O927" s="1">
        <v>224890</v>
      </c>
    </row>
    <row r="928" spans="1:15">
      <c r="A928" s="2">
        <v>41603</v>
      </c>
      <c r="B928" s="2" t="s">
        <v>2093</v>
      </c>
      <c r="C928" s="1" t="s">
        <v>1544</v>
      </c>
      <c r="D928" s="3">
        <v>1.9010092717139846</v>
      </c>
      <c r="E928" s="3">
        <v>102.65645922440626</v>
      </c>
      <c r="F928" s="1"/>
      <c r="G928" s="1" t="s">
        <v>1496</v>
      </c>
      <c r="H928" s="1" t="s">
        <v>125</v>
      </c>
      <c r="I928" s="1" t="s">
        <v>14</v>
      </c>
      <c r="J928" s="1" t="s">
        <v>15</v>
      </c>
      <c r="K928" s="1" t="s">
        <v>16</v>
      </c>
      <c r="L928" s="1"/>
      <c r="M928" s="1" t="s">
        <v>51</v>
      </c>
      <c r="N928" s="1">
        <v>630530</v>
      </c>
      <c r="O928" s="1">
        <v>226029</v>
      </c>
    </row>
    <row r="929" spans="1:15">
      <c r="A929" s="2">
        <v>41603</v>
      </c>
      <c r="B929" s="2" t="s">
        <v>2093</v>
      </c>
      <c r="C929" s="1" t="s">
        <v>1545</v>
      </c>
      <c r="D929" s="3">
        <v>1.9272641727594124</v>
      </c>
      <c r="E929" s="3">
        <v>107.2201738927151</v>
      </c>
      <c r="F929" s="1"/>
      <c r="G929" s="1" t="s">
        <v>1496</v>
      </c>
      <c r="H929" s="1" t="s">
        <v>127</v>
      </c>
      <c r="I929" s="1" t="s">
        <v>14</v>
      </c>
      <c r="J929" s="1" t="s">
        <v>15</v>
      </c>
      <c r="K929" s="1" t="s">
        <v>16</v>
      </c>
      <c r="L929" s="1"/>
      <c r="M929" s="1" t="s">
        <v>147</v>
      </c>
      <c r="N929" s="1">
        <v>630531</v>
      </c>
      <c r="O929" s="1">
        <v>226030</v>
      </c>
    </row>
    <row r="930" spans="1:15">
      <c r="A930" s="2">
        <v>41603</v>
      </c>
      <c r="B930" s="2" t="s">
        <v>2093</v>
      </c>
      <c r="C930" s="1" t="s">
        <v>1546</v>
      </c>
      <c r="D930" s="3">
        <v>2.4997736458503459</v>
      </c>
      <c r="E930" s="3">
        <v>83.450749980874392</v>
      </c>
      <c r="F930" s="1"/>
      <c r="G930" s="1" t="s">
        <v>1496</v>
      </c>
      <c r="H930" s="1" t="s">
        <v>129</v>
      </c>
      <c r="I930" s="1" t="s">
        <v>14</v>
      </c>
      <c r="J930" s="1" t="s">
        <v>15</v>
      </c>
      <c r="K930" s="1" t="s">
        <v>16</v>
      </c>
      <c r="L930" s="1"/>
      <c r="M930" s="1" t="s">
        <v>45</v>
      </c>
      <c r="N930" s="1">
        <v>630532</v>
      </c>
      <c r="O930" s="1">
        <v>226031</v>
      </c>
    </row>
    <row r="931" spans="1:15">
      <c r="A931" s="2">
        <v>41603</v>
      </c>
      <c r="B931" s="2" t="s">
        <v>2093</v>
      </c>
      <c r="C931" s="1" t="s">
        <v>1547</v>
      </c>
      <c r="D931" s="3">
        <v>-0.9754401808545321</v>
      </c>
      <c r="E931" s="3">
        <v>92.535430301070363</v>
      </c>
      <c r="F931" s="1"/>
      <c r="G931" s="1" t="s">
        <v>1496</v>
      </c>
      <c r="H931" s="1" t="s">
        <v>131</v>
      </c>
      <c r="I931" s="1" t="s">
        <v>14</v>
      </c>
      <c r="J931" s="1" t="s">
        <v>15</v>
      </c>
      <c r="K931" s="1" t="s">
        <v>16</v>
      </c>
      <c r="L931" s="1"/>
      <c r="M931" s="1" t="s">
        <v>225</v>
      </c>
      <c r="N931" s="1">
        <v>630533</v>
      </c>
      <c r="O931" s="1">
        <v>226032</v>
      </c>
    </row>
    <row r="932" spans="1:15">
      <c r="A932" s="2">
        <v>41603</v>
      </c>
      <c r="B932" s="2" t="s">
        <v>2093</v>
      </c>
      <c r="C932" s="1" t="s">
        <v>1548</v>
      </c>
      <c r="D932" s="3">
        <v>-0.98282257762625092</v>
      </c>
      <c r="E932" s="3">
        <v>97.592400068175991</v>
      </c>
      <c r="F932" s="1"/>
      <c r="G932" s="1" t="s">
        <v>1496</v>
      </c>
      <c r="H932" s="1" t="s">
        <v>133</v>
      </c>
      <c r="I932" s="1" t="s">
        <v>14</v>
      </c>
      <c r="J932" s="1" t="s">
        <v>15</v>
      </c>
      <c r="K932" s="1" t="s">
        <v>16</v>
      </c>
      <c r="L932" s="1"/>
      <c r="M932" s="1" t="s">
        <v>225</v>
      </c>
      <c r="N932" s="1">
        <v>630534</v>
      </c>
      <c r="O932" s="1">
        <v>226033</v>
      </c>
    </row>
    <row r="933" spans="1:15">
      <c r="A933" s="2">
        <v>41603</v>
      </c>
      <c r="B933" s="2" t="s">
        <v>2093</v>
      </c>
      <c r="C933" s="1" t="s">
        <v>1549</v>
      </c>
      <c r="D933" s="3">
        <v>-0.3793345397103573</v>
      </c>
      <c r="E933" s="3">
        <v>95.063029010982603</v>
      </c>
      <c r="F933" s="1"/>
      <c r="G933" s="1" t="s">
        <v>1496</v>
      </c>
      <c r="H933" s="1" t="s">
        <v>135</v>
      </c>
      <c r="I933" s="1" t="s">
        <v>14</v>
      </c>
      <c r="J933" s="1" t="s">
        <v>15</v>
      </c>
      <c r="K933" s="1" t="s">
        <v>16</v>
      </c>
      <c r="L933" s="1"/>
      <c r="M933" s="1" t="s">
        <v>72</v>
      </c>
      <c r="N933" s="1">
        <v>630535</v>
      </c>
      <c r="O933" s="1">
        <v>226034</v>
      </c>
    </row>
    <row r="934" spans="1:15">
      <c r="A934" s="2">
        <v>41603</v>
      </c>
      <c r="B934" s="2" t="s">
        <v>2093</v>
      </c>
      <c r="C934" s="1" t="s">
        <v>1550</v>
      </c>
      <c r="D934" s="3">
        <v>1.3633218340277573</v>
      </c>
      <c r="E934" s="3">
        <v>133.70074079890531</v>
      </c>
      <c r="F934" s="1"/>
      <c r="G934" s="1" t="s">
        <v>1496</v>
      </c>
      <c r="H934" s="1" t="s">
        <v>137</v>
      </c>
      <c r="I934" s="1" t="s">
        <v>14</v>
      </c>
      <c r="J934" s="1" t="s">
        <v>15</v>
      </c>
      <c r="K934" s="1" t="s">
        <v>16</v>
      </c>
      <c r="L934" s="1"/>
      <c r="M934" s="1" t="s">
        <v>40</v>
      </c>
      <c r="N934" s="1">
        <v>630536</v>
      </c>
      <c r="O934" s="1">
        <v>226035</v>
      </c>
    </row>
    <row r="935" spans="1:15">
      <c r="A935" s="2">
        <v>41603</v>
      </c>
      <c r="B935" s="2" t="s">
        <v>2093</v>
      </c>
      <c r="C935" s="1" t="s">
        <v>1551</v>
      </c>
      <c r="D935" s="3">
        <v>1.2898291572701386</v>
      </c>
      <c r="E935" s="3">
        <v>111.2816299380388</v>
      </c>
      <c r="F935" s="1"/>
      <c r="G935" s="1" t="s">
        <v>1496</v>
      </c>
      <c r="H935" s="1" t="s">
        <v>139</v>
      </c>
      <c r="I935" s="1" t="s">
        <v>14</v>
      </c>
      <c r="J935" s="1" t="s">
        <v>15</v>
      </c>
      <c r="K935" s="1" t="s">
        <v>16</v>
      </c>
      <c r="L935" s="1"/>
      <c r="M935" s="1" t="s">
        <v>17</v>
      </c>
      <c r="N935" s="1">
        <v>630537</v>
      </c>
      <c r="O935" s="1">
        <v>226036</v>
      </c>
    </row>
    <row r="936" spans="1:15">
      <c r="A936" s="2">
        <v>41603</v>
      </c>
      <c r="B936" s="2" t="s">
        <v>2093</v>
      </c>
      <c r="C936" s="1" t="s">
        <v>1552</v>
      </c>
      <c r="D936" s="3">
        <v>1.4009825427011642</v>
      </c>
      <c r="E936" s="3">
        <v>90.514627423183043</v>
      </c>
      <c r="F936" s="1"/>
      <c r="G936" s="1" t="s">
        <v>1496</v>
      </c>
      <c r="H936" s="1" t="s">
        <v>141</v>
      </c>
      <c r="I936" s="1" t="s">
        <v>14</v>
      </c>
      <c r="J936" s="1" t="s">
        <v>15</v>
      </c>
      <c r="K936" s="1" t="s">
        <v>16</v>
      </c>
      <c r="L936" s="1"/>
      <c r="M936" s="1" t="s">
        <v>225</v>
      </c>
      <c r="N936" s="1">
        <v>630538</v>
      </c>
      <c r="O936" s="1">
        <v>226037</v>
      </c>
    </row>
    <row r="937" spans="1:15">
      <c r="A937" s="2">
        <v>41603</v>
      </c>
      <c r="B937" s="2" t="s">
        <v>2093</v>
      </c>
      <c r="C937" s="1" t="s">
        <v>1553</v>
      </c>
      <c r="D937" s="3">
        <v>1.8285344369914889</v>
      </c>
      <c r="E937" s="3">
        <v>135.23431455875183</v>
      </c>
      <c r="F937" s="1"/>
      <c r="G937" s="1" t="s">
        <v>1496</v>
      </c>
      <c r="H937" s="1" t="s">
        <v>144</v>
      </c>
      <c r="I937" s="1" t="s">
        <v>14</v>
      </c>
      <c r="J937" s="1" t="s">
        <v>15</v>
      </c>
      <c r="K937" s="1" t="s">
        <v>16</v>
      </c>
      <c r="L937" s="1"/>
      <c r="M937" s="1" t="s">
        <v>51</v>
      </c>
      <c r="N937" s="1">
        <v>630539</v>
      </c>
      <c r="O937" s="1">
        <v>226038</v>
      </c>
    </row>
    <row r="938" spans="1:15">
      <c r="A938" s="2">
        <v>41603</v>
      </c>
      <c r="B938" s="2" t="s">
        <v>2093</v>
      </c>
      <c r="C938" s="1" t="s">
        <v>1554</v>
      </c>
      <c r="D938" s="3">
        <v>2.0321329804539312</v>
      </c>
      <c r="E938" s="3">
        <v>86.476424574188172</v>
      </c>
      <c r="F938" s="1"/>
      <c r="G938" s="1" t="s">
        <v>1496</v>
      </c>
      <c r="H938" s="1" t="s">
        <v>146</v>
      </c>
      <c r="I938" s="1" t="s">
        <v>14</v>
      </c>
      <c r="J938" s="1" t="s">
        <v>15</v>
      </c>
      <c r="K938" s="1" t="s">
        <v>16</v>
      </c>
      <c r="L938" s="1"/>
      <c r="M938" s="1" t="s">
        <v>225</v>
      </c>
      <c r="N938" s="1">
        <v>630540</v>
      </c>
      <c r="O938" s="1">
        <v>226039</v>
      </c>
    </row>
    <row r="939" spans="1:15">
      <c r="A939" s="2">
        <v>41603</v>
      </c>
      <c r="B939" s="2" t="s">
        <v>2093</v>
      </c>
      <c r="C939" s="1" t="s">
        <v>1555</v>
      </c>
      <c r="D939" s="3">
        <v>1.8517460091335383</v>
      </c>
      <c r="E939" s="3">
        <v>106.71281090956023</v>
      </c>
      <c r="F939" s="1"/>
      <c r="G939" s="1" t="s">
        <v>1496</v>
      </c>
      <c r="H939" s="1" t="s">
        <v>149</v>
      </c>
      <c r="I939" s="1" t="s">
        <v>14</v>
      </c>
      <c r="J939" s="1" t="s">
        <v>15</v>
      </c>
      <c r="K939" s="1" t="s">
        <v>16</v>
      </c>
      <c r="L939" s="1"/>
      <c r="M939" s="1" t="s">
        <v>48</v>
      </c>
      <c r="N939" s="1">
        <v>630541</v>
      </c>
      <c r="O939" s="1">
        <v>226040</v>
      </c>
    </row>
    <row r="940" spans="1:15">
      <c r="A940" s="2">
        <v>41586</v>
      </c>
      <c r="B940" s="2" t="s">
        <v>2093</v>
      </c>
      <c r="C940" s="1" t="s">
        <v>1830</v>
      </c>
      <c r="D940" s="3">
        <v>2.029812130567342</v>
      </c>
      <c r="E940" s="3">
        <v>126.4965112198435</v>
      </c>
      <c r="F940" s="1"/>
      <c r="G940" s="1" t="s">
        <v>1782</v>
      </c>
      <c r="H940" s="1" t="s">
        <v>123</v>
      </c>
      <c r="I940" s="1" t="s">
        <v>14</v>
      </c>
      <c r="J940" s="1" t="s">
        <v>15</v>
      </c>
      <c r="K940" s="1" t="s">
        <v>16</v>
      </c>
      <c r="M940" s="1" t="s">
        <v>56</v>
      </c>
      <c r="N940" s="1">
        <v>622825</v>
      </c>
      <c r="O940" s="1">
        <v>221445</v>
      </c>
    </row>
    <row r="941" spans="1:15">
      <c r="A941" s="2">
        <v>41586</v>
      </c>
      <c r="B941" s="2" t="s">
        <v>2093</v>
      </c>
      <c r="C941" s="1" t="s">
        <v>1831</v>
      </c>
      <c r="D941" s="3">
        <v>2.5673827372293978</v>
      </c>
      <c r="E941" s="3">
        <v>134.79136441458735</v>
      </c>
      <c r="F941" s="1"/>
      <c r="G941" s="1" t="s">
        <v>1782</v>
      </c>
      <c r="H941" s="1" t="s">
        <v>125</v>
      </c>
      <c r="I941" s="1" t="s">
        <v>14</v>
      </c>
      <c r="J941" s="1" t="s">
        <v>15</v>
      </c>
      <c r="K941" s="1" t="s">
        <v>16</v>
      </c>
      <c r="M941" s="1" t="s">
        <v>22</v>
      </c>
      <c r="N941" s="1">
        <v>622826</v>
      </c>
      <c r="O941" s="1">
        <v>221452</v>
      </c>
    </row>
    <row r="942" spans="1:15">
      <c r="A942" s="2">
        <v>41586</v>
      </c>
      <c r="B942" s="2" t="s">
        <v>2093</v>
      </c>
      <c r="C942" s="1" t="s">
        <v>1832</v>
      </c>
      <c r="D942" s="3">
        <v>2.7029688910519498</v>
      </c>
      <c r="E942" s="3">
        <v>143.60464593400266</v>
      </c>
      <c r="F942" s="1"/>
      <c r="G942" s="1" t="s">
        <v>1782</v>
      </c>
      <c r="H942" s="1" t="s">
        <v>127</v>
      </c>
      <c r="I942" s="1" t="s">
        <v>14</v>
      </c>
      <c r="J942" s="1" t="s">
        <v>15</v>
      </c>
      <c r="K942" s="1" t="s">
        <v>16</v>
      </c>
      <c r="M942" s="1" t="s">
        <v>245</v>
      </c>
      <c r="N942" s="1">
        <v>622827</v>
      </c>
      <c r="O942" s="1">
        <v>221453</v>
      </c>
    </row>
    <row r="943" spans="1:15">
      <c r="A943" s="2">
        <v>41586</v>
      </c>
      <c r="B943" s="2" t="s">
        <v>2093</v>
      </c>
      <c r="C943" s="1" t="s">
        <v>1833</v>
      </c>
      <c r="D943" s="3">
        <v>3.2153403953346302</v>
      </c>
      <c r="E943" s="3">
        <v>116.64637305108521</v>
      </c>
      <c r="F943" s="1"/>
      <c r="G943" s="1" t="s">
        <v>1782</v>
      </c>
      <c r="H943" s="1" t="s">
        <v>129</v>
      </c>
      <c r="I943" s="1" t="s">
        <v>14</v>
      </c>
      <c r="J943" s="1" t="s">
        <v>15</v>
      </c>
      <c r="K943" s="1" t="s">
        <v>16</v>
      </c>
      <c r="M943" s="1" t="s">
        <v>65</v>
      </c>
      <c r="N943" s="1">
        <v>622828</v>
      </c>
      <c r="O943" s="1">
        <v>221454</v>
      </c>
    </row>
    <row r="944" spans="1:15">
      <c r="A944" s="2">
        <v>41586</v>
      </c>
      <c r="B944" s="2" t="s">
        <v>2093</v>
      </c>
      <c r="C944" s="1" t="s">
        <v>1834</v>
      </c>
      <c r="D944" s="3">
        <v>3.7506984018299954</v>
      </c>
      <c r="E944" s="3">
        <v>119.75694299911416</v>
      </c>
      <c r="F944" s="1"/>
      <c r="G944" s="1" t="s">
        <v>1782</v>
      </c>
      <c r="H944" s="1" t="s">
        <v>131</v>
      </c>
      <c r="I944" s="1" t="s">
        <v>14</v>
      </c>
      <c r="J944" s="1" t="s">
        <v>15</v>
      </c>
      <c r="K944" s="1" t="s">
        <v>16</v>
      </c>
      <c r="M944" s="1" t="s">
        <v>32</v>
      </c>
      <c r="N944" s="1">
        <v>622829</v>
      </c>
      <c r="O944" s="1">
        <v>221455</v>
      </c>
    </row>
    <row r="945" spans="1:20">
      <c r="A945" s="2">
        <v>41586</v>
      </c>
      <c r="B945" s="2" t="s">
        <v>2093</v>
      </c>
      <c r="C945" s="1" t="s">
        <v>1835</v>
      </c>
      <c r="D945" s="3">
        <v>2.9349704807837909</v>
      </c>
      <c r="E945" s="3">
        <v>144.12307425867417</v>
      </c>
      <c r="F945" s="1"/>
      <c r="G945" s="1" t="s">
        <v>1782</v>
      </c>
      <c r="H945" s="1" t="s">
        <v>133</v>
      </c>
      <c r="I945" s="1" t="s">
        <v>14</v>
      </c>
      <c r="J945" s="1" t="s">
        <v>15</v>
      </c>
      <c r="K945" s="1" t="s">
        <v>16</v>
      </c>
      <c r="M945" s="1" t="s">
        <v>147</v>
      </c>
      <c r="N945" s="1">
        <v>622830</v>
      </c>
      <c r="O945" s="1">
        <v>221456</v>
      </c>
    </row>
    <row r="946" spans="1:20">
      <c r="A946" s="2">
        <v>41586</v>
      </c>
      <c r="B946" s="2" t="s">
        <v>2093</v>
      </c>
      <c r="C946" s="1" t="s">
        <v>1836</v>
      </c>
      <c r="D946" s="3">
        <v>2.2793553607249186</v>
      </c>
      <c r="E946" s="3">
        <v>112.49894645371329</v>
      </c>
      <c r="F946" s="1"/>
      <c r="G946" s="1" t="s">
        <v>1782</v>
      </c>
      <c r="H946" s="1" t="s">
        <v>135</v>
      </c>
      <c r="I946" s="1" t="s">
        <v>14</v>
      </c>
      <c r="J946" s="1" t="s">
        <v>15</v>
      </c>
      <c r="K946" s="1" t="s">
        <v>16</v>
      </c>
      <c r="M946" s="1" t="s">
        <v>45</v>
      </c>
      <c r="N946" s="1">
        <v>622831</v>
      </c>
      <c r="O946" s="1">
        <v>221457</v>
      </c>
    </row>
    <row r="947" spans="1:20">
      <c r="A947" s="2">
        <v>41586</v>
      </c>
      <c r="B947" s="2" t="s">
        <v>2093</v>
      </c>
      <c r="C947" s="1" t="s">
        <v>1837</v>
      </c>
      <c r="D947" s="3">
        <v>2.0814435556437179</v>
      </c>
      <c r="E947" s="3">
        <v>114.05423142772776</v>
      </c>
      <c r="F947" s="1"/>
      <c r="G947" s="1" t="s">
        <v>1782</v>
      </c>
      <c r="H947" s="1" t="s">
        <v>137</v>
      </c>
      <c r="I947" s="1" t="s">
        <v>14</v>
      </c>
      <c r="J947" s="1" t="s">
        <v>15</v>
      </c>
      <c r="K947" s="1" t="s">
        <v>16</v>
      </c>
      <c r="M947" s="1" t="s">
        <v>51</v>
      </c>
      <c r="N947" s="1">
        <v>622832</v>
      </c>
      <c r="O947" s="1">
        <v>221458</v>
      </c>
    </row>
    <row r="948" spans="1:20">
      <c r="A948" s="2">
        <v>41586</v>
      </c>
      <c r="B948" s="2" t="s">
        <v>2093</v>
      </c>
      <c r="C948" s="1" t="s">
        <v>1838</v>
      </c>
      <c r="D948" s="3">
        <v>3.0908360031878677</v>
      </c>
      <c r="E948" s="3">
        <v>105.75937823298391</v>
      </c>
      <c r="F948" s="1"/>
      <c r="G948" s="1" t="s">
        <v>1782</v>
      </c>
      <c r="H948" s="1" t="s">
        <v>139</v>
      </c>
      <c r="I948" s="1" t="s">
        <v>14</v>
      </c>
      <c r="J948" s="1" t="s">
        <v>15</v>
      </c>
      <c r="K948" s="1" t="s">
        <v>16</v>
      </c>
      <c r="M948" s="1" t="s">
        <v>56</v>
      </c>
      <c r="N948" s="1">
        <v>622833</v>
      </c>
      <c r="O948" s="1">
        <v>221459</v>
      </c>
    </row>
    <row r="949" spans="1:20" s="33" customFormat="1">
      <c r="A949" s="26">
        <v>41586</v>
      </c>
      <c r="B949" s="26" t="s">
        <v>2093</v>
      </c>
      <c r="C949" s="28" t="s">
        <v>1839</v>
      </c>
      <c r="D949" s="30">
        <v>6.683106957169177E-2</v>
      </c>
      <c r="E949" s="30">
        <v>157.6022107001329</v>
      </c>
      <c r="F949" s="28"/>
      <c r="G949" s="28" t="s">
        <v>1782</v>
      </c>
      <c r="H949" s="28" t="s">
        <v>141</v>
      </c>
      <c r="I949" s="28" t="s">
        <v>14</v>
      </c>
      <c r="J949" s="28" t="s">
        <v>15</v>
      </c>
      <c r="K949" s="28" t="s">
        <v>16</v>
      </c>
      <c r="M949" s="28" t="s">
        <v>56</v>
      </c>
      <c r="N949" s="28">
        <v>622834</v>
      </c>
      <c r="O949" s="28">
        <v>221460</v>
      </c>
    </row>
    <row r="950" spans="1:20">
      <c r="A950" s="2">
        <v>41586</v>
      </c>
      <c r="B950" s="2" t="s">
        <v>2093</v>
      </c>
      <c r="C950" s="1" t="s">
        <v>1840</v>
      </c>
      <c r="D950" s="3">
        <v>0.16953334654913374</v>
      </c>
      <c r="E950" s="3">
        <v>101.61195163561202</v>
      </c>
      <c r="F950" s="1"/>
      <c r="G950" s="1" t="s">
        <v>1782</v>
      </c>
      <c r="H950" s="1" t="s">
        <v>144</v>
      </c>
      <c r="I950" s="1" t="s">
        <v>14</v>
      </c>
      <c r="J950" s="1" t="s">
        <v>15</v>
      </c>
      <c r="K950" s="1" t="s">
        <v>16</v>
      </c>
      <c r="M950" s="1" t="s">
        <v>225</v>
      </c>
      <c r="N950" s="1">
        <v>622835</v>
      </c>
      <c r="O950" s="1">
        <v>221461</v>
      </c>
      <c r="R950" s="33"/>
      <c r="S950" s="33"/>
      <c r="T950" s="33"/>
    </row>
    <row r="951" spans="1:20">
      <c r="A951" s="2">
        <v>41586</v>
      </c>
      <c r="B951" s="2" t="s">
        <v>2093</v>
      </c>
      <c r="C951" s="1" t="s">
        <v>1841</v>
      </c>
      <c r="D951" s="3">
        <v>4.8710875738884763E-3</v>
      </c>
      <c r="E951" s="3">
        <v>149.30735750538906</v>
      </c>
      <c r="F951" s="1"/>
      <c r="G951" s="1" t="s">
        <v>1782</v>
      </c>
      <c r="H951" s="1" t="s">
        <v>146</v>
      </c>
      <c r="I951" s="1" t="s">
        <v>14</v>
      </c>
      <c r="J951" s="1" t="s">
        <v>15</v>
      </c>
      <c r="K951" s="1" t="s">
        <v>16</v>
      </c>
      <c r="M951" s="1" t="s">
        <v>56</v>
      </c>
      <c r="N951" s="1">
        <v>622836</v>
      </c>
      <c r="O951" s="1">
        <v>221462</v>
      </c>
      <c r="R951" s="1"/>
      <c r="S951" s="1"/>
      <c r="T951" s="1"/>
    </row>
    <row r="952" spans="1:20">
      <c r="A952" s="2">
        <v>41586</v>
      </c>
      <c r="B952" s="2" t="s">
        <v>2093</v>
      </c>
      <c r="C952" s="1" t="s">
        <v>1842</v>
      </c>
      <c r="D952" s="3">
        <v>-0.65134475310922779</v>
      </c>
      <c r="E952" s="3">
        <v>135.82822106393033</v>
      </c>
      <c r="F952" s="1"/>
      <c r="G952" s="1" t="s">
        <v>1782</v>
      </c>
      <c r="H952" s="1" t="s">
        <v>149</v>
      </c>
      <c r="I952" s="1" t="s">
        <v>14</v>
      </c>
      <c r="J952" s="1" t="s">
        <v>15</v>
      </c>
      <c r="K952" s="1" t="s">
        <v>16</v>
      </c>
      <c r="M952" s="1" t="s">
        <v>83</v>
      </c>
      <c r="N952" s="1">
        <v>622837</v>
      </c>
      <c r="O952" s="1">
        <v>221463</v>
      </c>
      <c r="R952" s="1"/>
      <c r="S952" s="1"/>
      <c r="T952" s="1"/>
    </row>
    <row r="953" spans="1:20">
      <c r="A953" s="2">
        <v>41586</v>
      </c>
      <c r="B953" s="2" t="s">
        <v>2093</v>
      </c>
      <c r="C953" s="1" t="s">
        <v>1843</v>
      </c>
      <c r="D953" s="3">
        <v>-0.15458899711649152</v>
      </c>
      <c r="E953" s="3">
        <v>200.11333332319506</v>
      </c>
      <c r="F953" s="1"/>
      <c r="G953" s="1" t="s">
        <v>1782</v>
      </c>
      <c r="H953" s="1" t="s">
        <v>151</v>
      </c>
      <c r="I953" s="1" t="s">
        <v>14</v>
      </c>
      <c r="J953" s="1" t="s">
        <v>15</v>
      </c>
      <c r="K953" s="1" t="s">
        <v>16</v>
      </c>
      <c r="M953" s="1" t="s">
        <v>386</v>
      </c>
      <c r="N953" s="1">
        <v>622838</v>
      </c>
      <c r="O953" s="1">
        <v>221467</v>
      </c>
      <c r="R953" s="1"/>
      <c r="S953" s="1"/>
      <c r="T953" s="1"/>
    </row>
    <row r="954" spans="1:20">
      <c r="A954" s="2">
        <v>41586</v>
      </c>
      <c r="B954" s="2" t="s">
        <v>2093</v>
      </c>
      <c r="C954" s="1" t="s">
        <v>1844</v>
      </c>
      <c r="D954" s="3">
        <v>-0.53591155262017376</v>
      </c>
      <c r="E954" s="3">
        <v>190.78162347910822</v>
      </c>
      <c r="F954" s="1"/>
      <c r="G954" s="1" t="s">
        <v>1782</v>
      </c>
      <c r="H954" s="1" t="s">
        <v>153</v>
      </c>
      <c r="I954" s="1" t="s">
        <v>14</v>
      </c>
      <c r="J954" s="1" t="s">
        <v>15</v>
      </c>
      <c r="K954" s="1" t="s">
        <v>16</v>
      </c>
      <c r="M954" s="1" t="s">
        <v>287</v>
      </c>
      <c r="N954" s="1">
        <v>622839</v>
      </c>
      <c r="O954" s="1">
        <v>221468</v>
      </c>
      <c r="R954" s="1"/>
      <c r="S954" s="1"/>
      <c r="T954" s="1"/>
    </row>
    <row r="955" spans="1:20">
      <c r="A955" s="2">
        <v>41586</v>
      </c>
      <c r="B955" s="2" t="s">
        <v>2093</v>
      </c>
      <c r="C955" s="1" t="s">
        <v>1845</v>
      </c>
      <c r="D955" s="3">
        <v>3.4385821248703428</v>
      </c>
      <c r="E955" s="3">
        <v>80.35639032408092</v>
      </c>
      <c r="F955" s="1"/>
      <c r="G955" s="1" t="s">
        <v>1782</v>
      </c>
      <c r="H955" s="1" t="s">
        <v>155</v>
      </c>
      <c r="I955" s="1" t="s">
        <v>14</v>
      </c>
      <c r="J955" s="1" t="s">
        <v>15</v>
      </c>
      <c r="K955" s="1" t="s">
        <v>16</v>
      </c>
      <c r="M955" s="1" t="s">
        <v>201</v>
      </c>
      <c r="N955" s="1">
        <v>622840</v>
      </c>
      <c r="O955" s="1">
        <v>221469</v>
      </c>
      <c r="R955" s="2"/>
      <c r="S955" s="1"/>
      <c r="T955" s="1"/>
    </row>
    <row r="956" spans="1:20">
      <c r="A956" s="2">
        <v>41586</v>
      </c>
      <c r="B956" s="2" t="s">
        <v>2093</v>
      </c>
      <c r="C956" s="1" t="s">
        <v>1846</v>
      </c>
      <c r="D956" s="3">
        <v>2.266804790426808</v>
      </c>
      <c r="E956" s="3">
        <v>83.985388596781348</v>
      </c>
      <c r="F956" s="1"/>
      <c r="G956" s="1" t="s">
        <v>1782</v>
      </c>
      <c r="H956" s="1" t="s">
        <v>157</v>
      </c>
      <c r="I956" s="1" t="s">
        <v>14</v>
      </c>
      <c r="J956" s="1" t="s">
        <v>15</v>
      </c>
      <c r="K956" s="1" t="s">
        <v>16</v>
      </c>
      <c r="M956" s="1" t="s">
        <v>201</v>
      </c>
      <c r="N956" s="1">
        <v>622841</v>
      </c>
      <c r="O956" s="1">
        <v>221470</v>
      </c>
      <c r="R956" s="2"/>
      <c r="S956" s="1"/>
      <c r="T956" s="1"/>
    </row>
    <row r="957" spans="1:20">
      <c r="A957" s="2">
        <v>41586</v>
      </c>
      <c r="B957" s="2" t="s">
        <v>2093</v>
      </c>
      <c r="C957" s="1" t="s">
        <v>1847</v>
      </c>
      <c r="D957" s="3">
        <v>1.9495750367002871</v>
      </c>
      <c r="E957" s="3">
        <v>86.577530220138797</v>
      </c>
      <c r="F957" s="1"/>
      <c r="G957" s="1" t="s">
        <v>1782</v>
      </c>
      <c r="H957" s="1" t="s">
        <v>159</v>
      </c>
      <c r="I957" s="1" t="s">
        <v>14</v>
      </c>
      <c r="J957" s="1" t="s">
        <v>15</v>
      </c>
      <c r="K957" s="1" t="s">
        <v>16</v>
      </c>
      <c r="M957" s="1" t="s">
        <v>201</v>
      </c>
      <c r="N957" s="1">
        <v>622842</v>
      </c>
      <c r="O957" s="1">
        <v>221471</v>
      </c>
    </row>
    <row r="958" spans="1:20">
      <c r="A958" s="2">
        <v>41586</v>
      </c>
      <c r="B958" s="2" t="s">
        <v>2093</v>
      </c>
      <c r="C958" s="1" t="s">
        <v>1848</v>
      </c>
      <c r="D958" s="3">
        <v>3.7108461918063425</v>
      </c>
      <c r="E958" s="3">
        <v>110.9436614796988</v>
      </c>
      <c r="F958" s="1"/>
      <c r="G958" s="1" t="s">
        <v>1782</v>
      </c>
      <c r="H958" s="1" t="s">
        <v>161</v>
      </c>
      <c r="I958" s="1" t="s">
        <v>14</v>
      </c>
      <c r="J958" s="1" t="s">
        <v>15</v>
      </c>
      <c r="K958" s="1" t="s">
        <v>16</v>
      </c>
      <c r="M958" s="1" t="s">
        <v>147</v>
      </c>
      <c r="N958" s="1">
        <v>622843</v>
      </c>
      <c r="O958" s="1">
        <v>221472</v>
      </c>
    </row>
    <row r="959" spans="1:20">
      <c r="A959" s="2">
        <v>41586</v>
      </c>
      <c r="B959" s="2" t="s">
        <v>2093</v>
      </c>
      <c r="C959" s="1" t="s">
        <v>1849</v>
      </c>
      <c r="D959" s="3">
        <v>3.8927908595780765</v>
      </c>
      <c r="E959" s="3">
        <v>72.579965454008573</v>
      </c>
      <c r="F959" s="1"/>
      <c r="G959" s="1" t="s">
        <v>1782</v>
      </c>
      <c r="H959" s="1" t="s">
        <v>163</v>
      </c>
      <c r="I959" s="1" t="s">
        <v>14</v>
      </c>
      <c r="J959" s="1" t="s">
        <v>15</v>
      </c>
      <c r="K959" s="1" t="s">
        <v>16</v>
      </c>
      <c r="M959" s="1" t="s">
        <v>225</v>
      </c>
      <c r="N959" s="1">
        <v>622844</v>
      </c>
      <c r="O959" s="1">
        <v>221473</v>
      </c>
    </row>
    <row r="960" spans="1:20">
      <c r="A960" s="2">
        <v>41586</v>
      </c>
      <c r="B960" s="2" t="s">
        <v>2093</v>
      </c>
      <c r="C960" s="1" t="s">
        <v>1850</v>
      </c>
      <c r="D960" s="3">
        <v>3.0891594004539127</v>
      </c>
      <c r="E960" s="3">
        <v>75.172107077366022</v>
      </c>
      <c r="F960" s="1"/>
      <c r="G960" s="1" t="s">
        <v>1782</v>
      </c>
      <c r="H960" s="1" t="s">
        <v>165</v>
      </c>
      <c r="I960" s="1" t="s">
        <v>14</v>
      </c>
      <c r="J960" s="1" t="s">
        <v>15</v>
      </c>
      <c r="K960" s="1" t="s">
        <v>16</v>
      </c>
      <c r="M960" s="1" t="s">
        <v>178</v>
      </c>
      <c r="N960" s="1">
        <v>622845</v>
      </c>
      <c r="O960" s="1">
        <v>221474</v>
      </c>
    </row>
    <row r="961" spans="1:15">
      <c r="A961" s="2">
        <v>41586</v>
      </c>
      <c r="B961" s="2" t="s">
        <v>2093</v>
      </c>
      <c r="C961" s="1" t="s">
        <v>1851</v>
      </c>
      <c r="D961" s="3">
        <v>1.484477242430789</v>
      </c>
      <c r="E961" s="3">
        <v>113.53580310305625</v>
      </c>
      <c r="F961" s="1"/>
      <c r="G961" s="1" t="s">
        <v>1782</v>
      </c>
      <c r="H961" s="1" t="s">
        <v>167</v>
      </c>
      <c r="I961" s="1" t="s">
        <v>14</v>
      </c>
      <c r="J961" s="1" t="s">
        <v>15</v>
      </c>
      <c r="K961" s="1" t="s">
        <v>16</v>
      </c>
      <c r="M961" s="1" t="s">
        <v>48</v>
      </c>
      <c r="N961" s="1">
        <v>622846</v>
      </c>
      <c r="O961" s="1">
        <v>221475</v>
      </c>
    </row>
    <row r="962" spans="1:15">
      <c r="A962" s="2">
        <v>41586</v>
      </c>
      <c r="B962" s="2" t="s">
        <v>2093</v>
      </c>
      <c r="C962" s="1" t="s">
        <v>1852</v>
      </c>
      <c r="D962" s="3">
        <v>1.3628180108016639</v>
      </c>
      <c r="E962" s="3">
        <v>80.874818648752409</v>
      </c>
      <c r="F962" s="1"/>
      <c r="G962" s="1" t="s">
        <v>1782</v>
      </c>
      <c r="H962" s="1" t="s">
        <v>169</v>
      </c>
      <c r="I962" s="1" t="s">
        <v>14</v>
      </c>
      <c r="J962" s="1" t="s">
        <v>15</v>
      </c>
      <c r="K962" s="1" t="s">
        <v>16</v>
      </c>
      <c r="M962" s="1" t="s">
        <v>225</v>
      </c>
      <c r="N962" s="1">
        <v>622847</v>
      </c>
      <c r="O962" s="1">
        <v>221476</v>
      </c>
    </row>
    <row r="963" spans="1:15">
      <c r="A963" s="2">
        <v>41586</v>
      </c>
      <c r="B963" s="2" t="s">
        <v>2093</v>
      </c>
      <c r="C963" s="1" t="s">
        <v>1853</v>
      </c>
      <c r="D963" s="3">
        <v>2.0156795640054579</v>
      </c>
      <c r="E963" s="3">
        <v>114.57265975239926</v>
      </c>
      <c r="F963" s="1"/>
      <c r="G963" s="1" t="s">
        <v>1782</v>
      </c>
      <c r="H963" s="1" t="s">
        <v>171</v>
      </c>
      <c r="I963" s="1" t="s">
        <v>14</v>
      </c>
      <c r="J963" s="1" t="s">
        <v>15</v>
      </c>
      <c r="K963" s="1" t="s">
        <v>16</v>
      </c>
      <c r="M963" s="1" t="s">
        <v>17</v>
      </c>
      <c r="N963" s="1">
        <v>622848</v>
      </c>
      <c r="O963" s="1">
        <v>221477</v>
      </c>
    </row>
    <row r="964" spans="1:15">
      <c r="A964" s="2">
        <v>41586</v>
      </c>
      <c r="B964" s="2" t="s">
        <v>2093</v>
      </c>
      <c r="C964" s="1" t="s">
        <v>1854</v>
      </c>
      <c r="D964" s="3">
        <v>1.2592637923822256</v>
      </c>
      <c r="E964" s="3">
        <v>141.53093263531673</v>
      </c>
      <c r="F964" s="1"/>
      <c r="G964" s="1" t="s">
        <v>1782</v>
      </c>
      <c r="H964" s="1" t="s">
        <v>173</v>
      </c>
      <c r="I964" s="1" t="s">
        <v>14</v>
      </c>
      <c r="J964" s="1" t="s">
        <v>15</v>
      </c>
      <c r="K964" s="1" t="s">
        <v>16</v>
      </c>
      <c r="M964" s="1" t="s">
        <v>51</v>
      </c>
      <c r="N964" s="1">
        <v>622849</v>
      </c>
      <c r="O964" s="1">
        <v>221478</v>
      </c>
    </row>
    <row r="965" spans="1:15">
      <c r="A965" s="2">
        <v>41586</v>
      </c>
      <c r="B965" s="2" t="s">
        <v>2093</v>
      </c>
      <c r="C965" s="1" t="s">
        <v>1855</v>
      </c>
      <c r="D965" s="3">
        <v>1.4406411715980278</v>
      </c>
      <c r="E965" s="3">
        <v>142.04936095998821</v>
      </c>
      <c r="F965" s="1"/>
      <c r="G965" s="1" t="s">
        <v>1782</v>
      </c>
      <c r="H965" s="1" t="s">
        <v>175</v>
      </c>
      <c r="I965" s="1" t="s">
        <v>14</v>
      </c>
      <c r="J965" s="1" t="s">
        <v>15</v>
      </c>
      <c r="K965" s="1" t="s">
        <v>16</v>
      </c>
      <c r="M965" s="1" t="s">
        <v>32</v>
      </c>
      <c r="N965" s="1">
        <v>622850</v>
      </c>
      <c r="O965" s="1">
        <v>221482</v>
      </c>
    </row>
    <row r="966" spans="1:15">
      <c r="A966" s="2">
        <v>41586</v>
      </c>
      <c r="B966" s="2" t="s">
        <v>2093</v>
      </c>
      <c r="C966" s="1" t="s">
        <v>1856</v>
      </c>
      <c r="D966" s="3">
        <v>1.4977146609576746</v>
      </c>
      <c r="E966" s="3">
        <v>134.27293608991585</v>
      </c>
      <c r="F966" s="1"/>
      <c r="G966" s="1" t="s">
        <v>1782</v>
      </c>
      <c r="H966" s="1" t="s">
        <v>177</v>
      </c>
      <c r="I966" s="1" t="s">
        <v>14</v>
      </c>
      <c r="J966" s="1" t="s">
        <v>15</v>
      </c>
      <c r="K966" s="1" t="s">
        <v>16</v>
      </c>
      <c r="M966" s="1" t="s">
        <v>83</v>
      </c>
      <c r="N966" s="1">
        <v>622851</v>
      </c>
      <c r="O966" s="1">
        <v>221483</v>
      </c>
    </row>
    <row r="967" spans="1:15">
      <c r="A967" s="2">
        <v>41603</v>
      </c>
      <c r="B967" s="2" t="s">
        <v>2093</v>
      </c>
      <c r="C967" s="1" t="s">
        <v>1556</v>
      </c>
      <c r="D967" s="3">
        <v>-0.77405071757352251</v>
      </c>
      <c r="E967" s="3">
        <v>103.67012178234728</v>
      </c>
      <c r="F967" s="1"/>
      <c r="G967" s="1" t="s">
        <v>1496</v>
      </c>
      <c r="H967" s="1" t="s">
        <v>151</v>
      </c>
      <c r="I967" s="1" t="s">
        <v>14</v>
      </c>
      <c r="J967" s="1" t="s">
        <v>15</v>
      </c>
      <c r="K967" s="1" t="s">
        <v>16</v>
      </c>
      <c r="L967" s="1"/>
      <c r="M967" s="1" t="s">
        <v>201</v>
      </c>
      <c r="N967" s="1">
        <v>630542</v>
      </c>
      <c r="O967" s="1">
        <v>226044</v>
      </c>
    </row>
    <row r="968" spans="1:15">
      <c r="A968" s="2">
        <v>41603</v>
      </c>
      <c r="B968" s="2" t="s">
        <v>2093</v>
      </c>
      <c r="C968" s="1" t="s">
        <v>1557</v>
      </c>
      <c r="D968" s="3">
        <v>-0.62780935227537593</v>
      </c>
      <c r="E968" s="3">
        <v>136.25705153477239</v>
      </c>
      <c r="F968" s="1"/>
      <c r="G968" s="1" t="s">
        <v>1496</v>
      </c>
      <c r="H968" s="1" t="s">
        <v>153</v>
      </c>
      <c r="I968" s="1" t="s">
        <v>14</v>
      </c>
      <c r="J968" s="1" t="s">
        <v>15</v>
      </c>
      <c r="K968" s="1" t="s">
        <v>16</v>
      </c>
      <c r="L968" s="1"/>
      <c r="M968" s="1" t="s">
        <v>83</v>
      </c>
      <c r="N968" s="1">
        <v>630543</v>
      </c>
      <c r="O968" s="1">
        <v>226045</v>
      </c>
    </row>
    <row r="969" spans="1:15">
      <c r="A969" s="2">
        <v>41603</v>
      </c>
      <c r="B969" s="2" t="s">
        <v>2093</v>
      </c>
      <c r="C969" s="1" t="s">
        <v>1558</v>
      </c>
      <c r="D969" s="3">
        <v>-0.55918798218766774</v>
      </c>
      <c r="E969" s="3">
        <v>88.494958847555637</v>
      </c>
      <c r="F969" s="1"/>
      <c r="G969" s="1" t="s">
        <v>1496</v>
      </c>
      <c r="H969" s="1" t="s">
        <v>155</v>
      </c>
      <c r="I969" s="1" t="s">
        <v>14</v>
      </c>
      <c r="J969" s="1" t="s">
        <v>15</v>
      </c>
      <c r="K969" s="1" t="s">
        <v>16</v>
      </c>
      <c r="L969" s="1"/>
      <c r="M969" s="1" t="s">
        <v>225</v>
      </c>
      <c r="N969" s="1">
        <v>630544</v>
      </c>
      <c r="O969" s="1">
        <v>226046</v>
      </c>
    </row>
    <row r="970" spans="1:15">
      <c r="A970" s="2">
        <v>41603</v>
      </c>
      <c r="B970" s="2" t="s">
        <v>2093</v>
      </c>
      <c r="C970" s="1" t="s">
        <v>1559</v>
      </c>
      <c r="D970" s="3">
        <v>0.66934434404764054</v>
      </c>
      <c r="E970" s="3">
        <v>121.96453924689814</v>
      </c>
      <c r="F970" s="1"/>
      <c r="G970" s="1" t="s">
        <v>1496</v>
      </c>
      <c r="H970" s="1" t="s">
        <v>157</v>
      </c>
      <c r="I970" s="1" t="s">
        <v>14</v>
      </c>
      <c r="J970" s="1" t="s">
        <v>15</v>
      </c>
      <c r="K970" s="1" t="s">
        <v>16</v>
      </c>
      <c r="L970" s="1"/>
      <c r="M970" s="1" t="s">
        <v>32</v>
      </c>
      <c r="N970" s="1">
        <v>630545</v>
      </c>
      <c r="O970" s="1">
        <v>226047</v>
      </c>
    </row>
    <row r="971" spans="1:15">
      <c r="A971" s="2">
        <v>41603</v>
      </c>
      <c r="B971" s="2" t="s">
        <v>2093</v>
      </c>
      <c r="C971" s="1" t="s">
        <v>1560</v>
      </c>
      <c r="D971" s="3">
        <v>0.66533011612493131</v>
      </c>
      <c r="E971" s="3">
        <v>119.92728898624161</v>
      </c>
      <c r="F971" s="1"/>
      <c r="G971" s="1" t="s">
        <v>1496</v>
      </c>
      <c r="H971" s="1" t="s">
        <v>159</v>
      </c>
      <c r="I971" s="1" t="s">
        <v>14</v>
      </c>
      <c r="J971" s="1" t="s">
        <v>15</v>
      </c>
      <c r="K971" s="1" t="s">
        <v>16</v>
      </c>
      <c r="L971" s="1"/>
      <c r="M971" s="1" t="s">
        <v>45</v>
      </c>
      <c r="N971" s="1">
        <v>630546</v>
      </c>
      <c r="O971" s="1">
        <v>226048</v>
      </c>
    </row>
    <row r="972" spans="1:15">
      <c r="A972" s="2">
        <v>41603</v>
      </c>
      <c r="B972" s="2" t="s">
        <v>2093</v>
      </c>
      <c r="C972" s="1" t="s">
        <v>1561</v>
      </c>
      <c r="D972" s="3">
        <v>0.41002911349438959</v>
      </c>
      <c r="E972" s="3">
        <v>105.69829762492428</v>
      </c>
      <c r="F972" s="1"/>
      <c r="G972" s="1" t="s">
        <v>1496</v>
      </c>
      <c r="H972" s="1" t="s">
        <v>161</v>
      </c>
      <c r="I972" s="1" t="s">
        <v>14</v>
      </c>
      <c r="J972" s="1" t="s">
        <v>15</v>
      </c>
      <c r="K972" s="1" t="s">
        <v>16</v>
      </c>
      <c r="L972" s="1"/>
      <c r="M972" s="1" t="s">
        <v>48</v>
      </c>
      <c r="N972" s="1">
        <v>630547</v>
      </c>
      <c r="O972" s="1">
        <v>226049</v>
      </c>
    </row>
    <row r="973" spans="1:15">
      <c r="A973" s="2">
        <v>41603</v>
      </c>
      <c r="B973" s="2" t="s">
        <v>2093</v>
      </c>
      <c r="C973" s="1" t="s">
        <v>1562</v>
      </c>
      <c r="D973" s="3">
        <v>0.64017120708585151</v>
      </c>
      <c r="E973" s="3">
        <v>108.23511254069855</v>
      </c>
      <c r="F973" s="1"/>
      <c r="G973" s="1" t="s">
        <v>1496</v>
      </c>
      <c r="H973" s="1" t="s">
        <v>163</v>
      </c>
      <c r="I973" s="1" t="s">
        <v>14</v>
      </c>
      <c r="J973" s="1" t="s">
        <v>15</v>
      </c>
      <c r="K973" s="1" t="s">
        <v>16</v>
      </c>
      <c r="L973" s="1"/>
      <c r="M973" s="1" t="s">
        <v>72</v>
      </c>
      <c r="N973" s="1">
        <v>630548</v>
      </c>
      <c r="O973" s="1">
        <v>226050</v>
      </c>
    </row>
    <row r="974" spans="1:15">
      <c r="A974" s="2">
        <v>41603</v>
      </c>
      <c r="B974" s="2" t="s">
        <v>2093</v>
      </c>
      <c r="C974" s="1" t="s">
        <v>1563</v>
      </c>
      <c r="D974" s="3">
        <v>0.99602294105438816</v>
      </c>
      <c r="E974" s="3">
        <v>115.3476231924023</v>
      </c>
      <c r="F974" s="1"/>
      <c r="G974" s="1" t="s">
        <v>1496</v>
      </c>
      <c r="H974" s="1" t="s">
        <v>165</v>
      </c>
      <c r="I974" s="1" t="s">
        <v>14</v>
      </c>
      <c r="J974" s="1" t="s">
        <v>15</v>
      </c>
      <c r="K974" s="1" t="s">
        <v>16</v>
      </c>
      <c r="L974" s="1"/>
      <c r="M974" s="1" t="s">
        <v>178</v>
      </c>
      <c r="N974" s="1">
        <v>630549</v>
      </c>
      <c r="O974" s="1">
        <v>226051</v>
      </c>
    </row>
    <row r="975" spans="1:15">
      <c r="A975" s="2">
        <v>41603</v>
      </c>
      <c r="B975" s="2" t="s">
        <v>2093</v>
      </c>
      <c r="C975" s="1" t="s">
        <v>1564</v>
      </c>
      <c r="D975" s="3">
        <v>0.58332061508699562</v>
      </c>
      <c r="E975" s="3">
        <v>160.88781162876191</v>
      </c>
      <c r="F975" s="1"/>
      <c r="G975" s="1" t="s">
        <v>1496</v>
      </c>
      <c r="H975" s="1" t="s">
        <v>167</v>
      </c>
      <c r="I975" s="1" t="s">
        <v>14</v>
      </c>
      <c r="J975" s="1" t="s">
        <v>15</v>
      </c>
      <c r="K975" s="1" t="s">
        <v>16</v>
      </c>
      <c r="L975" s="1"/>
      <c r="M975" s="1" t="s">
        <v>51</v>
      </c>
      <c r="N975" s="1">
        <v>630550</v>
      </c>
      <c r="O975" s="1">
        <v>226052</v>
      </c>
    </row>
    <row r="976" spans="1:15">
      <c r="A976" s="2">
        <v>41586</v>
      </c>
      <c r="B976" s="2" t="s">
        <v>2093</v>
      </c>
      <c r="C976" s="1" t="s">
        <v>2064</v>
      </c>
      <c r="D976" s="3">
        <v>1.6544159100112499</v>
      </c>
      <c r="E976" s="3">
        <v>145.40114552211162</v>
      </c>
      <c r="F976" s="1"/>
      <c r="G976" s="1" t="s">
        <v>1976</v>
      </c>
      <c r="H976" s="1" t="s">
        <v>211</v>
      </c>
      <c r="I976" s="1" t="s">
        <v>14</v>
      </c>
      <c r="J976" s="1" t="s">
        <v>15</v>
      </c>
      <c r="K976" s="1" t="s">
        <v>16</v>
      </c>
      <c r="M976" s="1" t="s">
        <v>32</v>
      </c>
      <c r="N976" s="1">
        <v>623058</v>
      </c>
      <c r="O976" s="1">
        <v>221791</v>
      </c>
    </row>
    <row r="977" spans="1:15">
      <c r="A977" s="2">
        <v>41586</v>
      </c>
      <c r="B977" s="2" t="s">
        <v>2093</v>
      </c>
      <c r="C977" s="1" t="s">
        <v>2065</v>
      </c>
      <c r="D977" s="3">
        <v>1.8557219218008258</v>
      </c>
      <c r="E977" s="3">
        <v>109.39421566109459</v>
      </c>
      <c r="F977" s="1"/>
      <c r="G977" s="1" t="s">
        <v>1976</v>
      </c>
      <c r="H977" s="1" t="s">
        <v>213</v>
      </c>
      <c r="I977" s="1" t="s">
        <v>14</v>
      </c>
      <c r="J977" s="1" t="s">
        <v>15</v>
      </c>
      <c r="K977" s="1" t="s">
        <v>16</v>
      </c>
      <c r="M977" s="1" t="s">
        <v>48</v>
      </c>
      <c r="N977" s="1">
        <v>623059</v>
      </c>
      <c r="O977" s="1">
        <v>221792</v>
      </c>
    </row>
    <row r="978" spans="1:15">
      <c r="A978" s="2">
        <v>41586</v>
      </c>
      <c r="B978" s="2" t="s">
        <v>2093</v>
      </c>
      <c r="C978" s="1" t="s">
        <v>2066</v>
      </c>
      <c r="D978" s="3">
        <v>1.7860133413890389</v>
      </c>
      <c r="E978" s="3">
        <v>100.17256800628559</v>
      </c>
      <c r="F978" s="1"/>
      <c r="G978" s="1" t="s">
        <v>1976</v>
      </c>
      <c r="H978" s="1" t="s">
        <v>215</v>
      </c>
      <c r="I978" s="1" t="s">
        <v>14</v>
      </c>
      <c r="J978" s="1" t="s">
        <v>15</v>
      </c>
      <c r="K978" s="1" t="s">
        <v>16</v>
      </c>
      <c r="M978" s="1" t="s">
        <v>201</v>
      </c>
      <c r="N978" s="1">
        <v>623060</v>
      </c>
      <c r="O978" s="1">
        <v>221793</v>
      </c>
    </row>
    <row r="979" spans="1:15">
      <c r="A979" s="2">
        <v>41603</v>
      </c>
      <c r="B979" s="2" t="s">
        <v>2093</v>
      </c>
      <c r="C979" s="1" t="s">
        <v>1565</v>
      </c>
      <c r="D979" s="3">
        <v>0.11320512357877391</v>
      </c>
      <c r="E979" s="3">
        <v>95.063029010982603</v>
      </c>
      <c r="F979" s="1"/>
      <c r="G979" s="1" t="s">
        <v>1496</v>
      </c>
      <c r="H979" s="1" t="s">
        <v>169</v>
      </c>
      <c r="I979" s="1" t="s">
        <v>14</v>
      </c>
      <c r="J979" s="1" t="s">
        <v>15</v>
      </c>
      <c r="K979" s="1" t="s">
        <v>16</v>
      </c>
      <c r="L979" s="1"/>
      <c r="M979" s="1" t="s">
        <v>17</v>
      </c>
      <c r="N979" s="1">
        <v>630551</v>
      </c>
      <c r="O979" s="1">
        <v>226053</v>
      </c>
    </row>
    <row r="980" spans="1:15">
      <c r="A980" s="2">
        <v>41603</v>
      </c>
      <c r="B980" s="2" t="s">
        <v>2093</v>
      </c>
      <c r="C980" s="1" t="s">
        <v>1566</v>
      </c>
      <c r="D980" s="3">
        <v>0.15536296704980815</v>
      </c>
      <c r="E980" s="3">
        <v>128.59343636901465</v>
      </c>
      <c r="F980" s="1"/>
      <c r="G980" s="1" t="s">
        <v>1496</v>
      </c>
      <c r="H980" s="1" t="s">
        <v>171</v>
      </c>
      <c r="I980" s="1" t="s">
        <v>14</v>
      </c>
      <c r="J980" s="1" t="s">
        <v>15</v>
      </c>
      <c r="K980" s="1" t="s">
        <v>16</v>
      </c>
      <c r="L980" s="1"/>
      <c r="M980" s="1" t="s">
        <v>40</v>
      </c>
      <c r="N980" s="1">
        <v>630552</v>
      </c>
      <c r="O980" s="1">
        <v>226054</v>
      </c>
    </row>
    <row r="981" spans="1:15">
      <c r="A981" s="2">
        <v>41603</v>
      </c>
      <c r="B981" s="2" t="s">
        <v>2093</v>
      </c>
      <c r="C981" s="1" t="s">
        <v>1567</v>
      </c>
      <c r="D981" s="3">
        <v>0.13588847326021536</v>
      </c>
      <c r="E981" s="3">
        <v>106.20551882029662</v>
      </c>
      <c r="F981" s="1"/>
      <c r="G981" s="1" t="s">
        <v>1496</v>
      </c>
      <c r="H981" s="1" t="s">
        <v>173</v>
      </c>
      <c r="I981" s="1" t="s">
        <v>14</v>
      </c>
      <c r="J981" s="1" t="s">
        <v>15</v>
      </c>
      <c r="K981" s="1" t="s">
        <v>16</v>
      </c>
      <c r="L981" s="1"/>
      <c r="M981" s="1" t="s">
        <v>48</v>
      </c>
      <c r="N981" s="1">
        <v>630553</v>
      </c>
      <c r="O981" s="1">
        <v>226055</v>
      </c>
    </row>
    <row r="982" spans="1:15">
      <c r="A982" s="2">
        <v>41572</v>
      </c>
      <c r="B982" s="2" t="s">
        <v>2082</v>
      </c>
      <c r="C982" s="1" t="s">
        <v>1050</v>
      </c>
      <c r="D982" s="3">
        <v>2.8064906997453836</v>
      </c>
      <c r="E982" s="3">
        <v>118.23720360246199</v>
      </c>
      <c r="F982" s="1"/>
      <c r="G982" s="1" t="s">
        <v>1011</v>
      </c>
      <c r="H982" s="1" t="s">
        <v>107</v>
      </c>
      <c r="I982" s="1" t="s">
        <v>14</v>
      </c>
      <c r="J982" s="1" t="s">
        <v>15</v>
      </c>
      <c r="K982" s="1" t="s">
        <v>16</v>
      </c>
      <c r="L982" s="1"/>
      <c r="M982" s="1" t="s">
        <v>245</v>
      </c>
      <c r="N982" s="1">
        <v>617765</v>
      </c>
      <c r="O982" s="1">
        <v>219008</v>
      </c>
    </row>
    <row r="983" spans="1:15">
      <c r="A983" s="2">
        <v>41572</v>
      </c>
      <c r="B983" s="2" t="s">
        <v>2082</v>
      </c>
      <c r="C983" s="1" t="s">
        <v>1051</v>
      </c>
      <c r="D983" s="3">
        <v>3.3168996142499436</v>
      </c>
      <c r="E983" s="3">
        <v>85.680777039234158</v>
      </c>
      <c r="F983" s="1"/>
      <c r="G983" s="1" t="s">
        <v>1011</v>
      </c>
      <c r="H983" s="1" t="s">
        <v>109</v>
      </c>
      <c r="I983" s="1" t="s">
        <v>14</v>
      </c>
      <c r="J983" s="1" t="s">
        <v>15</v>
      </c>
      <c r="K983" s="1" t="s">
        <v>16</v>
      </c>
      <c r="L983" s="1"/>
      <c r="M983" s="1" t="s">
        <v>48</v>
      </c>
      <c r="N983" s="1">
        <v>617766</v>
      </c>
      <c r="O983" s="1">
        <v>219009</v>
      </c>
    </row>
    <row r="984" spans="1:15">
      <c r="A984" s="2">
        <v>41572</v>
      </c>
      <c r="B984" s="2" t="s">
        <v>2082</v>
      </c>
      <c r="C984" s="1" t="s">
        <v>1052</v>
      </c>
      <c r="D984" s="3">
        <v>3.1582496347551476</v>
      </c>
      <c r="E984" s="3">
        <v>82.059952750423136</v>
      </c>
      <c r="F984" s="1"/>
      <c r="G984" s="1" t="s">
        <v>1011</v>
      </c>
      <c r="H984" s="1" t="s">
        <v>111</v>
      </c>
      <c r="I984" s="1" t="s">
        <v>14</v>
      </c>
      <c r="J984" s="1" t="s">
        <v>15</v>
      </c>
      <c r="K984" s="1" t="s">
        <v>16</v>
      </c>
      <c r="L984" s="1"/>
      <c r="M984" s="1" t="s">
        <v>178</v>
      </c>
      <c r="N984" s="1">
        <v>617767</v>
      </c>
      <c r="O984" s="1">
        <v>219010</v>
      </c>
    </row>
    <row r="985" spans="1:15">
      <c r="A985" s="2">
        <v>41572</v>
      </c>
      <c r="B985" s="2" t="s">
        <v>2082</v>
      </c>
      <c r="C985" s="1" t="s">
        <v>1053</v>
      </c>
      <c r="D985" s="3">
        <v>3.2002314221309542</v>
      </c>
      <c r="E985" s="3">
        <v>113.07324151286072</v>
      </c>
      <c r="F985" s="1"/>
      <c r="G985" s="1" t="s">
        <v>1011</v>
      </c>
      <c r="H985" s="1" t="s">
        <v>113</v>
      </c>
      <c r="I985" s="1" t="s">
        <v>14</v>
      </c>
      <c r="J985" s="1" t="s">
        <v>15</v>
      </c>
      <c r="K985" s="1" t="s">
        <v>16</v>
      </c>
      <c r="L985" s="1"/>
      <c r="M985" s="1" t="s">
        <v>147</v>
      </c>
      <c r="N985" s="1">
        <v>617768</v>
      </c>
      <c r="O985" s="1">
        <v>219011</v>
      </c>
    </row>
    <row r="986" spans="1:15">
      <c r="A986" s="2">
        <v>41572</v>
      </c>
      <c r="B986" s="2" t="s">
        <v>2082</v>
      </c>
      <c r="C986" s="1" t="s">
        <v>1054</v>
      </c>
      <c r="D986" s="3">
        <v>3.2312781033199687</v>
      </c>
      <c r="E986" s="3">
        <v>89.300912616132479</v>
      </c>
      <c r="F986" s="1"/>
      <c r="G986" s="1" t="s">
        <v>1011</v>
      </c>
      <c r="H986" s="1" t="s">
        <v>115</v>
      </c>
      <c r="I986" s="1" t="s">
        <v>14</v>
      </c>
      <c r="J986" s="1" t="s">
        <v>15</v>
      </c>
      <c r="K986" s="1" t="s">
        <v>16</v>
      </c>
      <c r="L986" s="1"/>
      <c r="M986" s="1" t="s">
        <v>17</v>
      </c>
      <c r="N986" s="1">
        <v>617769</v>
      </c>
      <c r="O986" s="1">
        <v>219012</v>
      </c>
    </row>
    <row r="987" spans="1:15">
      <c r="A987" s="2">
        <v>41572</v>
      </c>
      <c r="B987" s="2" t="s">
        <v>2082</v>
      </c>
      <c r="C987" s="1" t="s">
        <v>1055</v>
      </c>
      <c r="D987" s="3">
        <v>3.339734196017015</v>
      </c>
      <c r="E987" s="3">
        <v>93.437367097592571</v>
      </c>
      <c r="F987" s="1"/>
      <c r="G987" s="1" t="s">
        <v>1011</v>
      </c>
      <c r="H987" s="1" t="s">
        <v>117</v>
      </c>
      <c r="I987" s="1" t="s">
        <v>14</v>
      </c>
      <c r="J987" s="1" t="s">
        <v>15</v>
      </c>
      <c r="K987" s="1" t="s">
        <v>16</v>
      </c>
      <c r="L987" s="1"/>
      <c r="M987" s="1" t="s">
        <v>35</v>
      </c>
      <c r="N987" s="1">
        <v>617770</v>
      </c>
      <c r="O987" s="1">
        <v>219013</v>
      </c>
    </row>
    <row r="988" spans="1:15">
      <c r="A988" s="2">
        <v>41572</v>
      </c>
      <c r="B988" s="2" t="s">
        <v>2082</v>
      </c>
      <c r="C988" s="1" t="s">
        <v>1056</v>
      </c>
      <c r="D988" s="3">
        <v>2.2713314089607266</v>
      </c>
      <c r="E988" s="3">
        <v>73.263655044327209</v>
      </c>
      <c r="F988" s="1"/>
      <c r="G988" s="1" t="s">
        <v>1011</v>
      </c>
      <c r="H988" s="1" t="s">
        <v>119</v>
      </c>
      <c r="I988" s="1" t="s">
        <v>14</v>
      </c>
      <c r="J988" s="1" t="s">
        <v>15</v>
      </c>
      <c r="K988" s="1" t="s">
        <v>16</v>
      </c>
      <c r="L988" s="1"/>
      <c r="M988" s="1" t="s">
        <v>225</v>
      </c>
      <c r="N988" s="1">
        <v>617771</v>
      </c>
      <c r="O988" s="1">
        <v>219014</v>
      </c>
    </row>
    <row r="989" spans="1:15">
      <c r="A989" s="2">
        <v>41572</v>
      </c>
      <c r="B989" s="2" t="s">
        <v>2082</v>
      </c>
      <c r="C989" s="1" t="s">
        <v>1057</v>
      </c>
      <c r="D989" s="3">
        <v>2.0794191667931132</v>
      </c>
      <c r="E989" s="3">
        <v>108.42447390020864</v>
      </c>
      <c r="F989" s="1"/>
      <c r="G989" s="1" t="s">
        <v>1011</v>
      </c>
      <c r="H989" s="1" t="s">
        <v>121</v>
      </c>
      <c r="I989" s="1" t="s">
        <v>14</v>
      </c>
      <c r="J989" s="1" t="s">
        <v>15</v>
      </c>
      <c r="K989" s="1" t="s">
        <v>16</v>
      </c>
      <c r="L989" s="1"/>
      <c r="M989" s="1" t="s">
        <v>65</v>
      </c>
      <c r="N989" s="1">
        <v>617772</v>
      </c>
      <c r="O989" s="1">
        <v>219015</v>
      </c>
    </row>
    <row r="990" spans="1:15">
      <c r="A990" s="2">
        <v>41572</v>
      </c>
      <c r="B990" s="2" t="s">
        <v>2082</v>
      </c>
      <c r="C990" s="1" t="s">
        <v>1058</v>
      </c>
      <c r="D990" s="3">
        <v>2.121424373453233</v>
      </c>
      <c r="E990" s="3">
        <v>80.507960082183914</v>
      </c>
      <c r="F990" s="1"/>
      <c r="G990" s="1" t="s">
        <v>1011</v>
      </c>
      <c r="H990" s="1" t="s">
        <v>123</v>
      </c>
      <c r="I990" s="1" t="s">
        <v>14</v>
      </c>
      <c r="J990" s="1" t="s">
        <v>15</v>
      </c>
      <c r="K990" s="1" t="s">
        <v>16</v>
      </c>
      <c r="L990" s="1"/>
      <c r="M990" s="1" t="s">
        <v>72</v>
      </c>
      <c r="N990" s="1">
        <v>617773</v>
      </c>
      <c r="O990" s="1">
        <v>219016</v>
      </c>
    </row>
    <row r="991" spans="1:15">
      <c r="A991" s="2">
        <v>41572</v>
      </c>
      <c r="B991" s="2" t="s">
        <v>2082</v>
      </c>
      <c r="C991" s="1" t="s">
        <v>1059</v>
      </c>
      <c r="D991" s="3">
        <v>1.5992821608292038</v>
      </c>
      <c r="E991" s="3">
        <v>74.816238037063016</v>
      </c>
      <c r="F991" s="1"/>
      <c r="G991" s="1" t="s">
        <v>1011</v>
      </c>
      <c r="H991" s="1" t="s">
        <v>125</v>
      </c>
      <c r="I991" s="1" t="s">
        <v>14</v>
      </c>
      <c r="J991" s="1" t="s">
        <v>15</v>
      </c>
      <c r="K991" s="1" t="s">
        <v>16</v>
      </c>
      <c r="L991" s="1"/>
      <c r="M991" s="1" t="s">
        <v>225</v>
      </c>
      <c r="N991" s="1">
        <v>617774</v>
      </c>
      <c r="O991" s="1">
        <v>219023</v>
      </c>
    </row>
    <row r="992" spans="1:15">
      <c r="A992" s="2">
        <v>41572</v>
      </c>
      <c r="B992" s="2" t="s">
        <v>2082</v>
      </c>
      <c r="C992" s="1" t="s">
        <v>1060</v>
      </c>
      <c r="D992" s="3">
        <v>1.1383224995876158</v>
      </c>
      <c r="E992" s="3">
        <v>136.30000233175528</v>
      </c>
      <c r="F992" s="1"/>
      <c r="G992" s="1" t="s">
        <v>1011</v>
      </c>
      <c r="H992" s="1" t="s">
        <v>127</v>
      </c>
      <c r="I992" s="1" t="s">
        <v>14</v>
      </c>
      <c r="J992" s="1" t="s">
        <v>15</v>
      </c>
      <c r="K992" s="1" t="s">
        <v>16</v>
      </c>
      <c r="L992" s="1"/>
      <c r="M992" s="1" t="s">
        <v>25</v>
      </c>
      <c r="N992" s="1">
        <v>617775</v>
      </c>
      <c r="O992" s="1">
        <v>219024</v>
      </c>
    </row>
    <row r="993" spans="1:15">
      <c r="A993" s="2">
        <v>41572</v>
      </c>
      <c r="B993" s="2" t="s">
        <v>2082</v>
      </c>
      <c r="C993" s="1" t="s">
        <v>1061</v>
      </c>
      <c r="D993" s="3">
        <v>1.2645138388735782</v>
      </c>
      <c r="E993" s="3">
        <v>103.7745678045988</v>
      </c>
      <c r="F993" s="1"/>
      <c r="G993" s="1" t="s">
        <v>1011</v>
      </c>
      <c r="H993" s="1" t="s">
        <v>129</v>
      </c>
      <c r="I993" s="1" t="s">
        <v>14</v>
      </c>
      <c r="J993" s="1" t="s">
        <v>15</v>
      </c>
      <c r="K993" s="1" t="s">
        <v>16</v>
      </c>
      <c r="L993" s="1"/>
      <c r="M993" s="1" t="s">
        <v>45</v>
      </c>
      <c r="N993" s="1">
        <v>617776</v>
      </c>
      <c r="O993" s="1">
        <v>219025</v>
      </c>
    </row>
    <row r="994" spans="1:15">
      <c r="A994" s="2">
        <v>41572</v>
      </c>
      <c r="B994" s="2" t="s">
        <v>2082</v>
      </c>
      <c r="C994" s="1" t="s">
        <v>1062</v>
      </c>
      <c r="D994" s="3">
        <v>2.7519382485522508</v>
      </c>
      <c r="E994" s="3">
        <v>66.5343336532423</v>
      </c>
      <c r="F994" s="1"/>
      <c r="G994" s="1" t="s">
        <v>1011</v>
      </c>
      <c r="H994" s="1" t="s">
        <v>131</v>
      </c>
      <c r="I994" s="1" t="s">
        <v>14</v>
      </c>
      <c r="J994" s="1" t="s">
        <v>15</v>
      </c>
      <c r="K994" s="1" t="s">
        <v>16</v>
      </c>
      <c r="L994" s="1"/>
      <c r="M994" s="1" t="s">
        <v>225</v>
      </c>
      <c r="N994" s="1">
        <v>617777</v>
      </c>
      <c r="O994" s="1">
        <v>219026</v>
      </c>
    </row>
    <row r="995" spans="1:15">
      <c r="A995" s="2">
        <v>41572</v>
      </c>
      <c r="B995" s="2" t="s">
        <v>2082</v>
      </c>
      <c r="C995" s="1" t="s">
        <v>1063</v>
      </c>
      <c r="D995" s="3">
        <v>2.7814241160790831</v>
      </c>
      <c r="E995" s="3">
        <v>60.320544067390387</v>
      </c>
      <c r="F995" s="1"/>
      <c r="G995" s="1" t="s">
        <v>1011</v>
      </c>
      <c r="H995" s="1" t="s">
        <v>133</v>
      </c>
      <c r="I995" s="1" t="s">
        <v>14</v>
      </c>
      <c r="J995" s="1" t="s">
        <v>15</v>
      </c>
      <c r="K995" s="1" t="s">
        <v>16</v>
      </c>
      <c r="L995" s="1"/>
      <c r="M995" s="1" t="s">
        <v>204</v>
      </c>
      <c r="N995" s="1">
        <v>617778</v>
      </c>
      <c r="O995" s="1">
        <v>219027</v>
      </c>
    </row>
    <row r="996" spans="1:15">
      <c r="A996" s="2">
        <v>41572</v>
      </c>
      <c r="B996" s="2" t="s">
        <v>2082</v>
      </c>
      <c r="C996" s="1" t="s">
        <v>1064</v>
      </c>
      <c r="D996" s="3">
        <v>2.9372834290319014</v>
      </c>
      <c r="E996" s="3">
        <v>78.438439749699427</v>
      </c>
      <c r="F996" s="1"/>
      <c r="G996" s="1" t="s">
        <v>1011</v>
      </c>
      <c r="H996" s="1" t="s">
        <v>135</v>
      </c>
      <c r="I996" s="1" t="s">
        <v>14</v>
      </c>
      <c r="J996" s="1" t="s">
        <v>15</v>
      </c>
      <c r="K996" s="1" t="s">
        <v>16</v>
      </c>
      <c r="L996" s="1"/>
      <c r="M996" s="1" t="s">
        <v>72</v>
      </c>
      <c r="N996" s="1">
        <v>617779</v>
      </c>
      <c r="O996" s="1">
        <v>219028</v>
      </c>
    </row>
    <row r="997" spans="1:15">
      <c r="A997" s="2">
        <v>41572</v>
      </c>
      <c r="B997" s="2" t="s">
        <v>2082</v>
      </c>
      <c r="C997" s="1" t="s">
        <v>1065</v>
      </c>
      <c r="D997" s="3">
        <v>2.2121615659906042</v>
      </c>
      <c r="E997" s="3">
        <v>89.300912616132479</v>
      </c>
      <c r="F997" s="1"/>
      <c r="G997" s="1" t="s">
        <v>1011</v>
      </c>
      <c r="H997" s="1" t="s">
        <v>137</v>
      </c>
      <c r="I997" s="1" t="s">
        <v>14</v>
      </c>
      <c r="J997" s="1" t="s">
        <v>15</v>
      </c>
      <c r="K997" s="1" t="s">
        <v>16</v>
      </c>
      <c r="L997" s="1"/>
      <c r="M997" s="1" t="s">
        <v>178</v>
      </c>
      <c r="N997" s="1">
        <v>617780</v>
      </c>
      <c r="O997" s="1">
        <v>219029</v>
      </c>
    </row>
    <row r="998" spans="1:15">
      <c r="A998" s="2">
        <v>41572</v>
      </c>
      <c r="B998" s="2" t="s">
        <v>2082</v>
      </c>
      <c r="C998" s="1" t="s">
        <v>1066</v>
      </c>
      <c r="D998" s="3">
        <v>2.3760064799741381</v>
      </c>
      <c r="E998" s="3">
        <v>77.921024528215412</v>
      </c>
      <c r="F998" s="1"/>
      <c r="G998" s="1" t="s">
        <v>1011</v>
      </c>
      <c r="H998" s="1" t="s">
        <v>139</v>
      </c>
      <c r="I998" s="1" t="s">
        <v>14</v>
      </c>
      <c r="J998" s="1" t="s">
        <v>15</v>
      </c>
      <c r="K998" s="1" t="s">
        <v>16</v>
      </c>
      <c r="L998" s="1"/>
      <c r="M998" s="1" t="s">
        <v>178</v>
      </c>
      <c r="N998" s="1">
        <v>617781</v>
      </c>
      <c r="O998" s="1">
        <v>219030</v>
      </c>
    </row>
    <row r="999" spans="1:15">
      <c r="A999" s="2">
        <v>41572</v>
      </c>
      <c r="B999" s="2" t="s">
        <v>2082</v>
      </c>
      <c r="C999" s="1" t="s">
        <v>1067</v>
      </c>
      <c r="D999" s="3">
        <v>2.1512736198918612</v>
      </c>
      <c r="E999" s="3">
        <v>97.572922036962609</v>
      </c>
      <c r="F999" s="1"/>
      <c r="G999" s="1" t="s">
        <v>1011</v>
      </c>
      <c r="H999" s="1" t="s">
        <v>141</v>
      </c>
      <c r="I999" s="1" t="s">
        <v>14</v>
      </c>
      <c r="J999" s="1" t="s">
        <v>15</v>
      </c>
      <c r="K999" s="1" t="s">
        <v>16</v>
      </c>
      <c r="L999" s="1"/>
      <c r="M999" s="1" t="s">
        <v>32</v>
      </c>
      <c r="N999" s="1">
        <v>617782</v>
      </c>
      <c r="O999" s="1">
        <v>219031</v>
      </c>
    </row>
    <row r="1000" spans="1:15">
      <c r="A1000" s="2">
        <v>41572</v>
      </c>
      <c r="B1000" s="2" t="s">
        <v>2082</v>
      </c>
      <c r="C1000" s="1" t="s">
        <v>1068</v>
      </c>
      <c r="D1000" s="3">
        <v>3.2907761960204449</v>
      </c>
      <c r="E1000" s="3">
        <v>67.052058092319783</v>
      </c>
      <c r="F1000" s="1"/>
      <c r="G1000" s="1" t="s">
        <v>1011</v>
      </c>
      <c r="H1000" s="1" t="s">
        <v>144</v>
      </c>
      <c r="I1000" s="1" t="s">
        <v>14</v>
      </c>
      <c r="J1000" s="1" t="s">
        <v>15</v>
      </c>
      <c r="K1000" s="1" t="s">
        <v>16</v>
      </c>
      <c r="L1000" s="1"/>
      <c r="M1000" s="1" t="s">
        <v>225</v>
      </c>
      <c r="N1000" s="1">
        <v>617783</v>
      </c>
      <c r="O1000" s="1">
        <v>219032</v>
      </c>
    </row>
    <row r="1001" spans="1:15">
      <c r="A1001" s="2">
        <v>41572</v>
      </c>
      <c r="B1001" s="2" t="s">
        <v>2082</v>
      </c>
      <c r="C1001" s="1" t="s">
        <v>1069</v>
      </c>
      <c r="D1001" s="3">
        <v>3.433268353961394</v>
      </c>
      <c r="E1001" s="3">
        <v>87.74951027238987</v>
      </c>
      <c r="F1001" s="1"/>
      <c r="G1001" s="1" t="s">
        <v>1011</v>
      </c>
      <c r="H1001" s="1" t="s">
        <v>146</v>
      </c>
      <c r="I1001" s="1" t="s">
        <v>14</v>
      </c>
      <c r="J1001" s="1" t="s">
        <v>15</v>
      </c>
      <c r="K1001" s="1" t="s">
        <v>16</v>
      </c>
      <c r="L1001" s="1"/>
      <c r="M1001" s="1" t="s">
        <v>72</v>
      </c>
      <c r="N1001" s="1">
        <v>617784</v>
      </c>
      <c r="O1001" s="1">
        <v>219033</v>
      </c>
    </row>
    <row r="1002" spans="1:15">
      <c r="A1002" s="2">
        <v>41572</v>
      </c>
      <c r="B1002" s="2" t="s">
        <v>2082</v>
      </c>
      <c r="C1002" s="1" t="s">
        <v>1070</v>
      </c>
      <c r="D1002" s="3">
        <v>3.4260707978522316</v>
      </c>
      <c r="E1002" s="3">
        <v>73.263655044327209</v>
      </c>
      <c r="F1002" s="1"/>
      <c r="G1002" s="1" t="s">
        <v>1011</v>
      </c>
      <c r="H1002" s="1" t="s">
        <v>149</v>
      </c>
      <c r="I1002" s="1" t="s">
        <v>14</v>
      </c>
      <c r="J1002" s="1" t="s">
        <v>15</v>
      </c>
      <c r="K1002" s="1" t="s">
        <v>16</v>
      </c>
      <c r="L1002" s="1"/>
      <c r="M1002" s="1" t="s">
        <v>225</v>
      </c>
      <c r="N1002" s="1">
        <v>617785</v>
      </c>
      <c r="O1002" s="1">
        <v>219034</v>
      </c>
    </row>
    <row r="1003" spans="1:15">
      <c r="A1003" s="2">
        <v>41572</v>
      </c>
      <c r="B1003" s="2" t="s">
        <v>2082</v>
      </c>
      <c r="C1003" s="1" t="s">
        <v>1071</v>
      </c>
      <c r="D1003" s="3">
        <v>5.4972971712289551</v>
      </c>
      <c r="E1003" s="3">
        <v>109.97418960253239</v>
      </c>
      <c r="F1003" s="1"/>
      <c r="G1003" s="1" t="s">
        <v>1011</v>
      </c>
      <c r="H1003" s="1" t="s">
        <v>151</v>
      </c>
      <c r="I1003" s="1" t="s">
        <v>14</v>
      </c>
      <c r="J1003" s="1" t="s">
        <v>15</v>
      </c>
      <c r="K1003" s="1" t="s">
        <v>16</v>
      </c>
      <c r="L1003" s="1"/>
      <c r="M1003" s="1" t="s">
        <v>147</v>
      </c>
      <c r="N1003" s="1">
        <v>617786</v>
      </c>
      <c r="O1003" s="1">
        <v>219038</v>
      </c>
    </row>
    <row r="1004" spans="1:15">
      <c r="A1004" s="2">
        <v>41572</v>
      </c>
      <c r="B1004" s="2" t="s">
        <v>2082</v>
      </c>
      <c r="C1004" s="1" t="s">
        <v>1072</v>
      </c>
      <c r="D1004" s="3">
        <v>5.9608488408778184</v>
      </c>
      <c r="E1004" s="3">
        <v>96.539117634191044</v>
      </c>
      <c r="F1004" s="1"/>
      <c r="G1004" s="1" t="s">
        <v>1011</v>
      </c>
      <c r="H1004" s="1" t="s">
        <v>153</v>
      </c>
      <c r="I1004" s="1" t="s">
        <v>14</v>
      </c>
      <c r="J1004" s="1" t="s">
        <v>15</v>
      </c>
      <c r="K1004" s="1" t="s">
        <v>16</v>
      </c>
      <c r="L1004" s="1"/>
      <c r="M1004" s="1" t="s">
        <v>17</v>
      </c>
      <c r="N1004" s="1">
        <v>617787</v>
      </c>
      <c r="O1004" s="1">
        <v>219039</v>
      </c>
    </row>
    <row r="1005" spans="1:15">
      <c r="A1005" s="2">
        <v>41572</v>
      </c>
      <c r="B1005" s="2" t="s">
        <v>2082</v>
      </c>
      <c r="C1005" s="1" t="s">
        <v>1073</v>
      </c>
      <c r="D1005" s="3">
        <v>6.174787785964357</v>
      </c>
      <c r="E1005" s="3">
        <v>96.022194349787512</v>
      </c>
      <c r="F1005" s="1"/>
      <c r="G1005" s="1" t="s">
        <v>1011</v>
      </c>
      <c r="H1005" s="1" t="s">
        <v>155</v>
      </c>
      <c r="I1005" s="1" t="s">
        <v>14</v>
      </c>
      <c r="J1005" s="1" t="s">
        <v>15</v>
      </c>
      <c r="K1005" s="1" t="s">
        <v>16</v>
      </c>
      <c r="L1005" s="1"/>
      <c r="M1005" s="1" t="s">
        <v>48</v>
      </c>
      <c r="N1005" s="1">
        <v>617788</v>
      </c>
      <c r="O1005" s="1">
        <v>219040</v>
      </c>
    </row>
    <row r="1006" spans="1:15">
      <c r="A1006" s="2">
        <v>41572</v>
      </c>
      <c r="B1006" s="2" t="s">
        <v>2082</v>
      </c>
      <c r="C1006" s="1" t="s">
        <v>1074</v>
      </c>
      <c r="D1006" s="3">
        <v>7.5033503074613153</v>
      </c>
      <c r="E1006" s="3">
        <v>84.129079533243242</v>
      </c>
      <c r="F1006" s="1"/>
      <c r="G1006" s="1" t="s">
        <v>1011</v>
      </c>
      <c r="H1006" s="1" t="s">
        <v>157</v>
      </c>
      <c r="I1006" s="1" t="s">
        <v>14</v>
      </c>
      <c r="J1006" s="1" t="s">
        <v>15</v>
      </c>
      <c r="K1006" s="1" t="s">
        <v>16</v>
      </c>
      <c r="L1006" s="1"/>
      <c r="M1006" s="1" t="s">
        <v>35</v>
      </c>
      <c r="N1006" s="1">
        <v>617789</v>
      </c>
      <c r="O1006" s="1">
        <v>219041</v>
      </c>
    </row>
    <row r="1007" spans="1:15">
      <c r="A1007" s="2">
        <v>41572</v>
      </c>
      <c r="B1007" s="2" t="s">
        <v>2082</v>
      </c>
      <c r="C1007" s="1" t="s">
        <v>1075</v>
      </c>
      <c r="D1007" s="3">
        <v>7.301475249876562</v>
      </c>
      <c r="E1007" s="3">
        <v>90.852188461768691</v>
      </c>
      <c r="F1007" s="1"/>
      <c r="G1007" s="1" t="s">
        <v>1011</v>
      </c>
      <c r="H1007" s="1" t="s">
        <v>159</v>
      </c>
      <c r="I1007" s="1" t="s">
        <v>14</v>
      </c>
      <c r="J1007" s="1" t="s">
        <v>15</v>
      </c>
      <c r="K1007" s="1" t="s">
        <v>16</v>
      </c>
      <c r="L1007" s="1"/>
      <c r="M1007" s="1" t="s">
        <v>32</v>
      </c>
      <c r="N1007" s="1">
        <v>617790</v>
      </c>
      <c r="O1007" s="1">
        <v>219042</v>
      </c>
    </row>
    <row r="1008" spans="1:15">
      <c r="A1008" s="2">
        <v>41572</v>
      </c>
      <c r="B1008" s="2" t="s">
        <v>2082</v>
      </c>
      <c r="C1008" s="1" t="s">
        <v>1076</v>
      </c>
      <c r="D1008" s="3">
        <v>7.2977255418705607</v>
      </c>
      <c r="E1008" s="3">
        <v>85.163558592582348</v>
      </c>
      <c r="F1008" s="1"/>
      <c r="G1008" s="1" t="s">
        <v>1011</v>
      </c>
      <c r="H1008" s="1" t="s">
        <v>161</v>
      </c>
      <c r="I1008" s="1" t="s">
        <v>14</v>
      </c>
      <c r="J1008" s="1" t="s">
        <v>15</v>
      </c>
      <c r="K1008" s="1" t="s">
        <v>16</v>
      </c>
      <c r="L1008" s="1"/>
      <c r="M1008" s="1" t="s">
        <v>17</v>
      </c>
      <c r="N1008" s="1">
        <v>617791</v>
      </c>
      <c r="O1008" s="1">
        <v>219043</v>
      </c>
    </row>
    <row r="1009" spans="1:15">
      <c r="A1009" s="2">
        <v>41572</v>
      </c>
      <c r="B1009" s="2" t="s">
        <v>2082</v>
      </c>
      <c r="C1009" s="1" t="s">
        <v>1077</v>
      </c>
      <c r="D1009" s="3">
        <v>4.8444627357549122</v>
      </c>
      <c r="E1009" s="3">
        <v>82.059952750423136</v>
      </c>
      <c r="F1009" s="1"/>
      <c r="G1009" s="1" t="s">
        <v>1011</v>
      </c>
      <c r="H1009" s="1" t="s">
        <v>163</v>
      </c>
      <c r="I1009" s="1" t="s">
        <v>14</v>
      </c>
      <c r="J1009" s="1" t="s">
        <v>15</v>
      </c>
      <c r="K1009" s="1" t="s">
        <v>16</v>
      </c>
      <c r="L1009" s="1"/>
      <c r="M1009" s="1" t="s">
        <v>225</v>
      </c>
      <c r="N1009" s="1">
        <v>617792</v>
      </c>
      <c r="O1009" s="1">
        <v>219044</v>
      </c>
    </row>
    <row r="1010" spans="1:15">
      <c r="A1010" s="2">
        <v>41572</v>
      </c>
      <c r="B1010" s="2" t="s">
        <v>2082</v>
      </c>
      <c r="C1010" s="1" t="s">
        <v>1078</v>
      </c>
      <c r="D1010" s="3">
        <v>4.7636802338769568</v>
      </c>
      <c r="E1010" s="3">
        <v>123.39976015754756</v>
      </c>
      <c r="F1010" s="1"/>
      <c r="G1010" s="1" t="s">
        <v>1011</v>
      </c>
      <c r="H1010" s="1" t="s">
        <v>165</v>
      </c>
      <c r="I1010" s="1" t="s">
        <v>14</v>
      </c>
      <c r="J1010" s="1" t="s">
        <v>15</v>
      </c>
      <c r="K1010" s="1" t="s">
        <v>16</v>
      </c>
      <c r="L1010" s="1"/>
      <c r="M1010" s="1" t="s">
        <v>147</v>
      </c>
      <c r="N1010" s="1">
        <v>617793</v>
      </c>
      <c r="O1010" s="1">
        <v>219045</v>
      </c>
    </row>
    <row r="1011" spans="1:15">
      <c r="A1011" s="2">
        <v>41572</v>
      </c>
      <c r="B1011" s="2" t="s">
        <v>2082</v>
      </c>
      <c r="C1011" s="1" t="s">
        <v>1079</v>
      </c>
      <c r="D1011" s="3">
        <v>4.4445683336124935</v>
      </c>
      <c r="E1011" s="3">
        <v>104.80797865770597</v>
      </c>
      <c r="F1011" s="1"/>
      <c r="G1011" s="1" t="s">
        <v>1011</v>
      </c>
      <c r="H1011" s="1" t="s">
        <v>167</v>
      </c>
      <c r="I1011" s="1" t="s">
        <v>14</v>
      </c>
      <c r="J1011" s="1" t="s">
        <v>15</v>
      </c>
      <c r="K1011" s="1" t="s">
        <v>16</v>
      </c>
      <c r="L1011" s="1"/>
      <c r="M1011" s="1" t="s">
        <v>45</v>
      </c>
      <c r="N1011" s="1">
        <v>617794</v>
      </c>
      <c r="O1011" s="1">
        <v>219046</v>
      </c>
    </row>
    <row r="1012" spans="1:15">
      <c r="A1012" s="2">
        <v>41572</v>
      </c>
      <c r="B1012" s="2" t="s">
        <v>2082</v>
      </c>
      <c r="C1012" s="1" t="s">
        <v>1080</v>
      </c>
      <c r="D1012" s="3">
        <v>5.2556796964903443</v>
      </c>
      <c r="E1012" s="3">
        <v>82.059952750423136</v>
      </c>
      <c r="F1012" s="1"/>
      <c r="G1012" s="1" t="s">
        <v>1011</v>
      </c>
      <c r="H1012" s="1" t="s">
        <v>169</v>
      </c>
      <c r="I1012" s="1" t="s">
        <v>14</v>
      </c>
      <c r="J1012" s="1" t="s">
        <v>15</v>
      </c>
      <c r="K1012" s="1" t="s">
        <v>16</v>
      </c>
      <c r="L1012" s="1"/>
      <c r="M1012" s="1" t="s">
        <v>225</v>
      </c>
      <c r="N1012" s="1">
        <v>617795</v>
      </c>
      <c r="O1012" s="1">
        <v>219047</v>
      </c>
    </row>
    <row r="1013" spans="1:15">
      <c r="A1013" s="2">
        <v>41572</v>
      </c>
      <c r="B1013" s="2" t="s">
        <v>2082</v>
      </c>
      <c r="C1013" s="1" t="s">
        <v>1081</v>
      </c>
      <c r="D1013" s="3">
        <v>5.2005723002831932</v>
      </c>
      <c r="E1013" s="3">
        <v>103.7745678045988</v>
      </c>
      <c r="F1013" s="1"/>
      <c r="G1013" s="1" t="s">
        <v>1011</v>
      </c>
      <c r="H1013" s="1" t="s">
        <v>171</v>
      </c>
      <c r="I1013" s="1" t="s">
        <v>14</v>
      </c>
      <c r="J1013" s="1" t="s">
        <v>15</v>
      </c>
      <c r="K1013" s="1" t="s">
        <v>16</v>
      </c>
      <c r="L1013" s="1"/>
      <c r="M1013" s="1" t="s">
        <v>32</v>
      </c>
      <c r="N1013" s="1">
        <v>617796</v>
      </c>
      <c r="O1013" s="1">
        <v>219048</v>
      </c>
    </row>
    <row r="1014" spans="1:15">
      <c r="A1014" s="2">
        <v>41572</v>
      </c>
      <c r="B1014" s="2" t="s">
        <v>2082</v>
      </c>
      <c r="C1014" s="1" t="s">
        <v>1082</v>
      </c>
      <c r="D1014" s="3">
        <v>5.3135057783518862</v>
      </c>
      <c r="E1014" s="3">
        <v>86.197981430540821</v>
      </c>
      <c r="F1014" s="1"/>
      <c r="G1014" s="1" t="s">
        <v>1011</v>
      </c>
      <c r="H1014" s="1" t="s">
        <v>173</v>
      </c>
      <c r="I1014" s="1" t="s">
        <v>14</v>
      </c>
      <c r="J1014" s="1" t="s">
        <v>15</v>
      </c>
      <c r="K1014" s="1" t="s">
        <v>16</v>
      </c>
      <c r="L1014" s="1"/>
      <c r="M1014" s="1" t="s">
        <v>178</v>
      </c>
      <c r="N1014" s="1">
        <v>617797</v>
      </c>
      <c r="O1014" s="1">
        <v>219049</v>
      </c>
    </row>
    <row r="1015" spans="1:15">
      <c r="A1015" s="2">
        <v>41572</v>
      </c>
      <c r="B1015" s="2" t="s">
        <v>2082</v>
      </c>
      <c r="C1015" s="1" t="s">
        <v>1083</v>
      </c>
      <c r="D1015" s="3">
        <v>3.066398040677127</v>
      </c>
      <c r="E1015" s="3">
        <v>82.577255529145901</v>
      </c>
      <c r="F1015" s="1"/>
      <c r="G1015" s="1" t="s">
        <v>1011</v>
      </c>
      <c r="H1015" s="1" t="s">
        <v>175</v>
      </c>
      <c r="I1015" s="1" t="s">
        <v>14</v>
      </c>
      <c r="J1015" s="1" t="s">
        <v>15</v>
      </c>
      <c r="K1015" s="1" t="s">
        <v>16</v>
      </c>
      <c r="L1015" s="1"/>
      <c r="M1015" s="1" t="s">
        <v>225</v>
      </c>
      <c r="N1015" s="1">
        <v>617798</v>
      </c>
      <c r="O1015" s="1">
        <v>219053</v>
      </c>
    </row>
    <row r="1016" spans="1:15">
      <c r="A1016" s="2">
        <v>41572</v>
      </c>
      <c r="B1016" s="2" t="s">
        <v>2082</v>
      </c>
      <c r="C1016" s="1" t="s">
        <v>1084</v>
      </c>
      <c r="D1016" s="3">
        <v>3.2638208803964583</v>
      </c>
      <c r="E1016" s="3">
        <v>80.507960082183914</v>
      </c>
      <c r="F1016" s="1"/>
      <c r="G1016" s="1" t="s">
        <v>1011</v>
      </c>
      <c r="H1016" s="1" t="s">
        <v>177</v>
      </c>
      <c r="I1016" s="1" t="s">
        <v>14</v>
      </c>
      <c r="J1016" s="1" t="s">
        <v>15</v>
      </c>
      <c r="K1016" s="1" t="s">
        <v>16</v>
      </c>
      <c r="L1016" s="1"/>
      <c r="M1016" s="1" t="s">
        <v>225</v>
      </c>
      <c r="N1016" s="1">
        <v>617799</v>
      </c>
      <c r="O1016" s="1">
        <v>219054</v>
      </c>
    </row>
    <row r="1017" spans="1:15">
      <c r="A1017" s="2">
        <v>41572</v>
      </c>
      <c r="B1017" s="2" t="s">
        <v>2082</v>
      </c>
      <c r="C1017" s="1" t="s">
        <v>1085</v>
      </c>
      <c r="D1017" s="3">
        <v>3.1658952090954839</v>
      </c>
      <c r="E1017" s="3">
        <v>95.505257010038846</v>
      </c>
      <c r="F1017" s="1"/>
      <c r="G1017" s="1" t="s">
        <v>1011</v>
      </c>
      <c r="H1017" s="1" t="s">
        <v>180</v>
      </c>
      <c r="I1017" s="1" t="s">
        <v>14</v>
      </c>
      <c r="J1017" s="1" t="s">
        <v>15</v>
      </c>
      <c r="K1017" s="1" t="s">
        <v>16</v>
      </c>
      <c r="L1017" s="1"/>
      <c r="M1017" s="1" t="s">
        <v>35</v>
      </c>
      <c r="N1017" s="1">
        <v>617800</v>
      </c>
      <c r="O1017" s="1">
        <v>219055</v>
      </c>
    </row>
    <row r="1018" spans="1:15">
      <c r="A1018" s="2">
        <v>41572</v>
      </c>
      <c r="B1018" s="2" t="s">
        <v>2082</v>
      </c>
      <c r="C1018" s="1" t="s">
        <v>1086</v>
      </c>
      <c r="D1018" s="3">
        <v>8.4525093323766427</v>
      </c>
      <c r="E1018" s="3">
        <v>89.300912616132479</v>
      </c>
      <c r="F1018" s="1"/>
      <c r="G1018" s="1" t="s">
        <v>1011</v>
      </c>
      <c r="H1018" s="1" t="s">
        <v>182</v>
      </c>
      <c r="I1018" s="1" t="s">
        <v>14</v>
      </c>
      <c r="J1018" s="1" t="s">
        <v>15</v>
      </c>
      <c r="K1018" s="1" t="s">
        <v>16</v>
      </c>
      <c r="L1018" s="1"/>
      <c r="M1018" s="1" t="s">
        <v>51</v>
      </c>
      <c r="N1018" s="1">
        <v>617801</v>
      </c>
      <c r="O1018" s="1">
        <v>219056</v>
      </c>
    </row>
    <row r="1019" spans="1:15">
      <c r="A1019" s="2">
        <v>41572</v>
      </c>
      <c r="B1019" s="2" t="s">
        <v>2082</v>
      </c>
      <c r="C1019" s="1" t="s">
        <v>1087</v>
      </c>
      <c r="D1019" s="3">
        <v>8.4101511702760767</v>
      </c>
      <c r="E1019" s="3">
        <v>112.04028043079857</v>
      </c>
      <c r="F1019" s="1"/>
      <c r="G1019" s="1" t="s">
        <v>1011</v>
      </c>
      <c r="H1019" s="1" t="s">
        <v>184</v>
      </c>
      <c r="I1019" s="1" t="s">
        <v>14</v>
      </c>
      <c r="J1019" s="1" t="s">
        <v>15</v>
      </c>
      <c r="K1019" s="1" t="s">
        <v>16</v>
      </c>
      <c r="L1019" s="1"/>
      <c r="M1019" s="1" t="s">
        <v>375</v>
      </c>
      <c r="N1019" s="1">
        <v>617802</v>
      </c>
      <c r="O1019" s="1">
        <v>219057</v>
      </c>
    </row>
    <row r="1020" spans="1:15">
      <c r="A1020" s="2">
        <v>41572</v>
      </c>
      <c r="B1020" s="2" t="s">
        <v>2082</v>
      </c>
      <c r="C1020" s="1" t="s">
        <v>1088</v>
      </c>
      <c r="D1020" s="3">
        <v>8.6850428739301542</v>
      </c>
      <c r="E1020" s="3">
        <v>84.129079533243242</v>
      </c>
      <c r="F1020" s="1"/>
      <c r="G1020" s="1" t="s">
        <v>1011</v>
      </c>
      <c r="H1020" s="1" t="s">
        <v>186</v>
      </c>
      <c r="I1020" s="1" t="s">
        <v>14</v>
      </c>
      <c r="J1020" s="1" t="s">
        <v>15</v>
      </c>
      <c r="K1020" s="1" t="s">
        <v>16</v>
      </c>
      <c r="L1020" s="1"/>
      <c r="M1020" s="1" t="s">
        <v>32</v>
      </c>
      <c r="N1020" s="1">
        <v>617803</v>
      </c>
      <c r="O1020" s="1">
        <v>219058</v>
      </c>
    </row>
    <row r="1021" spans="1:15">
      <c r="A1021" s="2">
        <v>41572</v>
      </c>
      <c r="B1021" s="2" t="s">
        <v>2082</v>
      </c>
      <c r="C1021" s="1" t="s">
        <v>1089</v>
      </c>
      <c r="D1021" s="3">
        <v>8.2733692298406627</v>
      </c>
      <c r="E1021" s="3">
        <v>70.675735616197699</v>
      </c>
      <c r="F1021" s="1"/>
      <c r="G1021" s="1" t="s">
        <v>1011</v>
      </c>
      <c r="H1021" s="1" t="s">
        <v>188</v>
      </c>
      <c r="I1021" s="1" t="s">
        <v>14</v>
      </c>
      <c r="J1021" s="1" t="s">
        <v>15</v>
      </c>
      <c r="K1021" s="1" t="s">
        <v>16</v>
      </c>
      <c r="L1021" s="1"/>
      <c r="M1021" s="1" t="s">
        <v>225</v>
      </c>
      <c r="N1021" s="1">
        <v>617804</v>
      </c>
      <c r="O1021" s="1">
        <v>219059</v>
      </c>
    </row>
    <row r="1022" spans="1:15">
      <c r="A1022" s="2">
        <v>41572</v>
      </c>
      <c r="B1022" s="2" t="s">
        <v>2082</v>
      </c>
      <c r="C1022" s="1" t="s">
        <v>1090</v>
      </c>
      <c r="D1022" s="3">
        <v>7.6755793277908237</v>
      </c>
      <c r="E1022" s="3">
        <v>127.01271345307063</v>
      </c>
      <c r="F1022" s="1"/>
      <c r="G1022" s="1" t="s">
        <v>1011</v>
      </c>
      <c r="H1022" s="1" t="s">
        <v>190</v>
      </c>
      <c r="I1022" s="1" t="s">
        <v>14</v>
      </c>
      <c r="J1022" s="1" t="s">
        <v>15</v>
      </c>
      <c r="K1022" s="1" t="s">
        <v>16</v>
      </c>
      <c r="L1022" s="1"/>
      <c r="M1022" s="1" t="s">
        <v>245</v>
      </c>
      <c r="N1022" s="1">
        <v>617805</v>
      </c>
      <c r="O1022" s="1">
        <v>219060</v>
      </c>
    </row>
    <row r="1023" spans="1:15">
      <c r="A1023" s="2">
        <v>41572</v>
      </c>
      <c r="B1023" s="2" t="s">
        <v>2082</v>
      </c>
      <c r="C1023" s="1" t="s">
        <v>1091</v>
      </c>
      <c r="D1023" s="3">
        <v>8.0533963155364567</v>
      </c>
      <c r="E1023" s="3">
        <v>82.577255529145901</v>
      </c>
      <c r="F1023" s="1"/>
      <c r="G1023" s="1" t="s">
        <v>1011</v>
      </c>
      <c r="H1023" s="1" t="s">
        <v>192</v>
      </c>
      <c r="I1023" s="1" t="s">
        <v>14</v>
      </c>
      <c r="J1023" s="1" t="s">
        <v>15</v>
      </c>
      <c r="K1023" s="1" t="s">
        <v>16</v>
      </c>
      <c r="L1023" s="1"/>
      <c r="M1023" s="1" t="s">
        <v>72</v>
      </c>
      <c r="N1023" s="1">
        <v>617806</v>
      </c>
      <c r="O1023" s="1">
        <v>219061</v>
      </c>
    </row>
    <row r="1024" spans="1:15">
      <c r="A1024" s="2">
        <v>41572</v>
      </c>
      <c r="B1024" s="2" t="s">
        <v>2082</v>
      </c>
      <c r="C1024" s="1" t="s">
        <v>1092</v>
      </c>
      <c r="D1024" s="3">
        <v>9.431207920095714</v>
      </c>
      <c r="E1024" s="3">
        <v>76.368694531692412</v>
      </c>
      <c r="F1024" s="1"/>
      <c r="G1024" s="1" t="s">
        <v>1011</v>
      </c>
      <c r="H1024" s="1" t="s">
        <v>194</v>
      </c>
      <c r="I1024" s="1" t="s">
        <v>14</v>
      </c>
      <c r="J1024" s="1" t="s">
        <v>15</v>
      </c>
      <c r="K1024" s="1" t="s">
        <v>16</v>
      </c>
      <c r="L1024" s="1"/>
      <c r="M1024" s="1" t="s">
        <v>48</v>
      </c>
      <c r="N1024" s="1">
        <v>617807</v>
      </c>
      <c r="O1024" s="1">
        <v>219062</v>
      </c>
    </row>
    <row r="1025" spans="1:17">
      <c r="A1025" s="2">
        <v>41572</v>
      </c>
      <c r="B1025" s="2" t="s">
        <v>2082</v>
      </c>
      <c r="C1025" s="1" t="s">
        <v>1093</v>
      </c>
      <c r="D1025" s="3">
        <v>9.5074774206820489</v>
      </c>
      <c r="E1025" s="3">
        <v>71.193347612513904</v>
      </c>
      <c r="F1025" s="1"/>
      <c r="G1025" s="1" t="s">
        <v>1011</v>
      </c>
      <c r="H1025" s="1" t="s">
        <v>196</v>
      </c>
      <c r="I1025" s="1" t="s">
        <v>14</v>
      </c>
      <c r="J1025" s="1" t="s">
        <v>15</v>
      </c>
      <c r="K1025" s="1" t="s">
        <v>16</v>
      </c>
      <c r="L1025" s="1"/>
      <c r="M1025" s="1" t="s">
        <v>201</v>
      </c>
      <c r="N1025" s="1">
        <v>617808</v>
      </c>
      <c r="O1025" s="1">
        <v>219063</v>
      </c>
    </row>
    <row r="1026" spans="1:17">
      <c r="A1026" s="2">
        <v>41572</v>
      </c>
      <c r="B1026" s="2" t="s">
        <v>2082</v>
      </c>
      <c r="C1026" s="1" t="s">
        <v>1094</v>
      </c>
      <c r="D1026" s="3">
        <v>9.4991993159174211</v>
      </c>
      <c r="E1026" s="3">
        <v>102.22434610984936</v>
      </c>
      <c r="F1026" s="1"/>
      <c r="G1026" s="1" t="s">
        <v>1011</v>
      </c>
      <c r="H1026" s="1" t="s">
        <v>198</v>
      </c>
      <c r="I1026" s="1" t="s">
        <v>14</v>
      </c>
      <c r="J1026" s="1" t="s">
        <v>15</v>
      </c>
      <c r="K1026" s="1" t="s">
        <v>16</v>
      </c>
      <c r="L1026" s="1"/>
      <c r="M1026" s="1" t="s">
        <v>51</v>
      </c>
      <c r="N1026" s="1">
        <v>617809</v>
      </c>
      <c r="O1026" s="1">
        <v>219064</v>
      </c>
    </row>
    <row r="1027" spans="1:17">
      <c r="A1027" s="2">
        <v>41572</v>
      </c>
      <c r="B1027" s="2" t="s">
        <v>2082</v>
      </c>
      <c r="C1027" s="1" t="s">
        <v>1095</v>
      </c>
      <c r="D1027" s="3">
        <v>7.3419942196447376</v>
      </c>
      <c r="E1027" s="3">
        <v>73.263655044327209</v>
      </c>
      <c r="F1027" s="1"/>
      <c r="G1027" s="1" t="s">
        <v>1011</v>
      </c>
      <c r="H1027" s="1" t="s">
        <v>200</v>
      </c>
      <c r="I1027" s="1" t="s">
        <v>14</v>
      </c>
      <c r="J1027" s="1" t="s">
        <v>15</v>
      </c>
      <c r="K1027" s="1" t="s">
        <v>16</v>
      </c>
      <c r="L1027" s="1"/>
      <c r="M1027" s="1" t="s">
        <v>201</v>
      </c>
      <c r="N1027" s="1">
        <v>617810</v>
      </c>
      <c r="O1027" s="1">
        <v>219067</v>
      </c>
    </row>
    <row r="1028" spans="1:17">
      <c r="A1028" s="2">
        <v>41572</v>
      </c>
      <c r="B1028" s="2" t="s">
        <v>2082</v>
      </c>
      <c r="C1028" s="1" t="s">
        <v>1096</v>
      </c>
      <c r="D1028" s="3">
        <v>7.2538137661937068</v>
      </c>
      <c r="E1028" s="3">
        <v>96.539117634191044</v>
      </c>
      <c r="F1028" s="1"/>
      <c r="G1028" s="1" t="s">
        <v>1011</v>
      </c>
      <c r="H1028" s="1" t="s">
        <v>203</v>
      </c>
      <c r="I1028" s="1" t="s">
        <v>14</v>
      </c>
      <c r="J1028" s="1" t="s">
        <v>15</v>
      </c>
      <c r="K1028" s="1" t="s">
        <v>16</v>
      </c>
      <c r="L1028" s="1"/>
      <c r="M1028" s="1" t="s">
        <v>56</v>
      </c>
      <c r="N1028" s="1">
        <v>617811</v>
      </c>
      <c r="O1028" s="1">
        <v>219068</v>
      </c>
    </row>
    <row r="1029" spans="1:17">
      <c r="A1029" s="2">
        <v>41572</v>
      </c>
      <c r="B1029" s="2" t="s">
        <v>2082</v>
      </c>
      <c r="C1029" s="1" t="s">
        <v>1097</v>
      </c>
      <c r="D1029" s="3">
        <v>7.5189581021232534</v>
      </c>
      <c r="E1029" s="3">
        <v>91.886302082133724</v>
      </c>
      <c r="F1029" s="1"/>
      <c r="G1029" s="1" t="s">
        <v>1011</v>
      </c>
      <c r="H1029" s="1" t="s">
        <v>206</v>
      </c>
      <c r="I1029" s="1" t="s">
        <v>14</v>
      </c>
      <c r="J1029" s="1" t="s">
        <v>15</v>
      </c>
      <c r="K1029" s="1" t="s">
        <v>16</v>
      </c>
      <c r="L1029" s="1"/>
      <c r="M1029" s="1" t="s">
        <v>56</v>
      </c>
      <c r="N1029" s="1">
        <v>617812</v>
      </c>
      <c r="O1029" s="1">
        <v>219069</v>
      </c>
    </row>
    <row r="1030" spans="1:17">
      <c r="A1030" s="2">
        <v>41572</v>
      </c>
      <c r="B1030" s="2" t="s">
        <v>2082</v>
      </c>
      <c r="C1030" s="1" t="s">
        <v>1098</v>
      </c>
      <c r="D1030" s="3">
        <v>11.131501554239554</v>
      </c>
      <c r="E1030" s="3">
        <v>112.04028043079857</v>
      </c>
      <c r="F1030" s="1"/>
      <c r="G1030" s="1" t="s">
        <v>1011</v>
      </c>
      <c r="H1030" s="1" t="s">
        <v>209</v>
      </c>
      <c r="I1030" s="1" t="s">
        <v>14</v>
      </c>
      <c r="J1030" s="1" t="s">
        <v>15</v>
      </c>
      <c r="K1030" s="1" t="s">
        <v>16</v>
      </c>
      <c r="L1030" s="1"/>
      <c r="M1030" s="1" t="s">
        <v>83</v>
      </c>
      <c r="N1030" s="1">
        <v>617813</v>
      </c>
      <c r="O1030" s="1">
        <v>219070</v>
      </c>
    </row>
    <row r="1031" spans="1:17">
      <c r="A1031" s="2">
        <v>41572</v>
      </c>
      <c r="B1031" s="2" t="s">
        <v>2082</v>
      </c>
      <c r="C1031" s="1" t="s">
        <v>1099</v>
      </c>
      <c r="D1031" s="3">
        <v>11.468666475181836</v>
      </c>
      <c r="E1031" s="3">
        <v>88.783792556896771</v>
      </c>
      <c r="F1031" s="1"/>
      <c r="G1031" s="1" t="s">
        <v>1011</v>
      </c>
      <c r="H1031" s="1" t="s">
        <v>211</v>
      </c>
      <c r="I1031" s="1" t="s">
        <v>14</v>
      </c>
      <c r="J1031" s="1" t="s">
        <v>15</v>
      </c>
      <c r="K1031" s="1" t="s">
        <v>16</v>
      </c>
      <c r="L1031" s="1"/>
      <c r="M1031" s="1" t="s">
        <v>178</v>
      </c>
      <c r="N1031" s="1">
        <v>617814</v>
      </c>
      <c r="O1031" s="1">
        <v>219071</v>
      </c>
    </row>
    <row r="1032" spans="1:17">
      <c r="A1032" s="2">
        <v>41572</v>
      </c>
      <c r="B1032" s="2" t="s">
        <v>2082</v>
      </c>
      <c r="C1032" s="1" t="s">
        <v>1100</v>
      </c>
      <c r="D1032" s="3">
        <v>11.440012279786254</v>
      </c>
      <c r="E1032" s="3">
        <v>82.577255529145901</v>
      </c>
      <c r="F1032" s="1"/>
      <c r="G1032" s="1" t="s">
        <v>1011</v>
      </c>
      <c r="H1032" s="1" t="s">
        <v>213</v>
      </c>
      <c r="I1032" s="1" t="s">
        <v>14</v>
      </c>
      <c r="J1032" s="1" t="s">
        <v>15</v>
      </c>
      <c r="K1032" s="1" t="s">
        <v>16</v>
      </c>
      <c r="L1032" s="1"/>
      <c r="M1032" s="1" t="s">
        <v>178</v>
      </c>
      <c r="N1032" s="1">
        <v>617815</v>
      </c>
      <c r="O1032" s="1">
        <v>219072</v>
      </c>
    </row>
    <row r="1033" spans="1:17">
      <c r="A1033" s="2">
        <v>41572</v>
      </c>
      <c r="B1033" s="2" t="s">
        <v>2082</v>
      </c>
      <c r="C1033" s="1" t="s">
        <v>1101</v>
      </c>
      <c r="D1033" s="3">
        <v>10.15643748653309</v>
      </c>
      <c r="E1033" s="3">
        <v>106.35798952227805</v>
      </c>
      <c r="F1033" s="1"/>
      <c r="G1033" s="1" t="s">
        <v>1011</v>
      </c>
      <c r="H1033" s="1" t="s">
        <v>215</v>
      </c>
      <c r="I1033" s="1" t="s">
        <v>14</v>
      </c>
      <c r="J1033" s="1" t="s">
        <v>15</v>
      </c>
      <c r="K1033" s="1" t="s">
        <v>16</v>
      </c>
      <c r="L1033" s="1"/>
      <c r="M1033" s="1" t="s">
        <v>45</v>
      </c>
      <c r="N1033" s="1">
        <v>617816</v>
      </c>
      <c r="O1033" s="1">
        <v>219073</v>
      </c>
    </row>
    <row r="1034" spans="1:17">
      <c r="A1034" s="2">
        <v>41572</v>
      </c>
      <c r="B1034" s="2" t="s">
        <v>2082</v>
      </c>
      <c r="C1034" s="1" t="s">
        <v>1102</v>
      </c>
      <c r="D1034" s="3">
        <v>10.440435766031998</v>
      </c>
      <c r="E1034" s="3">
        <v>82.059952750423136</v>
      </c>
      <c r="F1034" s="1"/>
      <c r="G1034" s="1" t="s">
        <v>1011</v>
      </c>
      <c r="H1034" s="1" t="s">
        <v>217</v>
      </c>
      <c r="I1034" s="1" t="s">
        <v>14</v>
      </c>
      <c r="J1034" s="1" t="s">
        <v>15</v>
      </c>
      <c r="K1034" s="1" t="s">
        <v>16</v>
      </c>
      <c r="L1034" s="1"/>
      <c r="M1034" s="1" t="s">
        <v>201</v>
      </c>
      <c r="N1034" s="1">
        <v>617817</v>
      </c>
      <c r="O1034" s="1">
        <v>219074</v>
      </c>
    </row>
    <row r="1035" spans="1:17">
      <c r="A1035" s="2">
        <v>41572</v>
      </c>
      <c r="B1035" s="2" t="s">
        <v>2082</v>
      </c>
      <c r="C1035" s="1" t="s">
        <v>1103</v>
      </c>
      <c r="D1035" s="3">
        <v>10.266752862525015</v>
      </c>
      <c r="E1035" s="3">
        <v>102.22434610984936</v>
      </c>
      <c r="F1035" s="1"/>
      <c r="G1035" s="1" t="s">
        <v>1011</v>
      </c>
      <c r="H1035" s="1" t="s">
        <v>219</v>
      </c>
      <c r="I1035" s="1" t="s">
        <v>14</v>
      </c>
      <c r="J1035" s="1" t="s">
        <v>15</v>
      </c>
      <c r="K1035" s="1" t="s">
        <v>16</v>
      </c>
      <c r="L1035" s="1"/>
      <c r="M1035" s="1" t="s">
        <v>48</v>
      </c>
      <c r="N1035" s="1">
        <v>617818</v>
      </c>
      <c r="O1035" s="1">
        <v>219075</v>
      </c>
    </row>
    <row r="1036" spans="1:17">
      <c r="A1036" s="2">
        <v>41572</v>
      </c>
      <c r="B1036" s="2" t="s">
        <v>2082</v>
      </c>
      <c r="C1036" s="1" t="s">
        <v>1104</v>
      </c>
      <c r="D1036" s="3">
        <v>9.243489339883741</v>
      </c>
      <c r="E1036" s="3">
        <v>78.955840915838294</v>
      </c>
      <c r="F1036" s="1"/>
      <c r="G1036" s="1" t="s">
        <v>1011</v>
      </c>
      <c r="H1036" s="1" t="s">
        <v>222</v>
      </c>
      <c r="I1036" s="1" t="s">
        <v>14</v>
      </c>
      <c r="J1036" s="1" t="s">
        <v>15</v>
      </c>
      <c r="K1036" s="1" t="s">
        <v>16</v>
      </c>
      <c r="L1036" s="1"/>
      <c r="M1036" s="1" t="s">
        <v>201</v>
      </c>
      <c r="N1036" s="1">
        <v>617819</v>
      </c>
      <c r="O1036" s="1">
        <v>219076</v>
      </c>
    </row>
    <row r="1037" spans="1:17">
      <c r="A1037" s="2">
        <v>41572</v>
      </c>
      <c r="B1037" s="2" t="s">
        <v>2082</v>
      </c>
      <c r="C1037" s="1" t="s">
        <v>1105</v>
      </c>
      <c r="D1037" s="3">
        <v>8.8818599817834603</v>
      </c>
      <c r="E1037" s="3">
        <v>101.19079470329065</v>
      </c>
      <c r="F1037" s="1"/>
      <c r="G1037" s="1" t="s">
        <v>1011</v>
      </c>
      <c r="H1037" s="1" t="s">
        <v>224</v>
      </c>
      <c r="I1037" s="1" t="s">
        <v>14</v>
      </c>
      <c r="J1037" s="1" t="s">
        <v>15</v>
      </c>
      <c r="K1037" s="1" t="s">
        <v>16</v>
      </c>
      <c r="L1037" s="1"/>
      <c r="M1037" s="1" t="s">
        <v>32</v>
      </c>
      <c r="N1037" s="1">
        <v>617820</v>
      </c>
      <c r="O1037" s="1">
        <v>219077</v>
      </c>
    </row>
    <row r="1038" spans="1:17">
      <c r="A1038" s="26">
        <v>41572</v>
      </c>
      <c r="B1038" s="26" t="s">
        <v>2082</v>
      </c>
      <c r="C1038" s="28" t="s">
        <v>1106</v>
      </c>
      <c r="D1038" s="30">
        <v>8.8044402463544778</v>
      </c>
      <c r="E1038" s="30">
        <v>92.920359481118126</v>
      </c>
      <c r="F1038" s="28"/>
      <c r="G1038" s="28" t="s">
        <v>1011</v>
      </c>
      <c r="H1038" s="28" t="s">
        <v>227</v>
      </c>
      <c r="I1038" s="28" t="s">
        <v>14</v>
      </c>
      <c r="J1038" s="28" t="s">
        <v>15</v>
      </c>
      <c r="K1038" s="28" t="s">
        <v>16</v>
      </c>
      <c r="L1038" s="28"/>
      <c r="M1038" s="28" t="s">
        <v>35</v>
      </c>
      <c r="N1038" s="28">
        <v>617821</v>
      </c>
      <c r="O1038" s="28">
        <v>219078</v>
      </c>
      <c r="P1038" s="33"/>
      <c r="Q1038" s="33"/>
    </row>
    <row r="1039" spans="1:17">
      <c r="A1039" s="26">
        <v>41576</v>
      </c>
      <c r="B1039" s="26" t="s">
        <v>2082</v>
      </c>
      <c r="C1039" s="28" t="s">
        <v>1107</v>
      </c>
      <c r="D1039" s="30">
        <v>13.595458190081681</v>
      </c>
      <c r="E1039" s="30">
        <v>87.980471242798131</v>
      </c>
      <c r="F1039" s="28"/>
      <c r="G1039" s="28" t="s">
        <v>1108</v>
      </c>
      <c r="H1039" s="28" t="s">
        <v>13</v>
      </c>
      <c r="I1039" s="28" t="s">
        <v>14</v>
      </c>
      <c r="J1039" s="28" t="s">
        <v>15</v>
      </c>
      <c r="K1039" s="28" t="s">
        <v>16</v>
      </c>
      <c r="L1039" s="28"/>
      <c r="M1039" s="28" t="s">
        <v>72</v>
      </c>
      <c r="N1039" s="28">
        <v>619022</v>
      </c>
      <c r="O1039" s="28">
        <v>219097</v>
      </c>
      <c r="P1039" s="33"/>
      <c r="Q1039" s="33"/>
    </row>
    <row r="1040" spans="1:17">
      <c r="A1040" s="2">
        <v>41576</v>
      </c>
      <c r="B1040" s="2" t="s">
        <v>2082</v>
      </c>
      <c r="C1040" s="1" t="s">
        <v>1109</v>
      </c>
      <c r="D1040" s="3">
        <v>13.752735502835588</v>
      </c>
      <c r="E1040" s="3">
        <v>79.803020145412518</v>
      </c>
      <c r="F1040" s="1"/>
      <c r="G1040" s="1" t="s">
        <v>1108</v>
      </c>
      <c r="H1040" s="1" t="s">
        <v>19</v>
      </c>
      <c r="I1040" s="1" t="s">
        <v>14</v>
      </c>
      <c r="J1040" s="1" t="s">
        <v>15</v>
      </c>
      <c r="K1040" s="1" t="s">
        <v>16</v>
      </c>
      <c r="L1040" s="1"/>
      <c r="M1040" s="1" t="s">
        <v>225</v>
      </c>
      <c r="N1040" s="1">
        <v>619023</v>
      </c>
      <c r="O1040" s="1">
        <v>219098</v>
      </c>
      <c r="Q1040" s="1"/>
    </row>
    <row r="1041" spans="1:19">
      <c r="A1041" s="2">
        <v>41576</v>
      </c>
      <c r="B1041" s="2" t="s">
        <v>2082</v>
      </c>
      <c r="C1041" s="1" t="s">
        <v>1110</v>
      </c>
      <c r="D1041" s="3">
        <v>10.973317412601185</v>
      </c>
      <c r="E1041" s="3">
        <v>83.889624306392392</v>
      </c>
      <c r="F1041" s="1"/>
      <c r="G1041" s="1" t="s">
        <v>1108</v>
      </c>
      <c r="H1041" s="1" t="s">
        <v>21</v>
      </c>
      <c r="I1041" s="1" t="s">
        <v>14</v>
      </c>
      <c r="J1041" s="1" t="s">
        <v>15</v>
      </c>
      <c r="K1041" s="1" t="s">
        <v>16</v>
      </c>
      <c r="L1041" s="1"/>
      <c r="M1041" s="1" t="s">
        <v>83</v>
      </c>
      <c r="N1041" s="1">
        <v>619024</v>
      </c>
      <c r="O1041" s="1">
        <v>219099</v>
      </c>
      <c r="Q1041" s="1"/>
    </row>
    <row r="1042" spans="1:19">
      <c r="A1042" s="2">
        <v>41576</v>
      </c>
      <c r="B1042" s="2" t="s">
        <v>2082</v>
      </c>
      <c r="C1042" s="1" t="s">
        <v>1111</v>
      </c>
      <c r="D1042" s="3">
        <v>11.309271537948197</v>
      </c>
      <c r="E1042" s="3">
        <v>96.687608322941514</v>
      </c>
      <c r="F1042" s="1"/>
      <c r="G1042" s="1" t="s">
        <v>1108</v>
      </c>
      <c r="H1042" s="1" t="s">
        <v>24</v>
      </c>
      <c r="I1042" s="1" t="s">
        <v>14</v>
      </c>
      <c r="J1042" s="1" t="s">
        <v>15</v>
      </c>
      <c r="K1042" s="1" t="s">
        <v>16</v>
      </c>
      <c r="L1042" s="1"/>
      <c r="M1042" s="1" t="s">
        <v>51</v>
      </c>
      <c r="N1042" s="1">
        <v>619025</v>
      </c>
      <c r="O1042" s="1">
        <v>219100</v>
      </c>
      <c r="Q1042" s="1"/>
    </row>
    <row r="1043" spans="1:19">
      <c r="A1043" s="2">
        <v>41576</v>
      </c>
      <c r="B1043" s="2" t="s">
        <v>2082</v>
      </c>
      <c r="C1043" s="1" t="s">
        <v>1112</v>
      </c>
      <c r="D1043" s="3">
        <v>11.020221662154025</v>
      </c>
      <c r="E1043" s="3">
        <v>85.934517427667046</v>
      </c>
      <c r="F1043" s="1"/>
      <c r="G1043" s="1" t="s">
        <v>1108</v>
      </c>
      <c r="H1043" s="1" t="s">
        <v>27</v>
      </c>
      <c r="I1043" s="1" t="s">
        <v>14</v>
      </c>
      <c r="J1043" s="1" t="s">
        <v>15</v>
      </c>
      <c r="K1043" s="1" t="s">
        <v>16</v>
      </c>
      <c r="L1043" s="1"/>
      <c r="M1043" s="1" t="s">
        <v>17</v>
      </c>
      <c r="N1043" s="1">
        <v>619026</v>
      </c>
      <c r="O1043" s="1">
        <v>219101</v>
      </c>
      <c r="Q1043" s="1"/>
    </row>
    <row r="1044" spans="1:19" s="33" customFormat="1">
      <c r="A1044" s="2">
        <v>41576</v>
      </c>
      <c r="B1044" s="2" t="s">
        <v>2082</v>
      </c>
      <c r="C1044" s="1" t="s">
        <v>1113</v>
      </c>
      <c r="D1044" s="3">
        <v>11.782888158232247</v>
      </c>
      <c r="E1044" s="3">
        <v>58.925765506566982</v>
      </c>
      <c r="F1044" s="1"/>
      <c r="G1044" s="1" t="s">
        <v>1108</v>
      </c>
      <c r="H1044" s="1" t="s">
        <v>29</v>
      </c>
      <c r="I1044" s="1" t="s">
        <v>14</v>
      </c>
      <c r="J1044" s="1" t="s">
        <v>15</v>
      </c>
      <c r="K1044" s="1" t="s">
        <v>16</v>
      </c>
      <c r="L1044" s="1"/>
      <c r="M1044" s="1" t="s">
        <v>225</v>
      </c>
      <c r="N1044" s="1">
        <v>619027</v>
      </c>
      <c r="O1044" s="1">
        <v>219102</v>
      </c>
      <c r="P1044"/>
      <c r="Q1044" s="1"/>
    </row>
    <row r="1045" spans="1:19">
      <c r="A1045" s="2">
        <v>41576</v>
      </c>
      <c r="B1045" s="2" t="s">
        <v>2082</v>
      </c>
      <c r="C1045" s="1" t="s">
        <v>1114</v>
      </c>
      <c r="D1045" s="3">
        <v>11.801493585262994</v>
      </c>
      <c r="E1045" s="3">
        <v>68.077666767584788</v>
      </c>
      <c r="F1045" s="1"/>
      <c r="G1045" s="1" t="s">
        <v>1108</v>
      </c>
      <c r="H1045" s="1" t="s">
        <v>31</v>
      </c>
      <c r="I1045" s="1" t="s">
        <v>14</v>
      </c>
      <c r="J1045" s="1" t="s">
        <v>15</v>
      </c>
      <c r="K1045" s="1" t="s">
        <v>16</v>
      </c>
      <c r="L1045" s="1"/>
      <c r="M1045" s="1" t="s">
        <v>35</v>
      </c>
      <c r="N1045" s="1">
        <v>619028</v>
      </c>
      <c r="O1045" s="1">
        <v>219103</v>
      </c>
      <c r="Q1045" s="1"/>
    </row>
    <row r="1046" spans="1:19">
      <c r="A1046" s="2">
        <v>41576</v>
      </c>
      <c r="B1046" s="2" t="s">
        <v>2082</v>
      </c>
      <c r="C1046" s="1" t="s">
        <v>1115</v>
      </c>
      <c r="D1046" s="3">
        <v>11.810223195335052</v>
      </c>
      <c r="E1046" s="3">
        <v>71.642540149730394</v>
      </c>
      <c r="F1046" s="1"/>
      <c r="G1046" s="1" t="s">
        <v>1108</v>
      </c>
      <c r="H1046" s="1" t="s">
        <v>34</v>
      </c>
      <c r="I1046" s="1" t="s">
        <v>14</v>
      </c>
      <c r="J1046" s="1" t="s">
        <v>15</v>
      </c>
      <c r="K1046" s="1" t="s">
        <v>16</v>
      </c>
      <c r="L1046" s="1"/>
      <c r="M1046" s="1" t="s">
        <v>201</v>
      </c>
      <c r="N1046" s="1">
        <v>619029</v>
      </c>
      <c r="O1046" s="1">
        <v>219104</v>
      </c>
      <c r="R1046" s="21"/>
      <c r="S1046" s="20"/>
    </row>
    <row r="1047" spans="1:19">
      <c r="A1047" s="2">
        <v>41576</v>
      </c>
      <c r="B1047" s="2" t="s">
        <v>2082</v>
      </c>
      <c r="C1047" s="1" t="s">
        <v>1116</v>
      </c>
      <c r="D1047" s="3">
        <v>11.789234143797374</v>
      </c>
      <c r="E1047" s="3">
        <v>82.356650545779729</v>
      </c>
      <c r="F1047" s="1"/>
      <c r="G1047" s="1" t="s">
        <v>1108</v>
      </c>
      <c r="H1047" s="1" t="s">
        <v>37</v>
      </c>
      <c r="I1047" s="1" t="s">
        <v>14</v>
      </c>
      <c r="J1047" s="1" t="s">
        <v>15</v>
      </c>
      <c r="K1047" s="1" t="s">
        <v>16</v>
      </c>
      <c r="L1047" s="1"/>
      <c r="M1047" s="1" t="s">
        <v>178</v>
      </c>
      <c r="N1047" s="1">
        <v>619030</v>
      </c>
      <c r="O1047" s="1">
        <v>219105</v>
      </c>
      <c r="R1047" s="21"/>
      <c r="S1047" s="20"/>
    </row>
    <row r="1048" spans="1:19">
      <c r="A1048" s="2">
        <v>41576</v>
      </c>
      <c r="B1048" s="2" t="s">
        <v>2082</v>
      </c>
      <c r="C1048" s="1" t="s">
        <v>1117</v>
      </c>
      <c r="D1048" s="3">
        <v>11.897269187858345</v>
      </c>
      <c r="E1048" s="3">
        <v>76.230721906271668</v>
      </c>
      <c r="F1048" s="1"/>
      <c r="G1048" s="1" t="s">
        <v>1108</v>
      </c>
      <c r="H1048" s="1" t="s">
        <v>39</v>
      </c>
      <c r="I1048" s="1" t="s">
        <v>14</v>
      </c>
      <c r="J1048" s="1" t="s">
        <v>15</v>
      </c>
      <c r="K1048" s="1" t="s">
        <v>16</v>
      </c>
      <c r="L1048" s="1"/>
      <c r="M1048" s="1" t="s">
        <v>178</v>
      </c>
      <c r="N1048" s="1">
        <v>619031</v>
      </c>
      <c r="O1048" s="1">
        <v>219106</v>
      </c>
      <c r="R1048" s="21"/>
      <c r="S1048" s="20"/>
    </row>
    <row r="1049" spans="1:19">
      <c r="A1049" s="2">
        <v>41576</v>
      </c>
      <c r="B1049" s="2" t="s">
        <v>2082</v>
      </c>
      <c r="C1049" s="1" t="s">
        <v>1118</v>
      </c>
      <c r="D1049" s="3">
        <v>12.233542550773207</v>
      </c>
      <c r="E1049" s="3">
        <v>112.09988116977455</v>
      </c>
      <c r="F1049" s="1"/>
      <c r="G1049" s="1" t="s">
        <v>1108</v>
      </c>
      <c r="H1049" s="1" t="s">
        <v>42</v>
      </c>
      <c r="I1049" s="1" t="s">
        <v>14</v>
      </c>
      <c r="J1049" s="1" t="s">
        <v>15</v>
      </c>
      <c r="K1049" s="1" t="s">
        <v>16</v>
      </c>
      <c r="L1049" s="1"/>
      <c r="M1049" s="1" t="s">
        <v>147</v>
      </c>
      <c r="N1049" s="1">
        <v>619032</v>
      </c>
      <c r="O1049" s="1">
        <v>219107</v>
      </c>
      <c r="R1049" s="20"/>
      <c r="S1049" s="20"/>
    </row>
    <row r="1050" spans="1:19">
      <c r="A1050" s="2">
        <v>41576</v>
      </c>
      <c r="B1050" s="2" t="s">
        <v>2082</v>
      </c>
      <c r="C1050" s="1" t="s">
        <v>1119</v>
      </c>
      <c r="D1050" s="3">
        <v>12.480568718125188</v>
      </c>
      <c r="E1050" s="3">
        <v>78.271637425584544</v>
      </c>
      <c r="F1050" s="1"/>
      <c r="G1050" s="1" t="s">
        <v>1108</v>
      </c>
      <c r="H1050" s="1" t="s">
        <v>44</v>
      </c>
      <c r="I1050" s="1" t="s">
        <v>14</v>
      </c>
      <c r="J1050" s="1" t="s">
        <v>15</v>
      </c>
      <c r="K1050" s="1" t="s">
        <v>16</v>
      </c>
      <c r="L1050" s="1"/>
      <c r="M1050" s="1" t="s">
        <v>72</v>
      </c>
      <c r="N1050" s="1">
        <v>619033</v>
      </c>
      <c r="O1050" s="1">
        <v>219108</v>
      </c>
      <c r="R1050" s="17"/>
      <c r="S1050" s="20"/>
    </row>
    <row r="1051" spans="1:19">
      <c r="A1051" s="2">
        <v>41576</v>
      </c>
      <c r="B1051" s="2" t="s">
        <v>2082</v>
      </c>
      <c r="C1051" s="1" t="s">
        <v>1120</v>
      </c>
      <c r="D1051" s="3">
        <v>12.288480184464094</v>
      </c>
      <c r="E1051" s="3">
        <v>89.003845910559846</v>
      </c>
      <c r="F1051" s="1"/>
      <c r="G1051" s="1" t="s">
        <v>1108</v>
      </c>
      <c r="H1051" s="1" t="s">
        <v>47</v>
      </c>
      <c r="I1051" s="1" t="s">
        <v>14</v>
      </c>
      <c r="J1051" s="1" t="s">
        <v>15</v>
      </c>
      <c r="K1051" s="1" t="s">
        <v>16</v>
      </c>
      <c r="L1051" s="1"/>
      <c r="M1051" s="1" t="s">
        <v>40</v>
      </c>
      <c r="N1051" s="1">
        <v>619034</v>
      </c>
      <c r="O1051" s="1">
        <v>219112</v>
      </c>
      <c r="R1051" s="17"/>
      <c r="S1051" s="20"/>
    </row>
    <row r="1052" spans="1:19">
      <c r="A1052" s="2">
        <v>41576</v>
      </c>
      <c r="B1052" s="2" t="s">
        <v>2082</v>
      </c>
      <c r="C1052" s="1" t="s">
        <v>1121</v>
      </c>
      <c r="D1052" s="3">
        <v>12.09919179632719</v>
      </c>
      <c r="E1052" s="3">
        <v>74.700731347130315</v>
      </c>
      <c r="F1052" s="1"/>
      <c r="G1052" s="1" t="s">
        <v>1108</v>
      </c>
      <c r="H1052" s="1" t="s">
        <v>50</v>
      </c>
      <c r="I1052" s="1" t="s">
        <v>14</v>
      </c>
      <c r="J1052" s="1" t="s">
        <v>15</v>
      </c>
      <c r="K1052" s="1" t="s">
        <v>16</v>
      </c>
      <c r="L1052" s="1"/>
      <c r="M1052" s="1" t="s">
        <v>178</v>
      </c>
      <c r="N1052" s="1">
        <v>619035</v>
      </c>
      <c r="O1052" s="1">
        <v>219113</v>
      </c>
    </row>
    <row r="1053" spans="1:19">
      <c r="A1053" s="2">
        <v>41576</v>
      </c>
      <c r="B1053" s="2" t="s">
        <v>2082</v>
      </c>
      <c r="C1053" s="1" t="s">
        <v>1122</v>
      </c>
      <c r="D1053" s="3">
        <v>8.3680012433450042</v>
      </c>
      <c r="E1053" s="3">
        <v>83.37856675948882</v>
      </c>
      <c r="F1053" s="1"/>
      <c r="G1053" s="1" t="s">
        <v>1108</v>
      </c>
      <c r="H1053" s="1" t="s">
        <v>53</v>
      </c>
      <c r="I1053" s="1" t="s">
        <v>14</v>
      </c>
      <c r="J1053" s="1" t="s">
        <v>15</v>
      </c>
      <c r="K1053" s="1" t="s">
        <v>16</v>
      </c>
      <c r="L1053" s="1"/>
      <c r="M1053" s="1" t="s">
        <v>178</v>
      </c>
      <c r="N1053" s="1">
        <v>619036</v>
      </c>
      <c r="O1053" s="1">
        <v>219114</v>
      </c>
    </row>
    <row r="1054" spans="1:19">
      <c r="A1054" s="2">
        <v>41576</v>
      </c>
      <c r="B1054" s="2" t="s">
        <v>2082</v>
      </c>
      <c r="C1054" s="1" t="s">
        <v>1123</v>
      </c>
      <c r="D1054" s="3">
        <v>8.4268396240798751</v>
      </c>
      <c r="E1054" s="3">
        <v>79.292492945437175</v>
      </c>
      <c r="F1054" s="1"/>
      <c r="G1054" s="1" t="s">
        <v>1108</v>
      </c>
      <c r="H1054" s="1" t="s">
        <v>55</v>
      </c>
      <c r="I1054" s="1" t="s">
        <v>14</v>
      </c>
      <c r="J1054" s="1" t="s">
        <v>15</v>
      </c>
      <c r="K1054" s="1" t="s">
        <v>16</v>
      </c>
      <c r="L1054" s="1"/>
      <c r="M1054" s="1" t="s">
        <v>225</v>
      </c>
      <c r="N1054" s="1">
        <v>619037</v>
      </c>
      <c r="O1054" s="1">
        <v>219115</v>
      </c>
    </row>
    <row r="1055" spans="1:19">
      <c r="A1055" s="2">
        <v>41576</v>
      </c>
      <c r="B1055" s="2" t="s">
        <v>2082</v>
      </c>
      <c r="C1055" s="1" t="s">
        <v>1124</v>
      </c>
      <c r="D1055" s="3">
        <v>8.4460379208794869</v>
      </c>
      <c r="E1055" s="3">
        <v>96.174893441887207</v>
      </c>
      <c r="F1055" s="1"/>
      <c r="G1055" s="1" t="s">
        <v>1108</v>
      </c>
      <c r="H1055" s="1" t="s">
        <v>58</v>
      </c>
      <c r="I1055" s="1" t="s">
        <v>14</v>
      </c>
      <c r="J1055" s="1" t="s">
        <v>15</v>
      </c>
      <c r="K1055" s="1" t="s">
        <v>16</v>
      </c>
      <c r="L1055" s="1"/>
      <c r="M1055" s="1" t="s">
        <v>35</v>
      </c>
      <c r="N1055" s="1">
        <v>619038</v>
      </c>
      <c r="O1055" s="1">
        <v>219116</v>
      </c>
    </row>
    <row r="1056" spans="1:19">
      <c r="A1056" s="2">
        <v>41601</v>
      </c>
      <c r="B1056" s="2" t="s">
        <v>2089</v>
      </c>
      <c r="C1056" s="1" t="s">
        <v>1405</v>
      </c>
      <c r="D1056" s="3">
        <v>1.182280007365982</v>
      </c>
      <c r="E1056" s="3">
        <v>134.04681372230789</v>
      </c>
      <c r="F1056" s="1"/>
      <c r="G1056" s="1" t="s">
        <v>1399</v>
      </c>
      <c r="H1056" s="1" t="s">
        <v>31</v>
      </c>
      <c r="I1056" s="1" t="s">
        <v>14</v>
      </c>
      <c r="J1056" s="1" t="s">
        <v>15</v>
      </c>
      <c r="K1056" s="1" t="s">
        <v>16</v>
      </c>
      <c r="L1056" s="1"/>
      <c r="M1056" s="1" t="s">
        <v>245</v>
      </c>
      <c r="N1056" s="1">
        <v>629708</v>
      </c>
      <c r="O1056" s="1">
        <v>224993</v>
      </c>
      <c r="P1056" s="1"/>
      <c r="Q1056" s="1"/>
    </row>
    <row r="1057" spans="1:21">
      <c r="A1057" s="2">
        <v>41601</v>
      </c>
      <c r="B1057" s="2" t="s">
        <v>2089</v>
      </c>
      <c r="C1057" s="1" t="s">
        <v>1406</v>
      </c>
      <c r="D1057" s="3">
        <v>0.9856611895818076</v>
      </c>
      <c r="E1057" s="3">
        <v>88.1322280473196</v>
      </c>
      <c r="F1057" s="1"/>
      <c r="G1057" s="1" t="s">
        <v>1399</v>
      </c>
      <c r="H1057" s="1" t="s">
        <v>34</v>
      </c>
      <c r="I1057" s="1" t="s">
        <v>14</v>
      </c>
      <c r="J1057" s="1" t="s">
        <v>15</v>
      </c>
      <c r="K1057" s="1" t="s">
        <v>16</v>
      </c>
      <c r="L1057" s="1"/>
      <c r="M1057" s="1" t="s">
        <v>72</v>
      </c>
      <c r="N1057" s="1">
        <v>629709</v>
      </c>
      <c r="O1057" s="1">
        <v>224994</v>
      </c>
      <c r="P1057" s="1"/>
      <c r="Q1057" s="1"/>
    </row>
    <row r="1058" spans="1:21">
      <c r="A1058" s="2">
        <v>41601</v>
      </c>
      <c r="B1058" s="2" t="s">
        <v>2089</v>
      </c>
      <c r="C1058" s="1" t="s">
        <v>1407</v>
      </c>
      <c r="D1058" s="3">
        <v>1.1603661006519945</v>
      </c>
      <c r="E1058" s="3">
        <v>132.50747235737973</v>
      </c>
      <c r="F1058" s="1"/>
      <c r="G1058" s="1" t="s">
        <v>1399</v>
      </c>
      <c r="H1058" s="1" t="s">
        <v>37</v>
      </c>
      <c r="I1058" s="1" t="s">
        <v>14</v>
      </c>
      <c r="J1058" s="1" t="s">
        <v>15</v>
      </c>
      <c r="K1058" s="1" t="s">
        <v>16</v>
      </c>
      <c r="L1058" s="1"/>
      <c r="M1058" s="1" t="s">
        <v>245</v>
      </c>
      <c r="N1058" s="1">
        <v>629710</v>
      </c>
      <c r="O1058" s="1">
        <v>224995</v>
      </c>
      <c r="P1058" s="1"/>
    </row>
    <row r="1059" spans="1:21">
      <c r="A1059" s="2">
        <v>41601</v>
      </c>
      <c r="B1059" s="2" t="s">
        <v>2089</v>
      </c>
      <c r="C1059" s="1" t="s">
        <v>1408</v>
      </c>
      <c r="D1059" s="3">
        <v>2.2097495855382463</v>
      </c>
      <c r="E1059" s="3">
        <v>108.47085481657207</v>
      </c>
      <c r="F1059" s="1"/>
      <c r="G1059" s="1" t="s">
        <v>1399</v>
      </c>
      <c r="H1059" s="1" t="s">
        <v>39</v>
      </c>
      <c r="I1059" s="1" t="s">
        <v>14</v>
      </c>
      <c r="J1059" s="1" t="s">
        <v>15</v>
      </c>
      <c r="K1059" s="1" t="s">
        <v>16</v>
      </c>
      <c r="L1059" s="1"/>
      <c r="M1059" s="1" t="s">
        <v>32</v>
      </c>
      <c r="N1059" s="1">
        <v>629711</v>
      </c>
      <c r="O1059" s="1">
        <v>224996</v>
      </c>
      <c r="P1059" s="1"/>
    </row>
    <row r="1060" spans="1:21">
      <c r="A1060" s="2">
        <v>41601</v>
      </c>
      <c r="B1060" s="2" t="s">
        <v>2089</v>
      </c>
      <c r="C1060" s="1" t="s">
        <v>1409</v>
      </c>
      <c r="D1060" s="3">
        <v>2.4934090389019019</v>
      </c>
      <c r="E1060" s="3">
        <v>101.33998570029416</v>
      </c>
      <c r="F1060" s="1"/>
      <c r="G1060" s="1" t="s">
        <v>1399</v>
      </c>
      <c r="H1060" s="1" t="s">
        <v>42</v>
      </c>
      <c r="I1060" s="1" t="s">
        <v>14</v>
      </c>
      <c r="J1060" s="1" t="s">
        <v>15</v>
      </c>
      <c r="K1060" s="1" t="s">
        <v>16</v>
      </c>
      <c r="L1060" s="1"/>
      <c r="M1060" s="1" t="s">
        <v>45</v>
      </c>
      <c r="N1060" s="1">
        <v>629712</v>
      </c>
      <c r="O1060" s="1">
        <v>224997</v>
      </c>
      <c r="P1060" s="1"/>
    </row>
    <row r="1061" spans="1:21">
      <c r="A1061" s="2">
        <v>41601</v>
      </c>
      <c r="B1061" s="2" t="s">
        <v>2089</v>
      </c>
      <c r="C1061" s="1" t="s">
        <v>1410</v>
      </c>
      <c r="D1061" s="3">
        <v>2.1491658608567654</v>
      </c>
      <c r="E1061" s="3">
        <v>88.639370529368108</v>
      </c>
      <c r="F1061" s="1"/>
      <c r="G1061" s="1" t="s">
        <v>1399</v>
      </c>
      <c r="H1061" s="1" t="s">
        <v>44</v>
      </c>
      <c r="I1061" s="1" t="s">
        <v>14</v>
      </c>
      <c r="J1061" s="1" t="s">
        <v>15</v>
      </c>
      <c r="K1061" s="1" t="s">
        <v>16</v>
      </c>
      <c r="L1061" s="1"/>
      <c r="M1061" s="1" t="s">
        <v>178</v>
      </c>
      <c r="N1061" s="1">
        <v>629713</v>
      </c>
      <c r="O1061" s="1">
        <v>224998</v>
      </c>
      <c r="P1061" s="1"/>
      <c r="R1061" s="1"/>
      <c r="S1061" s="1"/>
      <c r="T1061" s="1"/>
      <c r="U1061" s="1"/>
    </row>
    <row r="1062" spans="1:21">
      <c r="A1062" s="2">
        <v>41601</v>
      </c>
      <c r="B1062" s="2" t="s">
        <v>2089</v>
      </c>
      <c r="C1062" s="1" t="s">
        <v>1411</v>
      </c>
      <c r="D1062" s="3">
        <v>1.9504810394127485</v>
      </c>
      <c r="E1062" s="3">
        <v>102.8669094624298</v>
      </c>
      <c r="F1062" s="1"/>
      <c r="G1062" s="1" t="s">
        <v>1399</v>
      </c>
      <c r="H1062" s="1" t="s">
        <v>47</v>
      </c>
      <c r="I1062" s="1" t="s">
        <v>14</v>
      </c>
      <c r="J1062" s="1" t="s">
        <v>15</v>
      </c>
      <c r="K1062" s="1" t="s">
        <v>16</v>
      </c>
      <c r="L1062" s="1"/>
      <c r="M1062" s="1" t="s">
        <v>83</v>
      </c>
      <c r="N1062" s="1">
        <v>629714</v>
      </c>
      <c r="O1062" s="1">
        <v>225003</v>
      </c>
      <c r="P1062" s="1"/>
      <c r="R1062" s="1"/>
      <c r="S1062" s="1"/>
      <c r="T1062" s="1"/>
      <c r="U1062" s="1"/>
    </row>
    <row r="1063" spans="1:21">
      <c r="A1063" s="2">
        <v>41601</v>
      </c>
      <c r="B1063" s="2" t="s">
        <v>2089</v>
      </c>
      <c r="C1063" s="1" t="s">
        <v>1412</v>
      </c>
      <c r="D1063" s="3">
        <v>1.8186390577356091</v>
      </c>
      <c r="E1063" s="3">
        <v>84.077530998038299</v>
      </c>
      <c r="F1063" s="1"/>
      <c r="G1063" s="1" t="s">
        <v>1399</v>
      </c>
      <c r="H1063" s="1" t="s">
        <v>50</v>
      </c>
      <c r="I1063" s="1" t="s">
        <v>14</v>
      </c>
      <c r="J1063" s="1" t="s">
        <v>15</v>
      </c>
      <c r="K1063" s="1" t="s">
        <v>16</v>
      </c>
      <c r="L1063" s="1"/>
      <c r="M1063" s="1" t="s">
        <v>48</v>
      </c>
      <c r="N1063" s="1">
        <v>629715</v>
      </c>
      <c r="O1063" s="1">
        <v>225004</v>
      </c>
      <c r="P1063" s="1"/>
      <c r="R1063" s="1"/>
      <c r="S1063" s="1"/>
      <c r="T1063" s="1"/>
      <c r="U1063" s="1"/>
    </row>
    <row r="1064" spans="1:21">
      <c r="A1064" s="2">
        <v>41601</v>
      </c>
      <c r="B1064" s="2" t="s">
        <v>2089</v>
      </c>
      <c r="C1064" s="1" t="s">
        <v>1413</v>
      </c>
      <c r="D1064" s="3">
        <v>2.2618480232184619</v>
      </c>
      <c r="E1064" s="3">
        <v>85.597533473371556</v>
      </c>
      <c r="F1064" s="1"/>
      <c r="G1064" s="1" t="s">
        <v>1399</v>
      </c>
      <c r="H1064" s="1" t="s">
        <v>53</v>
      </c>
      <c r="I1064" s="1" t="s">
        <v>14</v>
      </c>
      <c r="J1064" s="1" t="s">
        <v>15</v>
      </c>
      <c r="K1064" s="1" t="s">
        <v>16</v>
      </c>
      <c r="L1064" s="1"/>
      <c r="M1064" s="1" t="s">
        <v>178</v>
      </c>
      <c r="N1064" s="1">
        <v>629716</v>
      </c>
      <c r="O1064" s="1">
        <v>225005</v>
      </c>
      <c r="P1064" s="1"/>
      <c r="R1064" s="1"/>
      <c r="S1064" s="1"/>
      <c r="T1064" s="1"/>
      <c r="U1064" s="1"/>
    </row>
    <row r="1065" spans="1:21">
      <c r="A1065" s="2">
        <v>41601</v>
      </c>
      <c r="B1065" s="2" t="s">
        <v>2089</v>
      </c>
      <c r="C1065" s="1" t="s">
        <v>1414</v>
      </c>
      <c r="D1065" s="3">
        <v>3.3114316937282795</v>
      </c>
      <c r="E1065" s="3">
        <v>77.497910603235852</v>
      </c>
      <c r="F1065" s="1"/>
      <c r="G1065" s="1" t="s">
        <v>1399</v>
      </c>
      <c r="H1065" s="1" t="s">
        <v>55</v>
      </c>
      <c r="I1065" s="1" t="s">
        <v>14</v>
      </c>
      <c r="J1065" s="1" t="s">
        <v>15</v>
      </c>
      <c r="K1065" s="1" t="s">
        <v>16</v>
      </c>
      <c r="L1065" s="1"/>
      <c r="M1065" s="1" t="s">
        <v>225</v>
      </c>
      <c r="N1065" s="1">
        <v>629717</v>
      </c>
      <c r="O1065" s="1">
        <v>225006</v>
      </c>
      <c r="P1065" s="1"/>
      <c r="R1065" s="2"/>
      <c r="S1065" s="1"/>
      <c r="T1065" s="1"/>
      <c r="U1065" s="1"/>
    </row>
    <row r="1066" spans="1:21">
      <c r="A1066" s="2">
        <v>41601</v>
      </c>
      <c r="B1066" s="2" t="s">
        <v>2089</v>
      </c>
      <c r="C1066" s="1" t="s">
        <v>1415</v>
      </c>
      <c r="D1066" s="3">
        <v>3.4605276329274797</v>
      </c>
      <c r="E1066" s="3">
        <v>142.26694840970865</v>
      </c>
      <c r="F1066" s="1"/>
      <c r="G1066" s="1" t="s">
        <v>1399</v>
      </c>
      <c r="H1066" s="1" t="s">
        <v>58</v>
      </c>
      <c r="I1066" s="1" t="s">
        <v>14</v>
      </c>
      <c r="J1066" s="1" t="s">
        <v>15</v>
      </c>
      <c r="K1066" s="1" t="s">
        <v>16</v>
      </c>
      <c r="L1066" s="1"/>
      <c r="M1066" s="1" t="s">
        <v>375</v>
      </c>
      <c r="N1066" s="1">
        <v>629718</v>
      </c>
      <c r="O1066" s="1">
        <v>225007</v>
      </c>
      <c r="P1066" s="1"/>
      <c r="R1066" s="2"/>
      <c r="S1066" s="1"/>
      <c r="T1066" s="1"/>
      <c r="U1066" s="1"/>
    </row>
    <row r="1067" spans="1:21">
      <c r="A1067" s="2">
        <v>41601</v>
      </c>
      <c r="B1067" s="2" t="s">
        <v>2089</v>
      </c>
      <c r="C1067" s="1" t="s">
        <v>1416</v>
      </c>
      <c r="D1067" s="3">
        <v>3.4794535480251962</v>
      </c>
      <c r="E1067" s="3">
        <v>97.7795385399981</v>
      </c>
      <c r="F1067" s="1"/>
      <c r="G1067" s="1" t="s">
        <v>1399</v>
      </c>
      <c r="H1067" s="1" t="s">
        <v>60</v>
      </c>
      <c r="I1067" s="1" t="s">
        <v>14</v>
      </c>
      <c r="J1067" s="1" t="s">
        <v>15</v>
      </c>
      <c r="K1067" s="1" t="s">
        <v>16</v>
      </c>
      <c r="L1067" s="1"/>
      <c r="M1067" s="1" t="s">
        <v>40</v>
      </c>
      <c r="N1067" s="1">
        <v>629719</v>
      </c>
      <c r="O1067" s="1">
        <v>225008</v>
      </c>
      <c r="P1067" s="1"/>
    </row>
    <row r="1068" spans="1:21">
      <c r="A1068" s="2">
        <v>41601</v>
      </c>
      <c r="B1068" s="2" t="s">
        <v>2089</v>
      </c>
      <c r="C1068" s="1" t="s">
        <v>1417</v>
      </c>
      <c r="D1068" s="3">
        <v>2.1934557450349375</v>
      </c>
      <c r="E1068" s="3">
        <v>119.70337716318274</v>
      </c>
      <c r="F1068" s="1"/>
      <c r="G1068" s="1" t="s">
        <v>1399</v>
      </c>
      <c r="H1068" s="1" t="s">
        <v>62</v>
      </c>
      <c r="I1068" s="1" t="s">
        <v>14</v>
      </c>
      <c r="J1068" s="1" t="s">
        <v>15</v>
      </c>
      <c r="K1068" s="1" t="s">
        <v>16</v>
      </c>
      <c r="L1068" s="1"/>
      <c r="M1068" s="1" t="s">
        <v>32</v>
      </c>
      <c r="N1068" s="1">
        <v>629720</v>
      </c>
      <c r="O1068" s="1">
        <v>225009</v>
      </c>
      <c r="P1068" s="1"/>
    </row>
    <row r="1069" spans="1:21">
      <c r="A1069" s="2">
        <v>41601</v>
      </c>
      <c r="B1069" s="2" t="s">
        <v>2089</v>
      </c>
      <c r="C1069" s="1" t="s">
        <v>1418</v>
      </c>
      <c r="D1069" s="3">
        <v>2.219963810900528</v>
      </c>
      <c r="E1069" s="3">
        <v>92.191267864790646</v>
      </c>
      <c r="F1069" s="1"/>
      <c r="G1069" s="1" t="s">
        <v>1399</v>
      </c>
      <c r="H1069" s="1" t="s">
        <v>64</v>
      </c>
      <c r="I1069" s="1" t="s">
        <v>14</v>
      </c>
      <c r="J1069" s="1" t="s">
        <v>15</v>
      </c>
      <c r="K1069" s="1" t="s">
        <v>16</v>
      </c>
      <c r="L1069" s="1"/>
      <c r="M1069" s="1" t="s">
        <v>72</v>
      </c>
      <c r="N1069" s="1">
        <v>629721</v>
      </c>
      <c r="O1069" s="1">
        <v>225010</v>
      </c>
      <c r="P1069" s="1"/>
    </row>
    <row r="1070" spans="1:21">
      <c r="A1070" s="2">
        <v>41601</v>
      </c>
      <c r="B1070" s="2" t="s">
        <v>2089</v>
      </c>
      <c r="C1070" s="1" t="s">
        <v>1419</v>
      </c>
      <c r="D1070" s="3">
        <v>1.9740267653570878</v>
      </c>
      <c r="E1070" s="3">
        <v>116.12583035313962</v>
      </c>
      <c r="F1070" s="1"/>
      <c r="G1070" s="1" t="s">
        <v>1399</v>
      </c>
      <c r="H1070" s="1" t="s">
        <v>67</v>
      </c>
      <c r="I1070" s="1" t="s">
        <v>14</v>
      </c>
      <c r="J1070" s="1" t="s">
        <v>15</v>
      </c>
      <c r="K1070" s="1" t="s">
        <v>16</v>
      </c>
      <c r="L1070" s="1"/>
      <c r="M1070" s="1" t="s">
        <v>83</v>
      </c>
      <c r="N1070" s="1">
        <v>629722</v>
      </c>
      <c r="O1070" s="1">
        <v>225011</v>
      </c>
      <c r="P1070" s="1"/>
    </row>
    <row r="1071" spans="1:21">
      <c r="A1071" s="2">
        <v>41601</v>
      </c>
      <c r="B1071" s="2" t="s">
        <v>2089</v>
      </c>
      <c r="C1071" s="1" t="s">
        <v>1420</v>
      </c>
      <c r="D1071" s="3">
        <v>1.0631272272426022</v>
      </c>
      <c r="E1071" s="3">
        <v>90.668619015091764</v>
      </c>
      <c r="F1071" s="1"/>
      <c r="G1071" s="1" t="s">
        <v>1399</v>
      </c>
      <c r="H1071" s="1" t="s">
        <v>69</v>
      </c>
      <c r="I1071" s="1" t="s">
        <v>14</v>
      </c>
      <c r="J1071" s="1" t="s">
        <v>15</v>
      </c>
      <c r="K1071" s="1" t="s">
        <v>16</v>
      </c>
      <c r="L1071" s="1"/>
      <c r="M1071" s="1" t="s">
        <v>201</v>
      </c>
      <c r="N1071" s="1">
        <v>629723</v>
      </c>
      <c r="O1071" s="1">
        <v>225012</v>
      </c>
      <c r="P1071" s="1"/>
    </row>
    <row r="1072" spans="1:21">
      <c r="A1072" s="2">
        <v>41601</v>
      </c>
      <c r="B1072" s="2" t="s">
        <v>2089</v>
      </c>
      <c r="C1072" s="1" t="s">
        <v>1421</v>
      </c>
      <c r="D1072" s="3">
        <v>1.5736751456972531</v>
      </c>
      <c r="E1072" s="3">
        <v>100.3223758043019</v>
      </c>
      <c r="F1072" s="1"/>
      <c r="G1072" s="1" t="s">
        <v>1399</v>
      </c>
      <c r="H1072" s="1" t="s">
        <v>71</v>
      </c>
      <c r="I1072" s="1" t="s">
        <v>14</v>
      </c>
      <c r="J1072" s="1" t="s">
        <v>15</v>
      </c>
      <c r="K1072" s="1" t="s">
        <v>16</v>
      </c>
      <c r="L1072" s="1"/>
      <c r="M1072" s="1" t="s">
        <v>72</v>
      </c>
      <c r="N1072" s="1">
        <v>629724</v>
      </c>
      <c r="O1072" s="1">
        <v>225013</v>
      </c>
      <c r="P1072" s="1"/>
    </row>
    <row r="1073" spans="1:17">
      <c r="A1073" s="2">
        <v>41601</v>
      </c>
      <c r="B1073" s="2" t="s">
        <v>2089</v>
      </c>
      <c r="C1073" s="1" t="s">
        <v>1422</v>
      </c>
      <c r="D1073" s="3">
        <v>1.3846960346877324</v>
      </c>
      <c r="E1073" s="3">
        <v>121.23762934663856</v>
      </c>
      <c r="F1073" s="1"/>
      <c r="G1073" s="1" t="s">
        <v>1399</v>
      </c>
      <c r="H1073" s="1" t="s">
        <v>74</v>
      </c>
      <c r="I1073" s="1" t="s">
        <v>14</v>
      </c>
      <c r="J1073" s="1" t="s">
        <v>15</v>
      </c>
      <c r="K1073" s="1" t="s">
        <v>16</v>
      </c>
      <c r="L1073" s="1"/>
      <c r="M1073" s="1" t="s">
        <v>32</v>
      </c>
      <c r="N1073" s="1">
        <v>629725</v>
      </c>
      <c r="O1073" s="1">
        <v>225014</v>
      </c>
      <c r="P1073" s="1"/>
    </row>
    <row r="1074" spans="1:17">
      <c r="A1074" s="2">
        <v>41586</v>
      </c>
      <c r="B1074" s="2" t="s">
        <v>2089</v>
      </c>
      <c r="C1074" s="1" t="s">
        <v>1722</v>
      </c>
      <c r="D1074" s="3">
        <v>1.2945352790783422</v>
      </c>
      <c r="E1074" s="3">
        <v>166.37387827081935</v>
      </c>
      <c r="F1074" s="1"/>
      <c r="G1074" s="1" t="s">
        <v>1692</v>
      </c>
      <c r="H1074" s="1" t="s">
        <v>89</v>
      </c>
      <c r="I1074" s="1" t="s">
        <v>14</v>
      </c>
      <c r="J1074" s="1" t="s">
        <v>15</v>
      </c>
      <c r="K1074" s="1" t="s">
        <v>16</v>
      </c>
      <c r="M1074" s="1" t="s">
        <v>307</v>
      </c>
      <c r="N1074" s="1">
        <v>622712</v>
      </c>
      <c r="O1074" s="1">
        <v>221291</v>
      </c>
    </row>
    <row r="1075" spans="1:17">
      <c r="A1075" s="2">
        <v>41586</v>
      </c>
      <c r="B1075" s="2" t="s">
        <v>2089</v>
      </c>
      <c r="C1075" s="1" t="s">
        <v>1723</v>
      </c>
      <c r="D1075" s="3">
        <v>1.5253220748511718</v>
      </c>
      <c r="E1075" s="3">
        <v>105.53844769781267</v>
      </c>
      <c r="F1075" s="1"/>
      <c r="G1075" s="1" t="s">
        <v>1692</v>
      </c>
      <c r="H1075" s="1" t="s">
        <v>91</v>
      </c>
      <c r="I1075" s="1" t="s">
        <v>14</v>
      </c>
      <c r="J1075" s="1" t="s">
        <v>15</v>
      </c>
      <c r="K1075" s="1" t="s">
        <v>16</v>
      </c>
      <c r="M1075" s="1" t="s">
        <v>83</v>
      </c>
      <c r="N1075" s="1">
        <v>622713</v>
      </c>
      <c r="O1075" s="1">
        <v>221292</v>
      </c>
    </row>
    <row r="1076" spans="1:17">
      <c r="A1076" s="26">
        <v>41586</v>
      </c>
      <c r="B1076" s="26" t="s">
        <v>2089</v>
      </c>
      <c r="C1076" s="28" t="s">
        <v>1724</v>
      </c>
      <c r="D1076" s="30">
        <v>0.66449873540884863</v>
      </c>
      <c r="E1076" s="30">
        <v>111.88134652891176</v>
      </c>
      <c r="F1076" s="28"/>
      <c r="G1076" s="28" t="s">
        <v>1692</v>
      </c>
      <c r="H1076" s="28" t="s">
        <v>93</v>
      </c>
      <c r="I1076" s="28" t="s">
        <v>14</v>
      </c>
      <c r="J1076" s="28" t="s">
        <v>15</v>
      </c>
      <c r="K1076" s="28" t="s">
        <v>16</v>
      </c>
      <c r="L1076" s="33"/>
      <c r="M1076" s="28" t="s">
        <v>45</v>
      </c>
      <c r="N1076" s="28">
        <v>622714</v>
      </c>
      <c r="O1076" s="28">
        <v>221293</v>
      </c>
      <c r="P1076" s="33"/>
      <c r="Q1076" s="33"/>
    </row>
    <row r="1077" spans="1:17">
      <c r="A1077" s="2">
        <v>41586</v>
      </c>
      <c r="B1077" s="2" t="s">
        <v>2089</v>
      </c>
      <c r="C1077" s="1" t="s">
        <v>1725</v>
      </c>
      <c r="D1077" s="3">
        <v>0.61587278860237082</v>
      </c>
      <c r="E1077" s="3">
        <v>94.969614292328103</v>
      </c>
      <c r="F1077" s="1"/>
      <c r="G1077" s="1" t="s">
        <v>1692</v>
      </c>
      <c r="H1077" s="1" t="s">
        <v>95</v>
      </c>
      <c r="I1077" s="1" t="s">
        <v>14</v>
      </c>
      <c r="J1077" s="1" t="s">
        <v>15</v>
      </c>
      <c r="K1077" s="1" t="s">
        <v>16</v>
      </c>
      <c r="M1077" s="1" t="s">
        <v>48</v>
      </c>
      <c r="N1077" s="1">
        <v>622715</v>
      </c>
      <c r="O1077" s="1">
        <v>221294</v>
      </c>
    </row>
    <row r="1078" spans="1:17">
      <c r="A1078" s="2">
        <v>41586</v>
      </c>
      <c r="B1078" s="2" t="s">
        <v>2089</v>
      </c>
      <c r="C1078" s="1" t="s">
        <v>1726</v>
      </c>
      <c r="D1078" s="3">
        <v>0.73060639543971906</v>
      </c>
      <c r="E1078" s="3">
        <v>80.706972689009362</v>
      </c>
      <c r="F1078" s="1"/>
      <c r="G1078" s="1" t="s">
        <v>1692</v>
      </c>
      <c r="H1078" s="1" t="s">
        <v>97</v>
      </c>
      <c r="I1078" s="1" t="s">
        <v>14</v>
      </c>
      <c r="J1078" s="1" t="s">
        <v>15</v>
      </c>
      <c r="K1078" s="1" t="s">
        <v>16</v>
      </c>
      <c r="M1078" s="1" t="s">
        <v>201</v>
      </c>
      <c r="N1078" s="1">
        <v>622716</v>
      </c>
      <c r="O1078" s="1">
        <v>221295</v>
      </c>
    </row>
    <row r="1079" spans="1:17">
      <c r="A1079" s="2">
        <v>41586</v>
      </c>
      <c r="B1079" s="2" t="s">
        <v>2089</v>
      </c>
      <c r="C1079" s="1" t="s">
        <v>1727</v>
      </c>
      <c r="D1079" s="3">
        <v>1.5998367442354662</v>
      </c>
      <c r="E1079" s="3">
        <v>83.875923998608371</v>
      </c>
      <c r="F1079" s="1"/>
      <c r="G1079" s="1" t="s">
        <v>1692</v>
      </c>
      <c r="H1079" s="1" t="s">
        <v>99</v>
      </c>
      <c r="I1079" s="1" t="s">
        <v>14</v>
      </c>
      <c r="J1079" s="1" t="s">
        <v>15</v>
      </c>
      <c r="K1079" s="1" t="s">
        <v>16</v>
      </c>
      <c r="M1079" s="1" t="s">
        <v>48</v>
      </c>
      <c r="N1079" s="1">
        <v>622717</v>
      </c>
      <c r="O1079" s="1">
        <v>221296</v>
      </c>
    </row>
    <row r="1080" spans="1:17">
      <c r="A1080" s="2">
        <v>41586</v>
      </c>
      <c r="B1080" s="2" t="s">
        <v>2089</v>
      </c>
      <c r="C1080" s="1" t="s">
        <v>1728</v>
      </c>
      <c r="D1080" s="3">
        <v>1.5288138238558908</v>
      </c>
      <c r="E1080" s="3">
        <v>102.36744794133422</v>
      </c>
      <c r="F1080" s="1"/>
      <c r="G1080" s="1" t="s">
        <v>1692</v>
      </c>
      <c r="H1080" s="1" t="s">
        <v>101</v>
      </c>
      <c r="I1080" s="1" t="s">
        <v>14</v>
      </c>
      <c r="J1080" s="1" t="s">
        <v>15</v>
      </c>
      <c r="K1080" s="1" t="s">
        <v>16</v>
      </c>
      <c r="M1080" s="1" t="s">
        <v>17</v>
      </c>
      <c r="N1080" s="1">
        <v>622718</v>
      </c>
      <c r="O1080" s="1">
        <v>221300</v>
      </c>
    </row>
    <row r="1081" spans="1:17">
      <c r="A1081" s="2">
        <v>41586</v>
      </c>
      <c r="B1081" s="2" t="s">
        <v>2089</v>
      </c>
      <c r="C1081" s="1" t="s">
        <v>1729</v>
      </c>
      <c r="D1081" s="3">
        <v>1.7736613847816818</v>
      </c>
      <c r="E1081" s="3">
        <v>68.034165177754048</v>
      </c>
      <c r="F1081" s="1"/>
      <c r="G1081" s="1" t="s">
        <v>1692</v>
      </c>
      <c r="H1081" s="1" t="s">
        <v>103</v>
      </c>
      <c r="I1081" s="1" t="s">
        <v>14</v>
      </c>
      <c r="J1081" s="1" t="s">
        <v>15</v>
      </c>
      <c r="K1081" s="1" t="s">
        <v>16</v>
      </c>
      <c r="M1081" s="1" t="s">
        <v>225</v>
      </c>
      <c r="N1081" s="1">
        <v>622719</v>
      </c>
      <c r="O1081" s="1">
        <v>221301</v>
      </c>
    </row>
    <row r="1082" spans="1:17">
      <c r="A1082" s="2">
        <v>41586</v>
      </c>
      <c r="B1082" s="2" t="s">
        <v>2089</v>
      </c>
      <c r="C1082" s="1" t="s">
        <v>1730</v>
      </c>
      <c r="D1082" s="3">
        <v>-0.75315657558203231</v>
      </c>
      <c r="E1082" s="3">
        <v>132.50404895120988</v>
      </c>
      <c r="F1082" s="1"/>
      <c r="G1082" s="1" t="s">
        <v>1692</v>
      </c>
      <c r="H1082" s="1" t="s">
        <v>105</v>
      </c>
      <c r="I1082" s="1" t="s">
        <v>14</v>
      </c>
      <c r="J1082" s="1" t="s">
        <v>15</v>
      </c>
      <c r="K1082" s="1" t="s">
        <v>16</v>
      </c>
      <c r="M1082" s="1" t="s">
        <v>147</v>
      </c>
      <c r="N1082" s="1">
        <v>622720</v>
      </c>
      <c r="O1082" s="1">
        <v>221302</v>
      </c>
    </row>
    <row r="1083" spans="1:17">
      <c r="A1083" s="2">
        <v>41586</v>
      </c>
      <c r="B1083" s="2" t="s">
        <v>2089</v>
      </c>
      <c r="C1083" s="1" t="s">
        <v>1731</v>
      </c>
      <c r="D1083" s="3">
        <v>-0.35863966651217988</v>
      </c>
      <c r="E1083" s="3">
        <v>96.554726964145004</v>
      </c>
      <c r="F1083" s="1"/>
      <c r="G1083" s="1" t="s">
        <v>1692</v>
      </c>
      <c r="H1083" s="1" t="s">
        <v>107</v>
      </c>
      <c r="I1083" s="1" t="s">
        <v>14</v>
      </c>
      <c r="J1083" s="1" t="s">
        <v>15</v>
      </c>
      <c r="K1083" s="1" t="s">
        <v>16</v>
      </c>
      <c r="M1083" s="1" t="s">
        <v>17</v>
      </c>
      <c r="N1083" s="1">
        <v>622721</v>
      </c>
      <c r="O1083" s="1">
        <v>221303</v>
      </c>
    </row>
    <row r="1084" spans="1:17">
      <c r="A1084" s="2">
        <v>41586</v>
      </c>
      <c r="B1084" s="2" t="s">
        <v>2089</v>
      </c>
      <c r="C1084" s="1" t="s">
        <v>1732</v>
      </c>
      <c r="D1084" s="3">
        <v>-0.29682568090873551</v>
      </c>
      <c r="E1084" s="3">
        <v>85.460512068175632</v>
      </c>
      <c r="F1084" s="1"/>
      <c r="G1084" s="1" t="s">
        <v>1692</v>
      </c>
      <c r="H1084" s="1" t="s">
        <v>109</v>
      </c>
      <c r="I1084" s="1" t="s">
        <v>14</v>
      </c>
      <c r="J1084" s="1" t="s">
        <v>15</v>
      </c>
      <c r="K1084" s="1" t="s">
        <v>16</v>
      </c>
      <c r="M1084" s="1" t="s">
        <v>48</v>
      </c>
      <c r="N1084" s="1">
        <v>622722</v>
      </c>
      <c r="O1084" s="1">
        <v>221304</v>
      </c>
    </row>
    <row r="1085" spans="1:17">
      <c r="A1085" s="2">
        <v>41601</v>
      </c>
      <c r="B1085" s="2" t="s">
        <v>2089</v>
      </c>
      <c r="C1085" s="1" t="s">
        <v>1423</v>
      </c>
      <c r="D1085" s="3">
        <v>2.2556498199058814</v>
      </c>
      <c r="E1085" s="3">
        <v>99.813672639935206</v>
      </c>
      <c r="F1085" s="1"/>
      <c r="G1085" s="1" t="s">
        <v>1399</v>
      </c>
      <c r="H1085" s="1" t="s">
        <v>76</v>
      </c>
      <c r="I1085" s="1" t="s">
        <v>14</v>
      </c>
      <c r="J1085" s="1" t="s">
        <v>15</v>
      </c>
      <c r="K1085" s="1" t="s">
        <v>16</v>
      </c>
      <c r="L1085" s="1"/>
      <c r="M1085" s="1" t="s">
        <v>83</v>
      </c>
      <c r="N1085" s="1">
        <v>629726</v>
      </c>
      <c r="O1085" s="1">
        <v>225021</v>
      </c>
      <c r="P1085" s="1"/>
    </row>
    <row r="1086" spans="1:17">
      <c r="A1086" s="2">
        <v>41601</v>
      </c>
      <c r="B1086" s="2" t="s">
        <v>2089</v>
      </c>
      <c r="C1086" s="1" t="s">
        <v>1424</v>
      </c>
      <c r="D1086" s="3">
        <v>2.1062552531286296</v>
      </c>
      <c r="E1086" s="3">
        <v>85.597533473371556</v>
      </c>
      <c r="F1086" s="1"/>
      <c r="G1086" s="1" t="s">
        <v>1399</v>
      </c>
      <c r="H1086" s="1" t="s">
        <v>78</v>
      </c>
      <c r="I1086" s="1" t="s">
        <v>14</v>
      </c>
      <c r="J1086" s="1" t="s">
        <v>15</v>
      </c>
      <c r="K1086" s="1" t="s">
        <v>16</v>
      </c>
      <c r="L1086" s="1"/>
      <c r="M1086" s="1" t="s">
        <v>17</v>
      </c>
      <c r="N1086" s="1">
        <v>629727</v>
      </c>
      <c r="O1086" s="1">
        <v>225022</v>
      </c>
      <c r="P1086" s="1"/>
    </row>
    <row r="1087" spans="1:17">
      <c r="A1087" s="2">
        <v>41601</v>
      </c>
      <c r="B1087" s="2" t="s">
        <v>2089</v>
      </c>
      <c r="C1087" s="1" t="s">
        <v>1425</v>
      </c>
      <c r="D1087" s="3">
        <v>2.311427186069174</v>
      </c>
      <c r="E1087" s="3">
        <v>87.118146650481492</v>
      </c>
      <c r="F1087" s="1"/>
      <c r="G1087" s="1" t="s">
        <v>1399</v>
      </c>
      <c r="H1087" s="1" t="s">
        <v>80</v>
      </c>
      <c r="I1087" s="1" t="s">
        <v>14</v>
      </c>
      <c r="J1087" s="1" t="s">
        <v>15</v>
      </c>
      <c r="K1087" s="1" t="s">
        <v>16</v>
      </c>
      <c r="L1087" s="1"/>
      <c r="M1087" s="1" t="s">
        <v>35</v>
      </c>
      <c r="N1087" s="1">
        <v>629728</v>
      </c>
      <c r="O1087" s="1">
        <v>225023</v>
      </c>
      <c r="P1087" s="1"/>
    </row>
    <row r="1088" spans="1:17">
      <c r="A1088" s="2">
        <v>41586</v>
      </c>
      <c r="B1088" s="2" t="s">
        <v>2089</v>
      </c>
      <c r="C1088" s="1" t="s">
        <v>1733</v>
      </c>
      <c r="D1088" s="3">
        <v>5.5597120338476866</v>
      </c>
      <c r="E1088" s="3">
        <v>88.629913036845736</v>
      </c>
      <c r="F1088" s="1"/>
      <c r="G1088" s="1" t="s">
        <v>1692</v>
      </c>
      <c r="H1088" s="1" t="s">
        <v>111</v>
      </c>
      <c r="I1088" s="1" t="s">
        <v>14</v>
      </c>
      <c r="J1088" s="1" t="s">
        <v>15</v>
      </c>
      <c r="K1088" s="1" t="s">
        <v>16</v>
      </c>
      <c r="M1088" s="1" t="s">
        <v>45</v>
      </c>
      <c r="N1088" s="1">
        <v>622723</v>
      </c>
      <c r="O1088" s="1">
        <v>221305</v>
      </c>
    </row>
    <row r="1089" spans="1:16">
      <c r="A1089" s="2">
        <v>41586</v>
      </c>
      <c r="B1089" s="2" t="s">
        <v>2089</v>
      </c>
      <c r="C1089" s="1" t="s">
        <v>1734</v>
      </c>
      <c r="D1089" s="3">
        <v>5.2789968523212236</v>
      </c>
      <c r="E1089" s="3">
        <v>99.725177137314319</v>
      </c>
      <c r="F1089" s="1"/>
      <c r="G1089" s="1" t="s">
        <v>1692</v>
      </c>
      <c r="H1089" s="1" t="s">
        <v>113</v>
      </c>
      <c r="I1089" s="1" t="s">
        <v>14</v>
      </c>
      <c r="J1089" s="1" t="s">
        <v>15</v>
      </c>
      <c r="K1089" s="1" t="s">
        <v>16</v>
      </c>
      <c r="M1089" s="1" t="s">
        <v>65</v>
      </c>
      <c r="N1089" s="1">
        <v>622724</v>
      </c>
      <c r="O1089" s="1">
        <v>221306</v>
      </c>
    </row>
    <row r="1090" spans="1:16">
      <c r="A1090" s="2">
        <v>41586</v>
      </c>
      <c r="B1090" s="2" t="s">
        <v>2089</v>
      </c>
      <c r="C1090" s="1" t="s">
        <v>1735</v>
      </c>
      <c r="D1090" s="3">
        <v>5.6740085467755526</v>
      </c>
      <c r="E1090" s="3">
        <v>62.755244308102966</v>
      </c>
      <c r="F1090" s="1"/>
      <c r="G1090" s="1" t="s">
        <v>1692</v>
      </c>
      <c r="H1090" s="1" t="s">
        <v>115</v>
      </c>
      <c r="I1090" s="1" t="s">
        <v>14</v>
      </c>
      <c r="J1090" s="1" t="s">
        <v>15</v>
      </c>
      <c r="K1090" s="1" t="s">
        <v>16</v>
      </c>
      <c r="M1090" s="1" t="s">
        <v>178</v>
      </c>
      <c r="N1090" s="1">
        <v>622725</v>
      </c>
      <c r="O1090" s="1">
        <v>221307</v>
      </c>
    </row>
    <row r="1091" spans="1:16">
      <c r="A1091" s="2">
        <v>41586</v>
      </c>
      <c r="B1091" s="2" t="s">
        <v>2089</v>
      </c>
      <c r="C1091" s="1" t="s">
        <v>1736</v>
      </c>
      <c r="D1091" s="3">
        <v>4.4810185979477062</v>
      </c>
      <c r="E1091" s="3">
        <v>65.922496905655592</v>
      </c>
      <c r="F1091" s="1"/>
      <c r="G1091" s="1" t="s">
        <v>1692</v>
      </c>
      <c r="H1091" s="1" t="s">
        <v>117</v>
      </c>
      <c r="I1091" s="1" t="s">
        <v>14</v>
      </c>
      <c r="J1091" s="1" t="s">
        <v>15</v>
      </c>
      <c r="K1091" s="1" t="s">
        <v>16</v>
      </c>
      <c r="M1091" s="1" t="s">
        <v>225</v>
      </c>
      <c r="N1091" s="1">
        <v>622726</v>
      </c>
      <c r="O1091" s="1">
        <v>221308</v>
      </c>
    </row>
    <row r="1092" spans="1:16">
      <c r="A1092" s="2">
        <v>41586</v>
      </c>
      <c r="B1092" s="2" t="s">
        <v>2089</v>
      </c>
      <c r="C1092" s="1" t="s">
        <v>1737</v>
      </c>
      <c r="D1092" s="3">
        <v>4.6934700708669945</v>
      </c>
      <c r="E1092" s="3">
        <v>71.729905244189993</v>
      </c>
      <c r="F1092" s="1"/>
      <c r="G1092" s="1" t="s">
        <v>1692</v>
      </c>
      <c r="H1092" s="1" t="s">
        <v>119</v>
      </c>
      <c r="I1092" s="1" t="s">
        <v>14</v>
      </c>
      <c r="J1092" s="1" t="s">
        <v>15</v>
      </c>
      <c r="K1092" s="1" t="s">
        <v>16</v>
      </c>
      <c r="M1092" s="1" t="s">
        <v>40</v>
      </c>
      <c r="N1092" s="1">
        <v>622727</v>
      </c>
      <c r="O1092" s="1">
        <v>221309</v>
      </c>
    </row>
    <row r="1093" spans="1:16">
      <c r="A1093" s="2">
        <v>41586</v>
      </c>
      <c r="B1093" s="2" t="s">
        <v>2089</v>
      </c>
      <c r="C1093" s="1" t="s">
        <v>1738</v>
      </c>
      <c r="D1093" s="3">
        <v>4.7098703589320392</v>
      </c>
      <c r="E1093" s="3">
        <v>64.338833135290017</v>
      </c>
      <c r="F1093" s="1"/>
      <c r="G1093" s="1" t="s">
        <v>1692</v>
      </c>
      <c r="H1093" s="1" t="s">
        <v>121</v>
      </c>
      <c r="I1093" s="1" t="s">
        <v>14</v>
      </c>
      <c r="J1093" s="1" t="s">
        <v>15</v>
      </c>
      <c r="K1093" s="1" t="s">
        <v>16</v>
      </c>
      <c r="M1093" s="1" t="s">
        <v>225</v>
      </c>
      <c r="N1093" s="1">
        <v>622728</v>
      </c>
      <c r="O1093" s="1">
        <v>221310</v>
      </c>
    </row>
    <row r="1094" spans="1:16">
      <c r="A1094" s="2">
        <v>41586</v>
      </c>
      <c r="B1094" s="2" t="s">
        <v>2089</v>
      </c>
      <c r="C1094" s="1" t="s">
        <v>1739</v>
      </c>
      <c r="D1094" s="3">
        <v>3.6942116821745543</v>
      </c>
      <c r="E1094" s="3">
        <v>112.93861291237262</v>
      </c>
      <c r="F1094" s="1"/>
      <c r="G1094" s="1" t="s">
        <v>1692</v>
      </c>
      <c r="H1094" s="1" t="s">
        <v>123</v>
      </c>
      <c r="I1094" s="1" t="s">
        <v>14</v>
      </c>
      <c r="J1094" s="1" t="s">
        <v>15</v>
      </c>
      <c r="K1094" s="1" t="s">
        <v>16</v>
      </c>
      <c r="M1094" s="1" t="s">
        <v>17</v>
      </c>
      <c r="N1094" s="1">
        <v>622729</v>
      </c>
      <c r="O1094" s="1">
        <v>221311</v>
      </c>
    </row>
    <row r="1095" spans="1:16">
      <c r="A1095" s="2">
        <v>41586</v>
      </c>
      <c r="B1095" s="2" t="s">
        <v>2089</v>
      </c>
      <c r="C1095" s="1" t="s">
        <v>1740</v>
      </c>
      <c r="D1095" s="3">
        <v>3.6871376323985605</v>
      </c>
      <c r="E1095" s="3">
        <v>82.819573587329344</v>
      </c>
      <c r="F1095" s="1"/>
      <c r="G1095" s="1" t="s">
        <v>1692</v>
      </c>
      <c r="H1095" s="1" t="s">
        <v>125</v>
      </c>
      <c r="I1095" s="1" t="s">
        <v>14</v>
      </c>
      <c r="J1095" s="1" t="s">
        <v>15</v>
      </c>
      <c r="K1095" s="1" t="s">
        <v>16</v>
      </c>
      <c r="M1095" s="1" t="s">
        <v>17</v>
      </c>
      <c r="N1095" s="1">
        <v>622730</v>
      </c>
      <c r="O1095" s="1">
        <v>221318</v>
      </c>
    </row>
    <row r="1096" spans="1:16">
      <c r="A1096" s="2">
        <v>41586</v>
      </c>
      <c r="B1096" s="2" t="s">
        <v>2089</v>
      </c>
      <c r="C1096" s="1" t="s">
        <v>1741</v>
      </c>
      <c r="D1096" s="3">
        <v>3.6381569555554014</v>
      </c>
      <c r="E1096" s="3">
        <v>81.763256484129698</v>
      </c>
      <c r="F1096" s="1"/>
      <c r="G1096" s="1" t="s">
        <v>1692</v>
      </c>
      <c r="H1096" s="1" t="s">
        <v>127</v>
      </c>
      <c r="I1096" s="1" t="s">
        <v>14</v>
      </c>
      <c r="J1096" s="1" t="s">
        <v>15</v>
      </c>
      <c r="K1096" s="1" t="s">
        <v>16</v>
      </c>
      <c r="M1096" s="1" t="s">
        <v>225</v>
      </c>
      <c r="N1096" s="1">
        <v>622731</v>
      </c>
      <c r="O1096" s="1">
        <v>221319</v>
      </c>
    </row>
    <row r="1097" spans="1:16">
      <c r="A1097" s="2">
        <v>41586</v>
      </c>
      <c r="B1097" s="2" t="s">
        <v>2089</v>
      </c>
      <c r="C1097" s="1" t="s">
        <v>1742</v>
      </c>
      <c r="D1097" s="3">
        <v>3.5693148788771842</v>
      </c>
      <c r="E1097" s="3">
        <v>80.706972689009362</v>
      </c>
      <c r="F1097" s="1"/>
      <c r="G1097" s="1" t="s">
        <v>1692</v>
      </c>
      <c r="H1097" s="1" t="s">
        <v>129</v>
      </c>
      <c r="I1097" s="1" t="s">
        <v>14</v>
      </c>
      <c r="J1097" s="1" t="s">
        <v>15</v>
      </c>
      <c r="K1097" s="1" t="s">
        <v>16</v>
      </c>
      <c r="M1097" s="1" t="s">
        <v>178</v>
      </c>
      <c r="N1097" s="1">
        <v>622732</v>
      </c>
      <c r="O1097" s="1">
        <v>221320</v>
      </c>
    </row>
    <row r="1098" spans="1:16">
      <c r="A1098" s="2">
        <v>41586</v>
      </c>
      <c r="B1098" s="2" t="s">
        <v>2089</v>
      </c>
      <c r="C1098" s="1" t="s">
        <v>1743</v>
      </c>
      <c r="D1098" s="3">
        <v>3.4494511884037777</v>
      </c>
      <c r="E1098" s="3">
        <v>121.92672198549344</v>
      </c>
      <c r="F1098" s="1"/>
      <c r="G1098" s="1" t="s">
        <v>1692</v>
      </c>
      <c r="H1098" s="1" t="s">
        <v>131</v>
      </c>
      <c r="I1098" s="1" t="s">
        <v>14</v>
      </c>
      <c r="J1098" s="1" t="s">
        <v>15</v>
      </c>
      <c r="K1098" s="1" t="s">
        <v>16</v>
      </c>
      <c r="M1098" s="1" t="s">
        <v>65</v>
      </c>
      <c r="N1098" s="1">
        <v>622733</v>
      </c>
      <c r="O1098" s="1">
        <v>221321</v>
      </c>
    </row>
    <row r="1099" spans="1:16">
      <c r="A1099" s="2">
        <v>41586</v>
      </c>
      <c r="B1099" s="2" t="s">
        <v>2089</v>
      </c>
      <c r="C1099" s="1" t="s">
        <v>1744</v>
      </c>
      <c r="D1099" s="3">
        <v>3.4827350486178856</v>
      </c>
      <c r="E1099" s="3">
        <v>86.516945749652976</v>
      </c>
      <c r="F1099" s="1"/>
      <c r="G1099" s="1" t="s">
        <v>1692</v>
      </c>
      <c r="H1099" s="1" t="s">
        <v>133</v>
      </c>
      <c r="I1099" s="1" t="s">
        <v>14</v>
      </c>
      <c r="J1099" s="1" t="s">
        <v>15</v>
      </c>
      <c r="K1099" s="1" t="s">
        <v>16</v>
      </c>
      <c r="M1099" s="1" t="s">
        <v>201</v>
      </c>
      <c r="N1099" s="1">
        <v>622734</v>
      </c>
      <c r="O1099" s="1">
        <v>221322</v>
      </c>
    </row>
    <row r="1100" spans="1:16">
      <c r="A1100" s="2">
        <v>41586</v>
      </c>
      <c r="B1100" s="2" t="s">
        <v>2089</v>
      </c>
      <c r="C1100" s="1" t="s">
        <v>1745</v>
      </c>
      <c r="D1100" s="3">
        <v>-0.21989882891344056</v>
      </c>
      <c r="E1100" s="3">
        <v>89.686446642561108</v>
      </c>
      <c r="F1100" s="1"/>
      <c r="G1100" s="1" t="s">
        <v>1692</v>
      </c>
      <c r="H1100" s="1" t="s">
        <v>135</v>
      </c>
      <c r="I1100" s="1" t="s">
        <v>14</v>
      </c>
      <c r="J1100" s="1" t="s">
        <v>15</v>
      </c>
      <c r="K1100" s="1" t="s">
        <v>16</v>
      </c>
      <c r="M1100" s="1" t="s">
        <v>201</v>
      </c>
      <c r="N1100" s="1">
        <v>622735</v>
      </c>
      <c r="O1100" s="1">
        <v>221323</v>
      </c>
    </row>
    <row r="1101" spans="1:16">
      <c r="A1101" s="2">
        <v>41586</v>
      </c>
      <c r="B1101" s="2" t="s">
        <v>2089</v>
      </c>
      <c r="C1101" s="1" t="s">
        <v>1746</v>
      </c>
      <c r="D1101" s="3">
        <v>-0.4365635648873778</v>
      </c>
      <c r="E1101" s="3">
        <v>96.554726964145004</v>
      </c>
      <c r="F1101" s="1"/>
      <c r="G1101" s="1" t="s">
        <v>1692</v>
      </c>
      <c r="H1101" s="1" t="s">
        <v>137</v>
      </c>
      <c r="I1101" s="1" t="s">
        <v>14</v>
      </c>
      <c r="J1101" s="1" t="s">
        <v>15</v>
      </c>
      <c r="K1101" s="1" t="s">
        <v>16</v>
      </c>
      <c r="M1101" s="1" t="s">
        <v>45</v>
      </c>
      <c r="N1101" s="1">
        <v>622736</v>
      </c>
      <c r="O1101" s="1">
        <v>221324</v>
      </c>
    </row>
    <row r="1102" spans="1:16">
      <c r="A1102" s="2">
        <v>41586</v>
      </c>
      <c r="B1102" s="2" t="s">
        <v>2089</v>
      </c>
      <c r="C1102" s="1" t="s">
        <v>1747</v>
      </c>
      <c r="D1102" s="3">
        <v>-0.31635905938245606</v>
      </c>
      <c r="E1102" s="3">
        <v>94.969614292328103</v>
      </c>
      <c r="F1102" s="1"/>
      <c r="G1102" s="1" t="s">
        <v>1692</v>
      </c>
      <c r="H1102" s="1" t="s">
        <v>139</v>
      </c>
      <c r="I1102" s="1" t="s">
        <v>14</v>
      </c>
      <c r="J1102" s="1" t="s">
        <v>15</v>
      </c>
      <c r="K1102" s="1" t="s">
        <v>16</v>
      </c>
      <c r="M1102" s="1" t="s">
        <v>45</v>
      </c>
      <c r="N1102" s="1">
        <v>622737</v>
      </c>
      <c r="O1102" s="1">
        <v>221325</v>
      </c>
    </row>
    <row r="1103" spans="1:16">
      <c r="A1103" s="2">
        <v>41601</v>
      </c>
      <c r="B1103" s="2" t="s">
        <v>2089</v>
      </c>
      <c r="C1103" s="1" t="s">
        <v>1426</v>
      </c>
      <c r="D1103" s="3">
        <v>0.73773677866476828</v>
      </c>
      <c r="E1103" s="3">
        <v>137.12732855749422</v>
      </c>
      <c r="F1103" s="1"/>
      <c r="G1103" s="1" t="s">
        <v>1399</v>
      </c>
      <c r="H1103" s="1" t="s">
        <v>82</v>
      </c>
      <c r="I1103" s="1" t="s">
        <v>14</v>
      </c>
      <c r="J1103" s="1" t="s">
        <v>15</v>
      </c>
      <c r="K1103" s="1" t="s">
        <v>16</v>
      </c>
      <c r="L1103" s="1"/>
      <c r="M1103" s="1" t="s">
        <v>147</v>
      </c>
      <c r="N1103" s="1">
        <v>629729</v>
      </c>
      <c r="O1103" s="1">
        <v>225024</v>
      </c>
      <c r="P1103" s="1"/>
    </row>
    <row r="1104" spans="1:16">
      <c r="A1104" s="2">
        <v>41601</v>
      </c>
      <c r="B1104" s="2" t="s">
        <v>2089</v>
      </c>
      <c r="C1104" s="1" t="s">
        <v>1427</v>
      </c>
      <c r="D1104" s="3">
        <v>0.424903778936363</v>
      </c>
      <c r="E1104" s="3">
        <v>110.00062852033223</v>
      </c>
      <c r="F1104" s="1"/>
      <c r="G1104" s="1" t="s">
        <v>1399</v>
      </c>
      <c r="H1104" s="1" t="s">
        <v>85</v>
      </c>
      <c r="I1104" s="1" t="s">
        <v>14</v>
      </c>
      <c r="J1104" s="1" t="s">
        <v>15</v>
      </c>
      <c r="K1104" s="1" t="s">
        <v>16</v>
      </c>
      <c r="L1104" s="1"/>
      <c r="M1104" s="1" t="s">
        <v>17</v>
      </c>
      <c r="N1104" s="1">
        <v>629730</v>
      </c>
      <c r="O1104" s="1">
        <v>225025</v>
      </c>
      <c r="P1104" s="1"/>
    </row>
    <row r="1105" spans="1:16">
      <c r="A1105" s="2">
        <v>41601</v>
      </c>
      <c r="B1105" s="2" t="s">
        <v>2089</v>
      </c>
      <c r="C1105" s="1" t="s">
        <v>1428</v>
      </c>
      <c r="D1105" s="3">
        <v>0.35637303437191142</v>
      </c>
      <c r="E1105" s="3">
        <v>108.98071152873916</v>
      </c>
      <c r="F1105" s="1"/>
      <c r="G1105" s="1" t="s">
        <v>1399</v>
      </c>
      <c r="H1105" s="1" t="s">
        <v>87</v>
      </c>
      <c r="I1105" s="1" t="s">
        <v>14</v>
      </c>
      <c r="J1105" s="1" t="s">
        <v>15</v>
      </c>
      <c r="K1105" s="1" t="s">
        <v>16</v>
      </c>
      <c r="L1105" s="1"/>
      <c r="M1105" s="1" t="s">
        <v>35</v>
      </c>
      <c r="N1105" s="1">
        <v>629731</v>
      </c>
      <c r="O1105" s="1">
        <v>225026</v>
      </c>
      <c r="P1105" s="1"/>
    </row>
    <row r="1106" spans="1:16">
      <c r="A1106" s="2">
        <v>41601</v>
      </c>
      <c r="B1106" s="2" t="s">
        <v>2089</v>
      </c>
      <c r="C1106" s="1" t="s">
        <v>1429</v>
      </c>
      <c r="D1106" s="3">
        <v>6.8394444725553223</v>
      </c>
      <c r="E1106" s="3">
        <v>98.287970281352912</v>
      </c>
      <c r="F1106" s="1"/>
      <c r="G1106" s="1" t="s">
        <v>1399</v>
      </c>
      <c r="H1106" s="1" t="s">
        <v>89</v>
      </c>
      <c r="I1106" s="1" t="s">
        <v>14</v>
      </c>
      <c r="J1106" s="1" t="s">
        <v>15</v>
      </c>
      <c r="K1106" s="1" t="s">
        <v>16</v>
      </c>
      <c r="L1106" s="1"/>
      <c r="M1106" s="1" t="s">
        <v>56</v>
      </c>
      <c r="N1106" s="1">
        <v>629732</v>
      </c>
      <c r="O1106" s="1">
        <v>225027</v>
      </c>
      <c r="P1106" s="1"/>
    </row>
    <row r="1107" spans="1:16">
      <c r="A1107" s="2">
        <v>41601</v>
      </c>
      <c r="B1107" s="2" t="s">
        <v>2089</v>
      </c>
      <c r="C1107" s="1" t="s">
        <v>1430</v>
      </c>
      <c r="D1107" s="3">
        <v>6.6927701296132591</v>
      </c>
      <c r="E1107" s="3">
        <v>97.271174654396233</v>
      </c>
      <c r="F1107" s="1"/>
      <c r="G1107" s="1" t="s">
        <v>1399</v>
      </c>
      <c r="H1107" s="1" t="s">
        <v>91</v>
      </c>
      <c r="I1107" s="1" t="s">
        <v>14</v>
      </c>
      <c r="J1107" s="1" t="s">
        <v>15</v>
      </c>
      <c r="K1107" s="1" t="s">
        <v>16</v>
      </c>
      <c r="L1107" s="1"/>
      <c r="M1107" s="1" t="s">
        <v>147</v>
      </c>
      <c r="N1107" s="1">
        <v>629733</v>
      </c>
      <c r="O1107" s="1">
        <v>225028</v>
      </c>
      <c r="P1107" s="1"/>
    </row>
    <row r="1108" spans="1:16">
      <c r="A1108" s="2">
        <v>41601</v>
      </c>
      <c r="B1108" s="2" t="s">
        <v>2089</v>
      </c>
      <c r="C1108" s="1" t="s">
        <v>1431</v>
      </c>
      <c r="D1108" s="3">
        <v>6.7009417507736808</v>
      </c>
      <c r="E1108" s="3">
        <v>73.454613320452594</v>
      </c>
      <c r="F1108" s="1"/>
      <c r="G1108" s="1" t="s">
        <v>1399</v>
      </c>
      <c r="H1108" s="1" t="s">
        <v>93</v>
      </c>
      <c r="I1108" s="1" t="s">
        <v>14</v>
      </c>
      <c r="J1108" s="1" t="s">
        <v>15</v>
      </c>
      <c r="K1108" s="1" t="s">
        <v>16</v>
      </c>
      <c r="L1108" s="1"/>
      <c r="M1108" s="1" t="s">
        <v>48</v>
      </c>
      <c r="N1108" s="1">
        <v>629734</v>
      </c>
      <c r="O1108" s="1">
        <v>225029</v>
      </c>
      <c r="P1108" s="1"/>
    </row>
    <row r="1109" spans="1:16">
      <c r="A1109" s="2">
        <v>41586</v>
      </c>
      <c r="B1109" s="2" t="s">
        <v>2089</v>
      </c>
      <c r="C1109" s="1" t="s">
        <v>2055</v>
      </c>
      <c r="D1109" s="3">
        <v>7.5856394412772952</v>
      </c>
      <c r="E1109" s="3">
        <v>87.818439006454412</v>
      </c>
      <c r="F1109" s="1"/>
      <c r="G1109" s="1" t="s">
        <v>1976</v>
      </c>
      <c r="H1109" s="1" t="s">
        <v>190</v>
      </c>
      <c r="I1109" s="1" t="s">
        <v>14</v>
      </c>
      <c r="J1109" s="1" t="s">
        <v>15</v>
      </c>
      <c r="K1109" s="1" t="s">
        <v>16</v>
      </c>
      <c r="M1109" s="1" t="s">
        <v>48</v>
      </c>
      <c r="N1109" s="1">
        <v>623049</v>
      </c>
      <c r="O1109" s="1">
        <v>221778</v>
      </c>
    </row>
    <row r="1110" spans="1:16">
      <c r="A1110" s="2">
        <v>41586</v>
      </c>
      <c r="B1110" s="2" t="s">
        <v>2089</v>
      </c>
      <c r="C1110" s="1" t="s">
        <v>2056</v>
      </c>
      <c r="D1110" s="3">
        <v>7.2517581694631765</v>
      </c>
      <c r="E1110" s="3">
        <v>83.168374915599586</v>
      </c>
      <c r="F1110" s="1"/>
      <c r="G1110" s="1" t="s">
        <v>1976</v>
      </c>
      <c r="H1110" s="1" t="s">
        <v>192</v>
      </c>
      <c r="I1110" s="1" t="s">
        <v>14</v>
      </c>
      <c r="J1110" s="1" t="s">
        <v>15</v>
      </c>
      <c r="K1110" s="1" t="s">
        <v>16</v>
      </c>
      <c r="M1110" s="1" t="s">
        <v>35</v>
      </c>
      <c r="N1110" s="1">
        <v>623050</v>
      </c>
      <c r="O1110" s="1">
        <v>221779</v>
      </c>
    </row>
    <row r="1111" spans="1:16">
      <c r="A1111" s="2">
        <v>41586</v>
      </c>
      <c r="B1111" s="2" t="s">
        <v>2089</v>
      </c>
      <c r="C1111" s="1" t="s">
        <v>2057</v>
      </c>
      <c r="D1111" s="3">
        <v>7.6996752964377198</v>
      </c>
      <c r="E1111" s="3">
        <v>112.97023856966285</v>
      </c>
      <c r="F1111" s="1"/>
      <c r="G1111" s="1" t="s">
        <v>1976</v>
      </c>
      <c r="H1111" s="1" t="s">
        <v>194</v>
      </c>
      <c r="I1111" s="1" t="s">
        <v>14</v>
      </c>
      <c r="J1111" s="1" t="s">
        <v>15</v>
      </c>
      <c r="K1111" s="1" t="s">
        <v>16</v>
      </c>
      <c r="M1111" s="1" t="s">
        <v>32</v>
      </c>
      <c r="N1111" s="1">
        <v>623051</v>
      </c>
      <c r="O1111" s="1">
        <v>221780</v>
      </c>
    </row>
    <row r="1112" spans="1:16">
      <c r="A1112" s="2">
        <v>41601</v>
      </c>
      <c r="B1112" s="2" t="s">
        <v>2089</v>
      </c>
      <c r="C1112" s="1" t="s">
        <v>1432</v>
      </c>
      <c r="D1112" s="3">
        <v>5.2248430322326955</v>
      </c>
      <c r="E1112" s="3">
        <v>107.96106596015795</v>
      </c>
      <c r="F1112" s="1"/>
      <c r="G1112" s="1" t="s">
        <v>1399</v>
      </c>
      <c r="H1112" s="1" t="s">
        <v>95</v>
      </c>
      <c r="I1112" s="1" t="s">
        <v>14</v>
      </c>
      <c r="J1112" s="1" t="s">
        <v>15</v>
      </c>
      <c r="K1112" s="1" t="s">
        <v>16</v>
      </c>
      <c r="L1112" s="1"/>
      <c r="M1112" s="1" t="s">
        <v>65</v>
      </c>
      <c r="N1112" s="1">
        <v>629735</v>
      </c>
      <c r="O1112" s="1">
        <v>225030</v>
      </c>
      <c r="P1112" s="1"/>
    </row>
    <row r="1113" spans="1:16">
      <c r="A1113" s="2">
        <v>41601</v>
      </c>
      <c r="B1113" s="2" t="s">
        <v>2089</v>
      </c>
      <c r="C1113" s="1" t="s">
        <v>1433</v>
      </c>
      <c r="D1113" s="3">
        <v>5.5088538312186284</v>
      </c>
      <c r="E1113" s="3">
        <v>85.597533473371556</v>
      </c>
      <c r="F1113" s="1"/>
      <c r="G1113" s="1" t="s">
        <v>1399</v>
      </c>
      <c r="H1113" s="1" t="s">
        <v>97</v>
      </c>
      <c r="I1113" s="1" t="s">
        <v>14</v>
      </c>
      <c r="J1113" s="1" t="s">
        <v>15</v>
      </c>
      <c r="K1113" s="1" t="s">
        <v>16</v>
      </c>
      <c r="L1113" s="1"/>
      <c r="M1113" s="1" t="s">
        <v>45</v>
      </c>
      <c r="N1113" s="1">
        <v>629736</v>
      </c>
      <c r="O1113" s="1">
        <v>225031</v>
      </c>
      <c r="P1113" s="1"/>
    </row>
    <row r="1114" spans="1:16">
      <c r="A1114" s="2">
        <v>41601</v>
      </c>
      <c r="B1114" s="2" t="s">
        <v>2089</v>
      </c>
      <c r="C1114" s="1" t="s">
        <v>1434</v>
      </c>
      <c r="D1114" s="3">
        <v>5.3002132334843219</v>
      </c>
      <c r="E1114" s="3">
        <v>79.521187782698632</v>
      </c>
      <c r="F1114" s="1"/>
      <c r="G1114" s="1" t="s">
        <v>1399</v>
      </c>
      <c r="H1114" s="1" t="s">
        <v>99</v>
      </c>
      <c r="I1114" s="1" t="s">
        <v>14</v>
      </c>
      <c r="J1114" s="1" t="s">
        <v>15</v>
      </c>
      <c r="K1114" s="1" t="s">
        <v>16</v>
      </c>
      <c r="L1114" s="1"/>
      <c r="M1114" s="1" t="s">
        <v>45</v>
      </c>
      <c r="N1114" s="1">
        <v>629737</v>
      </c>
      <c r="O1114" s="1">
        <v>225032</v>
      </c>
      <c r="P1114" s="1"/>
    </row>
    <row r="1115" spans="1:16">
      <c r="A1115" s="2">
        <v>41601</v>
      </c>
      <c r="B1115" s="2" t="s">
        <v>2089</v>
      </c>
      <c r="C1115" s="1" t="s">
        <v>1435</v>
      </c>
      <c r="D1115" s="3">
        <v>3.2249226153814505</v>
      </c>
      <c r="E1115" s="3">
        <v>91.683650392471364</v>
      </c>
      <c r="F1115" s="1"/>
      <c r="G1115" s="1" t="s">
        <v>1399</v>
      </c>
      <c r="H1115" s="1" t="s">
        <v>101</v>
      </c>
      <c r="I1115" s="1" t="s">
        <v>14</v>
      </c>
      <c r="J1115" s="1" t="s">
        <v>15</v>
      </c>
      <c r="K1115" s="1" t="s">
        <v>16</v>
      </c>
      <c r="L1115" s="1"/>
      <c r="M1115" s="1" t="s">
        <v>35</v>
      </c>
      <c r="N1115" s="1">
        <v>629738</v>
      </c>
      <c r="O1115" s="1">
        <v>225037</v>
      </c>
      <c r="P1115" s="1"/>
    </row>
    <row r="1116" spans="1:16">
      <c r="A1116" s="2">
        <v>41601</v>
      </c>
      <c r="B1116" s="2" t="s">
        <v>2089</v>
      </c>
      <c r="C1116" s="1" t="s">
        <v>1436</v>
      </c>
      <c r="D1116" s="3">
        <v>3.2485199321654843</v>
      </c>
      <c r="E1116" s="3">
        <v>102.8669094624298</v>
      </c>
      <c r="F1116" s="1"/>
      <c r="G1116" s="1" t="s">
        <v>1399</v>
      </c>
      <c r="H1116" s="1" t="s">
        <v>103</v>
      </c>
      <c r="I1116" s="1" t="s">
        <v>14</v>
      </c>
      <c r="J1116" s="1" t="s">
        <v>15</v>
      </c>
      <c r="K1116" s="1" t="s">
        <v>16</v>
      </c>
      <c r="L1116" s="1"/>
      <c r="M1116" s="1" t="s">
        <v>83</v>
      </c>
      <c r="N1116" s="1">
        <v>629739</v>
      </c>
      <c r="O1116" s="1">
        <v>225038</v>
      </c>
      <c r="P1116" s="1"/>
    </row>
    <row r="1117" spans="1:16">
      <c r="A1117" s="2">
        <v>41601</v>
      </c>
      <c r="B1117" s="2" t="s">
        <v>2089</v>
      </c>
      <c r="C1117" s="1" t="s">
        <v>1437</v>
      </c>
      <c r="D1117" s="3">
        <v>2.9552998562048862</v>
      </c>
      <c r="E1117" s="3">
        <v>93.206706376688032</v>
      </c>
      <c r="F1117" s="1"/>
      <c r="G1117" s="1" t="s">
        <v>1399</v>
      </c>
      <c r="H1117" s="1" t="s">
        <v>105</v>
      </c>
      <c r="I1117" s="1" t="s">
        <v>14</v>
      </c>
      <c r="J1117" s="1" t="s">
        <v>15</v>
      </c>
      <c r="K1117" s="1" t="s">
        <v>16</v>
      </c>
      <c r="L1117" s="1"/>
      <c r="M1117" s="1" t="s">
        <v>35</v>
      </c>
      <c r="N1117" s="1">
        <v>629740</v>
      </c>
      <c r="O1117" s="1">
        <v>225039</v>
      </c>
      <c r="P1117" s="1"/>
    </row>
    <row r="1118" spans="1:16">
      <c r="A1118" s="2">
        <v>41601</v>
      </c>
      <c r="B1118" s="2" t="s">
        <v>2089</v>
      </c>
      <c r="C1118" s="1" t="s">
        <v>1438</v>
      </c>
      <c r="D1118" s="3">
        <v>4.5220645248598634</v>
      </c>
      <c r="E1118" s="3">
        <v>59.840546834334859</v>
      </c>
      <c r="F1118" s="1"/>
      <c r="G1118" s="1" t="s">
        <v>1399</v>
      </c>
      <c r="H1118" s="1" t="s">
        <v>107</v>
      </c>
      <c r="I1118" s="1" t="s">
        <v>14</v>
      </c>
      <c r="J1118" s="1" t="s">
        <v>15</v>
      </c>
      <c r="K1118" s="1" t="s">
        <v>16</v>
      </c>
      <c r="L1118" s="1"/>
      <c r="M1118" s="1" t="s">
        <v>201</v>
      </c>
      <c r="N1118" s="1">
        <v>629741</v>
      </c>
      <c r="O1118" s="1">
        <v>225040</v>
      </c>
      <c r="P1118" s="1"/>
    </row>
    <row r="1119" spans="1:16">
      <c r="A1119" s="2">
        <v>41601</v>
      </c>
      <c r="B1119" s="2" t="s">
        <v>2089</v>
      </c>
      <c r="C1119" s="1" t="s">
        <v>1439</v>
      </c>
      <c r="D1119" s="3">
        <v>4.3978971096932566</v>
      </c>
      <c r="E1119" s="3">
        <v>88.1322280473196</v>
      </c>
      <c r="F1119" s="1"/>
      <c r="G1119" s="1" t="s">
        <v>1399</v>
      </c>
      <c r="H1119" s="1" t="s">
        <v>109</v>
      </c>
      <c r="I1119" s="1" t="s">
        <v>14</v>
      </c>
      <c r="J1119" s="1" t="s">
        <v>15</v>
      </c>
      <c r="K1119" s="1" t="s">
        <v>16</v>
      </c>
      <c r="L1119" s="1"/>
      <c r="M1119" s="1" t="s">
        <v>17</v>
      </c>
      <c r="N1119" s="1">
        <v>629742</v>
      </c>
      <c r="O1119" s="1">
        <v>225041</v>
      </c>
      <c r="P1119" s="1"/>
    </row>
    <row r="1120" spans="1:16">
      <c r="A1120" s="2">
        <v>41601</v>
      </c>
      <c r="B1120" s="2" t="s">
        <v>2089</v>
      </c>
      <c r="C1120" s="1" t="s">
        <v>1440</v>
      </c>
      <c r="D1120" s="3">
        <v>4.2753448541088748</v>
      </c>
      <c r="E1120" s="3">
        <v>82.558139224481735</v>
      </c>
      <c r="F1120" s="1"/>
      <c r="G1120" s="1" t="s">
        <v>1399</v>
      </c>
      <c r="H1120" s="1" t="s">
        <v>111</v>
      </c>
      <c r="I1120" s="1" t="s">
        <v>14</v>
      </c>
      <c r="J1120" s="1" t="s">
        <v>15</v>
      </c>
      <c r="K1120" s="1" t="s">
        <v>16</v>
      </c>
      <c r="L1120" s="1"/>
      <c r="M1120" s="1" t="s">
        <v>56</v>
      </c>
      <c r="N1120" s="1">
        <v>629743</v>
      </c>
      <c r="O1120" s="1">
        <v>225042</v>
      </c>
      <c r="P1120" s="1"/>
    </row>
    <row r="1121" spans="1:16">
      <c r="A1121" s="2">
        <v>41601</v>
      </c>
      <c r="B1121" s="2" t="s">
        <v>2089</v>
      </c>
      <c r="C1121" s="1" t="s">
        <v>1441</v>
      </c>
      <c r="D1121" s="3">
        <v>3.7950259471805849</v>
      </c>
      <c r="E1121" s="3">
        <v>78.003628114472093</v>
      </c>
      <c r="F1121" s="1"/>
      <c r="G1121" s="1" t="s">
        <v>1399</v>
      </c>
      <c r="H1121" s="1" t="s">
        <v>113</v>
      </c>
      <c r="I1121" s="1" t="s">
        <v>14</v>
      </c>
      <c r="J1121" s="1" t="s">
        <v>15</v>
      </c>
      <c r="K1121" s="1" t="s">
        <v>16</v>
      </c>
      <c r="L1121" s="1"/>
      <c r="M1121" s="1" t="s">
        <v>201</v>
      </c>
      <c r="N1121" s="1">
        <v>629744</v>
      </c>
      <c r="O1121" s="1">
        <v>225043</v>
      </c>
      <c r="P1121" s="1"/>
    </row>
    <row r="1122" spans="1:16">
      <c r="A1122" s="2">
        <v>41601</v>
      </c>
      <c r="B1122" s="2" t="s">
        <v>2089</v>
      </c>
      <c r="C1122" s="1" t="s">
        <v>1442</v>
      </c>
      <c r="D1122" s="3">
        <v>3.4200122972723968</v>
      </c>
      <c r="E1122" s="3">
        <v>105.41313951438183</v>
      </c>
      <c r="F1122" s="1"/>
      <c r="G1122" s="1" t="s">
        <v>1399</v>
      </c>
      <c r="H1122" s="1" t="s">
        <v>115</v>
      </c>
      <c r="I1122" s="1" t="s">
        <v>14</v>
      </c>
      <c r="J1122" s="1" t="s">
        <v>15</v>
      </c>
      <c r="K1122" s="1" t="s">
        <v>16</v>
      </c>
      <c r="L1122" s="1"/>
      <c r="M1122" s="1" t="s">
        <v>83</v>
      </c>
      <c r="N1122" s="1">
        <v>629745</v>
      </c>
      <c r="O1122" s="1">
        <v>225044</v>
      </c>
      <c r="P1122" s="1"/>
    </row>
    <row r="1123" spans="1:16">
      <c r="A1123" s="2">
        <v>41601</v>
      </c>
      <c r="B1123" s="2" t="s">
        <v>2089</v>
      </c>
      <c r="C1123" s="1" t="s">
        <v>1443</v>
      </c>
      <c r="D1123" s="3">
        <v>3.8041227233387658</v>
      </c>
      <c r="E1123" s="3">
        <v>75.981165204044899</v>
      </c>
      <c r="F1123" s="1"/>
      <c r="G1123" s="1" t="s">
        <v>1399</v>
      </c>
      <c r="H1123" s="1" t="s">
        <v>117</v>
      </c>
      <c r="I1123" s="1" t="s">
        <v>14</v>
      </c>
      <c r="J1123" s="1" t="s">
        <v>15</v>
      </c>
      <c r="K1123" s="1" t="s">
        <v>16</v>
      </c>
      <c r="L1123" s="1"/>
      <c r="M1123" s="1" t="s">
        <v>48</v>
      </c>
      <c r="N1123" s="1">
        <v>629746</v>
      </c>
      <c r="O1123" s="1">
        <v>225045</v>
      </c>
      <c r="P1123" s="1"/>
    </row>
    <row r="1124" spans="1:16">
      <c r="A1124" s="2">
        <v>41601</v>
      </c>
      <c r="B1124" s="2" t="s">
        <v>2089</v>
      </c>
      <c r="C1124" s="1" t="s">
        <v>1444</v>
      </c>
      <c r="D1124" s="3">
        <v>5.0299289424229778</v>
      </c>
      <c r="E1124" s="3">
        <v>83.570999217766484</v>
      </c>
      <c r="F1124" s="1"/>
      <c r="G1124" s="1" t="s">
        <v>1399</v>
      </c>
      <c r="H1124" s="1" t="s">
        <v>119</v>
      </c>
      <c r="I1124" s="1" t="s">
        <v>14</v>
      </c>
      <c r="J1124" s="1" t="s">
        <v>15</v>
      </c>
      <c r="K1124" s="1" t="s">
        <v>16</v>
      </c>
      <c r="L1124" s="1"/>
      <c r="M1124" s="1" t="s">
        <v>56</v>
      </c>
      <c r="N1124" s="1">
        <v>629747</v>
      </c>
      <c r="O1124" s="1">
        <v>225046</v>
      </c>
      <c r="P1124" s="1"/>
    </row>
    <row r="1125" spans="1:16">
      <c r="A1125" s="2">
        <v>41601</v>
      </c>
      <c r="B1125" s="2" t="s">
        <v>2089</v>
      </c>
      <c r="C1125" s="1" t="s">
        <v>1445</v>
      </c>
      <c r="D1125" s="3">
        <v>5.2177760745828188</v>
      </c>
      <c r="E1125" s="3">
        <v>72.949506510993018</v>
      </c>
      <c r="F1125" s="1"/>
      <c r="G1125" s="1" t="s">
        <v>1399</v>
      </c>
      <c r="H1125" s="1" t="s">
        <v>121</v>
      </c>
      <c r="I1125" s="1" t="s">
        <v>14</v>
      </c>
      <c r="J1125" s="1" t="s">
        <v>15</v>
      </c>
      <c r="K1125" s="1" t="s">
        <v>16</v>
      </c>
      <c r="L1125" s="1"/>
      <c r="M1125" s="1" t="s">
        <v>201</v>
      </c>
      <c r="N1125" s="1">
        <v>629748</v>
      </c>
      <c r="O1125" s="1">
        <v>225047</v>
      </c>
      <c r="P1125" s="1"/>
    </row>
    <row r="1126" spans="1:16">
      <c r="A1126" s="2">
        <v>41601</v>
      </c>
      <c r="B1126" s="2" t="s">
        <v>2089</v>
      </c>
      <c r="C1126" s="1" t="s">
        <v>1446</v>
      </c>
      <c r="D1126" s="3">
        <v>5.058624082920673</v>
      </c>
      <c r="E1126" s="3">
        <v>88.1322280473196</v>
      </c>
      <c r="F1126" s="1"/>
      <c r="G1126" s="1" t="s">
        <v>1399</v>
      </c>
      <c r="H1126" s="1" t="s">
        <v>123</v>
      </c>
      <c r="I1126" s="1" t="s">
        <v>14</v>
      </c>
      <c r="J1126" s="1" t="s">
        <v>15</v>
      </c>
      <c r="K1126" s="1" t="s">
        <v>16</v>
      </c>
      <c r="L1126" s="1"/>
      <c r="M1126" s="1" t="s">
        <v>40</v>
      </c>
      <c r="N1126" s="1">
        <v>629749</v>
      </c>
      <c r="O1126" s="1">
        <v>225048</v>
      </c>
      <c r="P1126" s="1"/>
    </row>
    <row r="1127" spans="1:16">
      <c r="A1127" s="2">
        <v>41561</v>
      </c>
      <c r="B1127" s="2" t="s">
        <v>2075</v>
      </c>
      <c r="C1127" s="1" t="s">
        <v>541</v>
      </c>
      <c r="D1127" s="3">
        <v>6.0894048298948853</v>
      </c>
      <c r="E1127" s="3">
        <v>80.277099707389269</v>
      </c>
      <c r="F1127" s="1"/>
      <c r="G1127" s="1" t="s">
        <v>525</v>
      </c>
      <c r="H1127" s="1" t="s">
        <v>55</v>
      </c>
      <c r="I1127" s="1" t="s">
        <v>14</v>
      </c>
      <c r="J1127" s="1" t="s">
        <v>15</v>
      </c>
      <c r="K1127" s="1" t="s">
        <v>16</v>
      </c>
      <c r="L1127" s="1"/>
      <c r="M1127" s="1" t="s">
        <v>225</v>
      </c>
      <c r="N1127" s="1">
        <v>611813</v>
      </c>
      <c r="O1127" s="1">
        <v>218025</v>
      </c>
    </row>
    <row r="1128" spans="1:16">
      <c r="A1128" s="2">
        <v>41561</v>
      </c>
      <c r="B1128" s="2" t="s">
        <v>2075</v>
      </c>
      <c r="C1128" s="1" t="s">
        <v>542</v>
      </c>
      <c r="D1128" s="3">
        <v>6.0009929495962995</v>
      </c>
      <c r="E1128" s="3">
        <v>87.013944514440581</v>
      </c>
      <c r="F1128" s="1"/>
      <c r="G1128" s="1" t="s">
        <v>525</v>
      </c>
      <c r="H1128" s="1" t="s">
        <v>58</v>
      </c>
      <c r="I1128" s="1" t="s">
        <v>14</v>
      </c>
      <c r="J1128" s="1" t="s">
        <v>15</v>
      </c>
      <c r="K1128" s="1" t="s">
        <v>16</v>
      </c>
      <c r="L1128" s="1"/>
      <c r="M1128" s="1" t="s">
        <v>48</v>
      </c>
      <c r="N1128" s="1">
        <v>611814</v>
      </c>
      <c r="O1128" s="1">
        <v>218026</v>
      </c>
    </row>
    <row r="1129" spans="1:16">
      <c r="A1129" s="2">
        <v>41561</v>
      </c>
      <c r="B1129" s="2" t="s">
        <v>2075</v>
      </c>
      <c r="C1129" s="1" t="s">
        <v>543</v>
      </c>
      <c r="D1129" s="3">
        <v>5.8839041078569458</v>
      </c>
      <c r="E1129" s="3">
        <v>125.95001858569957</v>
      </c>
      <c r="F1129" s="1"/>
      <c r="G1129" s="1" t="s">
        <v>525</v>
      </c>
      <c r="H1129" s="1" t="s">
        <v>60</v>
      </c>
      <c r="I1129" s="1" t="s">
        <v>14</v>
      </c>
      <c r="J1129" s="1" t="s">
        <v>15</v>
      </c>
      <c r="K1129" s="1" t="s">
        <v>16</v>
      </c>
      <c r="L1129" s="1"/>
      <c r="M1129" s="1" t="s">
        <v>22</v>
      </c>
      <c r="N1129" s="1">
        <v>611815</v>
      </c>
      <c r="O1129" s="1">
        <v>218027</v>
      </c>
    </row>
    <row r="1130" spans="1:16">
      <c r="A1130" s="2">
        <v>41561</v>
      </c>
      <c r="B1130" s="2" t="s">
        <v>2075</v>
      </c>
      <c r="C1130" s="1" t="s">
        <v>544</v>
      </c>
      <c r="D1130" s="3">
        <v>6.706845442303174</v>
      </c>
      <c r="E1130" s="3">
        <v>135.31234510887916</v>
      </c>
      <c r="F1130" s="1"/>
      <c r="G1130" s="1" t="s">
        <v>525</v>
      </c>
      <c r="H1130" s="1" t="s">
        <v>62</v>
      </c>
      <c r="I1130" s="1" t="s">
        <v>14</v>
      </c>
      <c r="J1130" s="1" t="s">
        <v>15</v>
      </c>
      <c r="K1130" s="1" t="s">
        <v>16</v>
      </c>
      <c r="L1130" s="1"/>
      <c r="M1130" s="1" t="s">
        <v>51</v>
      </c>
      <c r="N1130" s="1">
        <v>611816</v>
      </c>
      <c r="O1130" s="1">
        <v>218028</v>
      </c>
    </row>
    <row r="1131" spans="1:16">
      <c r="A1131" s="2">
        <v>41561</v>
      </c>
      <c r="B1131" s="2" t="s">
        <v>2075</v>
      </c>
      <c r="C1131" s="1" t="s">
        <v>545</v>
      </c>
      <c r="D1131" s="3">
        <v>6.8939868774616553</v>
      </c>
      <c r="E1131" s="3">
        <v>101.01725215087257</v>
      </c>
      <c r="F1131" s="1"/>
      <c r="G1131" s="1" t="s">
        <v>525</v>
      </c>
      <c r="H1131" s="1" t="s">
        <v>64</v>
      </c>
      <c r="I1131" s="1" t="s">
        <v>14</v>
      </c>
      <c r="J1131" s="1" t="s">
        <v>15</v>
      </c>
      <c r="K1131" s="1" t="s">
        <v>16</v>
      </c>
      <c r="L1131" s="1"/>
      <c r="M1131" s="1" t="s">
        <v>48</v>
      </c>
      <c r="N1131" s="1">
        <v>611817</v>
      </c>
      <c r="O1131" s="1">
        <v>218029</v>
      </c>
    </row>
    <row r="1132" spans="1:16">
      <c r="A1132" s="2">
        <v>41561</v>
      </c>
      <c r="B1132" s="2" t="s">
        <v>2075</v>
      </c>
      <c r="C1132" s="1" t="s">
        <v>546</v>
      </c>
      <c r="D1132" s="3">
        <v>6.9817656305521334</v>
      </c>
      <c r="E1132" s="3">
        <v>128.54997877971599</v>
      </c>
      <c r="F1132" s="1"/>
      <c r="G1132" s="1" t="s">
        <v>525</v>
      </c>
      <c r="H1132" s="1" t="s">
        <v>67</v>
      </c>
      <c r="I1132" s="1" t="s">
        <v>14</v>
      </c>
      <c r="J1132" s="1" t="s">
        <v>15</v>
      </c>
      <c r="K1132" s="1" t="s">
        <v>16</v>
      </c>
      <c r="L1132" s="1"/>
      <c r="M1132" s="1" t="s">
        <v>40</v>
      </c>
      <c r="N1132" s="1">
        <v>611818</v>
      </c>
      <c r="O1132" s="1">
        <v>218030</v>
      </c>
    </row>
    <row r="1133" spans="1:16">
      <c r="A1133" s="2">
        <v>41561</v>
      </c>
      <c r="B1133" s="2" t="s">
        <v>2075</v>
      </c>
      <c r="C1133" s="1" t="s">
        <v>547</v>
      </c>
      <c r="D1133" s="3">
        <v>6.8232927132041219</v>
      </c>
      <c r="E1133" s="3">
        <v>76.651045561117485</v>
      </c>
      <c r="F1133" s="1"/>
      <c r="G1133" s="1" t="s">
        <v>525</v>
      </c>
      <c r="H1133" s="1" t="s">
        <v>69</v>
      </c>
      <c r="I1133" s="1" t="s">
        <v>14</v>
      </c>
      <c r="J1133" s="1" t="s">
        <v>15</v>
      </c>
      <c r="K1133" s="1" t="s">
        <v>16</v>
      </c>
      <c r="L1133" s="1"/>
      <c r="M1133" s="1" t="s">
        <v>35</v>
      </c>
      <c r="N1133" s="1">
        <v>611819</v>
      </c>
      <c r="O1133" s="1">
        <v>218031</v>
      </c>
    </row>
    <row r="1134" spans="1:16">
      <c r="A1134" s="2">
        <v>41561</v>
      </c>
      <c r="B1134" s="2" t="s">
        <v>2075</v>
      </c>
      <c r="C1134" s="1" t="s">
        <v>548</v>
      </c>
      <c r="D1134" s="3">
        <v>7.0608005349898324</v>
      </c>
      <c r="E1134" s="3">
        <v>68.366805967001795</v>
      </c>
      <c r="F1134" s="1"/>
      <c r="G1134" s="1" t="s">
        <v>525</v>
      </c>
      <c r="H1134" s="1" t="s">
        <v>71</v>
      </c>
      <c r="I1134" s="1" t="s">
        <v>14</v>
      </c>
      <c r="J1134" s="1" t="s">
        <v>15</v>
      </c>
      <c r="K1134" s="1" t="s">
        <v>16</v>
      </c>
      <c r="L1134" s="1"/>
      <c r="M1134" s="1" t="s">
        <v>204</v>
      </c>
      <c r="N1134" s="1">
        <v>611820</v>
      </c>
      <c r="O1134" s="1">
        <v>218032</v>
      </c>
    </row>
    <row r="1135" spans="1:16">
      <c r="A1135" s="2">
        <v>41561</v>
      </c>
      <c r="B1135" s="2" t="s">
        <v>2075</v>
      </c>
      <c r="C1135" s="1" t="s">
        <v>549</v>
      </c>
      <c r="D1135" s="3">
        <v>6.8061463619120657</v>
      </c>
      <c r="E1135" s="3">
        <v>77.168989967460178</v>
      </c>
      <c r="F1135" s="1"/>
      <c r="G1135" s="1" t="s">
        <v>525</v>
      </c>
      <c r="H1135" s="1" t="s">
        <v>74</v>
      </c>
      <c r="I1135" s="1" t="s">
        <v>14</v>
      </c>
      <c r="J1135" s="1" t="s">
        <v>15</v>
      </c>
      <c r="K1135" s="1" t="s">
        <v>16</v>
      </c>
      <c r="L1135" s="1"/>
      <c r="M1135" s="1" t="s">
        <v>201</v>
      </c>
      <c r="N1135" s="1">
        <v>611821</v>
      </c>
      <c r="O1135" s="1">
        <v>218033</v>
      </c>
    </row>
    <row r="1136" spans="1:16">
      <c r="A1136" s="2">
        <v>41561</v>
      </c>
      <c r="B1136" s="2" t="s">
        <v>2075</v>
      </c>
      <c r="C1136" s="1" t="s">
        <v>550</v>
      </c>
      <c r="D1136" s="3">
        <v>7.7118746410812529</v>
      </c>
      <c r="E1136" s="3">
        <v>83.385969393386191</v>
      </c>
      <c r="F1136" s="1"/>
      <c r="G1136" s="1" t="s">
        <v>525</v>
      </c>
      <c r="H1136" s="1" t="s">
        <v>76</v>
      </c>
      <c r="I1136" s="1" t="s">
        <v>14</v>
      </c>
      <c r="J1136" s="1" t="s">
        <v>15</v>
      </c>
      <c r="K1136" s="1" t="s">
        <v>16</v>
      </c>
      <c r="L1136" s="1"/>
      <c r="M1136" s="1" t="s">
        <v>35</v>
      </c>
      <c r="N1136" s="1">
        <v>611822</v>
      </c>
      <c r="O1136" s="1">
        <v>218040</v>
      </c>
    </row>
    <row r="1137" spans="1:15">
      <c r="A1137" s="2">
        <v>41561</v>
      </c>
      <c r="B1137" s="2" t="s">
        <v>2075</v>
      </c>
      <c r="C1137" s="1" t="s">
        <v>551</v>
      </c>
      <c r="D1137" s="3">
        <v>7.7923941695118888</v>
      </c>
      <c r="E1137" s="3">
        <v>106.72671531927577</v>
      </c>
      <c r="F1137" s="1"/>
      <c r="G1137" s="1" t="s">
        <v>525</v>
      </c>
      <c r="H1137" s="1" t="s">
        <v>78</v>
      </c>
      <c r="I1137" s="1" t="s">
        <v>14</v>
      </c>
      <c r="J1137" s="1" t="s">
        <v>15</v>
      </c>
      <c r="K1137" s="1" t="s">
        <v>16</v>
      </c>
      <c r="L1137" s="1"/>
      <c r="M1137" s="1" t="s">
        <v>51</v>
      </c>
      <c r="N1137" s="1">
        <v>611823</v>
      </c>
      <c r="O1137" s="1">
        <v>218041</v>
      </c>
    </row>
    <row r="1138" spans="1:15">
      <c r="A1138" s="2">
        <v>41561</v>
      </c>
      <c r="B1138" s="2" t="s">
        <v>2075</v>
      </c>
      <c r="C1138" s="1" t="s">
        <v>552</v>
      </c>
      <c r="D1138" s="3">
        <v>7.8364596682422727</v>
      </c>
      <c r="E1138" s="3">
        <v>73.543822424934234</v>
      </c>
      <c r="F1138" s="1"/>
      <c r="G1138" s="1" t="s">
        <v>525</v>
      </c>
      <c r="H1138" s="1" t="s">
        <v>80</v>
      </c>
      <c r="I1138" s="1" t="s">
        <v>14</v>
      </c>
      <c r="J1138" s="1" t="s">
        <v>15</v>
      </c>
      <c r="K1138" s="1" t="s">
        <v>16</v>
      </c>
      <c r="L1138" s="1"/>
      <c r="M1138" s="1" t="s">
        <v>225</v>
      </c>
      <c r="N1138" s="1">
        <v>611824</v>
      </c>
      <c r="O1138" s="1">
        <v>218042</v>
      </c>
    </row>
    <row r="1139" spans="1:15">
      <c r="A1139" s="2">
        <v>41561</v>
      </c>
      <c r="B1139" s="2" t="s">
        <v>2075</v>
      </c>
      <c r="C1139" s="1" t="s">
        <v>553</v>
      </c>
      <c r="D1139" s="3">
        <v>6.4408276160696536</v>
      </c>
      <c r="E1139" s="3">
        <v>92.71713812778404</v>
      </c>
      <c r="F1139" s="1"/>
      <c r="G1139" s="1" t="s">
        <v>525</v>
      </c>
      <c r="H1139" s="1" t="s">
        <v>82</v>
      </c>
      <c r="I1139" s="1" t="s">
        <v>14</v>
      </c>
      <c r="J1139" s="1" t="s">
        <v>15</v>
      </c>
      <c r="K1139" s="1" t="s">
        <v>16</v>
      </c>
      <c r="L1139" s="1"/>
      <c r="M1139" s="1" t="s">
        <v>40</v>
      </c>
      <c r="N1139" s="1">
        <v>611825</v>
      </c>
      <c r="O1139" s="1">
        <v>218043</v>
      </c>
    </row>
    <row r="1140" spans="1:15" s="33" customFormat="1">
      <c r="A1140" s="26">
        <v>41561</v>
      </c>
      <c r="B1140" s="26" t="s">
        <v>2075</v>
      </c>
      <c r="C1140" s="28" t="s">
        <v>554</v>
      </c>
      <c r="D1140" s="30">
        <v>6.2895256745884165</v>
      </c>
      <c r="E1140" s="30">
        <v>90.642954006531767</v>
      </c>
      <c r="F1140" s="28"/>
      <c r="G1140" s="28" t="s">
        <v>525</v>
      </c>
      <c r="H1140" s="28" t="s">
        <v>85</v>
      </c>
      <c r="I1140" s="28" t="s">
        <v>14</v>
      </c>
      <c r="J1140" s="28" t="s">
        <v>15</v>
      </c>
      <c r="K1140" s="28" t="s">
        <v>16</v>
      </c>
      <c r="L1140" s="28"/>
      <c r="M1140" s="28" t="s">
        <v>51</v>
      </c>
      <c r="N1140" s="28">
        <v>611826</v>
      </c>
      <c r="O1140" s="28">
        <v>218044</v>
      </c>
    </row>
    <row r="1141" spans="1:15">
      <c r="A1141" s="2">
        <v>41561</v>
      </c>
      <c r="B1141" s="2" t="s">
        <v>2075</v>
      </c>
      <c r="C1141" s="1" t="s">
        <v>555</v>
      </c>
      <c r="D1141" s="3">
        <v>6.4066757303054391</v>
      </c>
      <c r="E1141" s="3">
        <v>79.240978688960922</v>
      </c>
      <c r="F1141" s="1"/>
      <c r="G1141" s="1" t="s">
        <v>525</v>
      </c>
      <c r="H1141" s="1" t="s">
        <v>87</v>
      </c>
      <c r="I1141" s="1" t="s">
        <v>14</v>
      </c>
      <c r="J1141" s="1" t="s">
        <v>15</v>
      </c>
      <c r="K1141" s="1" t="s">
        <v>16</v>
      </c>
      <c r="L1141" s="1"/>
      <c r="M1141" s="1" t="s">
        <v>17</v>
      </c>
      <c r="N1141" s="1">
        <v>611827</v>
      </c>
      <c r="O1141" s="1">
        <v>218045</v>
      </c>
    </row>
    <row r="1142" spans="1:15">
      <c r="A1142" s="2">
        <v>41561</v>
      </c>
      <c r="B1142" s="2" t="s">
        <v>2075</v>
      </c>
      <c r="C1142" s="1" t="s">
        <v>556</v>
      </c>
      <c r="D1142" s="3">
        <v>5.9260265052075551</v>
      </c>
      <c r="E1142" s="3">
        <v>103.09312504116451</v>
      </c>
      <c r="F1142" s="1"/>
      <c r="G1142" s="1" t="s">
        <v>525</v>
      </c>
      <c r="H1142" s="1" t="s">
        <v>89</v>
      </c>
      <c r="I1142" s="1" t="s">
        <v>14</v>
      </c>
      <c r="J1142" s="1" t="s">
        <v>15</v>
      </c>
      <c r="K1142" s="1" t="s">
        <v>16</v>
      </c>
      <c r="L1142" s="1"/>
      <c r="M1142" s="1" t="s">
        <v>32</v>
      </c>
      <c r="N1142" s="1">
        <v>611828</v>
      </c>
      <c r="O1142" s="1">
        <v>218046</v>
      </c>
    </row>
    <row r="1143" spans="1:15">
      <c r="A1143" s="2">
        <v>41561</v>
      </c>
      <c r="B1143" s="2" t="s">
        <v>2075</v>
      </c>
      <c r="C1143" s="1" t="s">
        <v>557</v>
      </c>
      <c r="D1143" s="3">
        <v>5.9536925618584924</v>
      </c>
      <c r="E1143" s="3">
        <v>94.791660002844282</v>
      </c>
      <c r="F1143" s="1"/>
      <c r="G1143" s="1" t="s">
        <v>525</v>
      </c>
      <c r="H1143" s="1" t="s">
        <v>91</v>
      </c>
      <c r="I1143" s="1" t="s">
        <v>14</v>
      </c>
      <c r="J1143" s="1" t="s">
        <v>15</v>
      </c>
      <c r="K1143" s="1" t="s">
        <v>16</v>
      </c>
      <c r="L1143" s="1"/>
      <c r="M1143" s="1" t="s">
        <v>32</v>
      </c>
      <c r="N1143" s="1">
        <v>611829</v>
      </c>
      <c r="O1143" s="1">
        <v>218047</v>
      </c>
    </row>
    <row r="1144" spans="1:15">
      <c r="A1144" s="2">
        <v>41561</v>
      </c>
      <c r="B1144" s="2" t="s">
        <v>2075</v>
      </c>
      <c r="C1144" s="1" t="s">
        <v>558</v>
      </c>
      <c r="D1144" s="3">
        <v>5.8981933477233044</v>
      </c>
      <c r="E1144" s="3">
        <v>110.36133996842383</v>
      </c>
      <c r="F1144" s="1"/>
      <c r="G1144" s="1" t="s">
        <v>525</v>
      </c>
      <c r="H1144" s="1" t="s">
        <v>93</v>
      </c>
      <c r="I1144" s="1" t="s">
        <v>14</v>
      </c>
      <c r="J1144" s="1" t="s">
        <v>15</v>
      </c>
      <c r="K1144" s="1" t="s">
        <v>16</v>
      </c>
      <c r="L1144" s="1"/>
      <c r="M1144" s="1" t="s">
        <v>56</v>
      </c>
      <c r="N1144" s="1">
        <v>611830</v>
      </c>
      <c r="O1144" s="1">
        <v>218048</v>
      </c>
    </row>
    <row r="1145" spans="1:15">
      <c r="A1145" s="2">
        <v>41561</v>
      </c>
      <c r="B1145" s="2" t="s">
        <v>2075</v>
      </c>
      <c r="C1145" s="1" t="s">
        <v>559</v>
      </c>
      <c r="D1145" s="3">
        <v>6.3198894931402325</v>
      </c>
      <c r="E1145" s="3">
        <v>97.385287312961978</v>
      </c>
      <c r="F1145" s="1"/>
      <c r="G1145" s="1" t="s">
        <v>525</v>
      </c>
      <c r="H1145" s="1" t="s">
        <v>95</v>
      </c>
      <c r="I1145" s="1" t="s">
        <v>14</v>
      </c>
      <c r="J1145" s="1" t="s">
        <v>15</v>
      </c>
      <c r="K1145" s="1" t="s">
        <v>16</v>
      </c>
      <c r="L1145" s="1"/>
      <c r="M1145" s="1" t="s">
        <v>45</v>
      </c>
      <c r="N1145" s="1">
        <v>611831</v>
      </c>
      <c r="O1145" s="1">
        <v>218049</v>
      </c>
    </row>
    <row r="1146" spans="1:15">
      <c r="A1146" s="2">
        <v>41561</v>
      </c>
      <c r="B1146" s="2" t="s">
        <v>2075</v>
      </c>
      <c r="C1146" s="1" t="s">
        <v>560</v>
      </c>
      <c r="D1146" s="3">
        <v>6.2909842168884786</v>
      </c>
      <c r="E1146" s="3">
        <v>101.01725215087257</v>
      </c>
      <c r="F1146" s="1"/>
      <c r="G1146" s="1" t="s">
        <v>525</v>
      </c>
      <c r="H1146" s="1" t="s">
        <v>97</v>
      </c>
      <c r="I1146" s="1" t="s">
        <v>14</v>
      </c>
      <c r="J1146" s="1" t="s">
        <v>15</v>
      </c>
      <c r="K1146" s="1" t="s">
        <v>16</v>
      </c>
      <c r="L1146" s="1"/>
      <c r="M1146" s="1" t="s">
        <v>65</v>
      </c>
      <c r="N1146" s="1">
        <v>611832</v>
      </c>
      <c r="O1146" s="1">
        <v>218050</v>
      </c>
    </row>
    <row r="1147" spans="1:15">
      <c r="A1147" s="2">
        <v>41561</v>
      </c>
      <c r="B1147" s="2" t="s">
        <v>2075</v>
      </c>
      <c r="C1147" s="1" t="s">
        <v>561</v>
      </c>
      <c r="D1147" s="3">
        <v>6.3097120869173802</v>
      </c>
      <c r="E1147" s="3">
        <v>134.79203642588095</v>
      </c>
      <c r="F1147" s="1"/>
      <c r="G1147" s="1" t="s">
        <v>525</v>
      </c>
      <c r="H1147" s="1" t="s">
        <v>99</v>
      </c>
      <c r="I1147" s="1" t="s">
        <v>14</v>
      </c>
      <c r="J1147" s="1" t="s">
        <v>15</v>
      </c>
      <c r="K1147" s="1" t="s">
        <v>16</v>
      </c>
      <c r="L1147" s="1"/>
      <c r="M1147" s="1" t="s">
        <v>25</v>
      </c>
      <c r="N1147" s="1">
        <v>611833</v>
      </c>
      <c r="O1147" s="1">
        <v>218051</v>
      </c>
    </row>
    <row r="1148" spans="1:15">
      <c r="A1148" s="2">
        <v>41561</v>
      </c>
      <c r="B1148" s="2" t="s">
        <v>2075</v>
      </c>
      <c r="C1148" s="1" t="s">
        <v>562</v>
      </c>
      <c r="D1148" s="3">
        <v>5.3713432346314134</v>
      </c>
      <c r="E1148" s="3">
        <v>98.94171701438853</v>
      </c>
      <c r="F1148" s="1"/>
      <c r="G1148" s="1" t="s">
        <v>525</v>
      </c>
      <c r="H1148" s="1" t="s">
        <v>101</v>
      </c>
      <c r="I1148" s="1" t="s">
        <v>14</v>
      </c>
      <c r="J1148" s="1" t="s">
        <v>15</v>
      </c>
      <c r="K1148" s="1" t="s">
        <v>16</v>
      </c>
      <c r="L1148" s="1"/>
      <c r="M1148" s="1" t="s">
        <v>83</v>
      </c>
      <c r="N1148" s="1">
        <v>611834</v>
      </c>
      <c r="O1148" s="1">
        <v>218056</v>
      </c>
    </row>
    <row r="1149" spans="1:15">
      <c r="A1149" s="2">
        <v>41561</v>
      </c>
      <c r="B1149" s="2" t="s">
        <v>2075</v>
      </c>
      <c r="C1149" s="1" t="s">
        <v>563</v>
      </c>
      <c r="D1149" s="3">
        <v>5.6848708845479061</v>
      </c>
      <c r="E1149" s="3">
        <v>121.27142014208874</v>
      </c>
      <c r="F1149" s="1"/>
      <c r="G1149" s="1" t="s">
        <v>525</v>
      </c>
      <c r="H1149" s="1" t="s">
        <v>103</v>
      </c>
      <c r="I1149" s="1" t="s">
        <v>14</v>
      </c>
      <c r="J1149" s="1" t="s">
        <v>15</v>
      </c>
      <c r="K1149" s="1" t="s">
        <v>16</v>
      </c>
      <c r="L1149" s="1"/>
      <c r="M1149" s="1" t="s">
        <v>287</v>
      </c>
      <c r="N1149" s="1">
        <v>611835</v>
      </c>
      <c r="O1149" s="1">
        <v>218057</v>
      </c>
    </row>
    <row r="1150" spans="1:15">
      <c r="A1150" s="2">
        <v>41561</v>
      </c>
      <c r="B1150" s="2" t="s">
        <v>2075</v>
      </c>
      <c r="C1150" s="1" t="s">
        <v>564</v>
      </c>
      <c r="D1150" s="3">
        <v>5.6793781198413402</v>
      </c>
      <c r="E1150" s="3">
        <v>113.99699898860867</v>
      </c>
      <c r="F1150" s="1"/>
      <c r="G1150" s="1" t="s">
        <v>525</v>
      </c>
      <c r="H1150" s="1" t="s">
        <v>105</v>
      </c>
      <c r="I1150" s="1" t="s">
        <v>14</v>
      </c>
      <c r="J1150" s="1" t="s">
        <v>15</v>
      </c>
      <c r="K1150" s="1" t="s">
        <v>16</v>
      </c>
      <c r="L1150" s="1"/>
      <c r="M1150" s="1" t="s">
        <v>147</v>
      </c>
      <c r="N1150" s="1">
        <v>611836</v>
      </c>
      <c r="O1150" s="1">
        <v>218058</v>
      </c>
    </row>
    <row r="1151" spans="1:15">
      <c r="A1151" s="2">
        <v>41561</v>
      </c>
      <c r="B1151" s="2" t="s">
        <v>2075</v>
      </c>
      <c r="C1151" s="1" t="s">
        <v>565</v>
      </c>
      <c r="D1151" s="3">
        <v>6.993831232361801</v>
      </c>
      <c r="E1151" s="3">
        <v>90.124460750251174</v>
      </c>
      <c r="F1151" s="1"/>
      <c r="G1151" s="1" t="s">
        <v>525</v>
      </c>
      <c r="H1151" s="1" t="s">
        <v>107</v>
      </c>
      <c r="I1151" s="1" t="s">
        <v>14</v>
      </c>
      <c r="J1151" s="1" t="s">
        <v>15</v>
      </c>
      <c r="K1151" s="1" t="s">
        <v>16</v>
      </c>
      <c r="L1151" s="1"/>
      <c r="M1151" s="1" t="s">
        <v>178</v>
      </c>
      <c r="N1151" s="1">
        <v>611837</v>
      </c>
      <c r="O1151" s="1">
        <v>218059</v>
      </c>
    </row>
    <row r="1152" spans="1:15">
      <c r="A1152" s="2">
        <v>41561</v>
      </c>
      <c r="B1152" s="2" t="s">
        <v>2075</v>
      </c>
      <c r="C1152" s="1" t="s">
        <v>566</v>
      </c>
      <c r="D1152" s="3">
        <v>6.8638587788684209</v>
      </c>
      <c r="E1152" s="3">
        <v>97.385287312961978</v>
      </c>
      <c r="F1152" s="1"/>
      <c r="G1152" s="1" t="s">
        <v>525</v>
      </c>
      <c r="H1152" s="1" t="s">
        <v>109</v>
      </c>
      <c r="I1152" s="1" t="s">
        <v>14</v>
      </c>
      <c r="J1152" s="1" t="s">
        <v>15</v>
      </c>
      <c r="K1152" s="1" t="s">
        <v>16</v>
      </c>
      <c r="L1152" s="1"/>
      <c r="M1152" s="1" t="s">
        <v>72</v>
      </c>
      <c r="N1152" s="1">
        <v>611838</v>
      </c>
      <c r="O1152" s="1">
        <v>218060</v>
      </c>
    </row>
    <row r="1153" spans="1:15">
      <c r="A1153" s="2">
        <v>41561</v>
      </c>
      <c r="B1153" s="2" t="s">
        <v>2075</v>
      </c>
      <c r="C1153" s="1" t="s">
        <v>567</v>
      </c>
      <c r="D1153" s="3">
        <v>6.9280671140126762</v>
      </c>
      <c r="E1153" s="3">
        <v>99.979442363404559</v>
      </c>
      <c r="F1153" s="1"/>
      <c r="G1153" s="1" t="s">
        <v>525</v>
      </c>
      <c r="H1153" s="1" t="s">
        <v>111</v>
      </c>
      <c r="I1153" s="1" t="s">
        <v>14</v>
      </c>
      <c r="J1153" s="1" t="s">
        <v>15</v>
      </c>
      <c r="K1153" s="1" t="s">
        <v>16</v>
      </c>
      <c r="L1153" s="1"/>
      <c r="M1153" s="1" t="s">
        <v>17</v>
      </c>
      <c r="N1153" s="1">
        <v>611839</v>
      </c>
      <c r="O1153" s="1">
        <v>218061</v>
      </c>
    </row>
    <row r="1154" spans="1:15">
      <c r="A1154" s="2">
        <v>41561</v>
      </c>
      <c r="B1154" s="2" t="s">
        <v>2075</v>
      </c>
      <c r="C1154" s="1" t="s">
        <v>568</v>
      </c>
      <c r="D1154" s="3">
        <v>7.0463596969071496</v>
      </c>
      <c r="E1154" s="3">
        <v>84.940689216160095</v>
      </c>
      <c r="F1154" s="1"/>
      <c r="G1154" s="1" t="s">
        <v>525</v>
      </c>
      <c r="H1154" s="1" t="s">
        <v>113</v>
      </c>
      <c r="I1154" s="1" t="s">
        <v>14</v>
      </c>
      <c r="J1154" s="1" t="s">
        <v>15</v>
      </c>
      <c r="K1154" s="1" t="s">
        <v>16</v>
      </c>
      <c r="L1154" s="1"/>
      <c r="M1154" s="1" t="s">
        <v>72</v>
      </c>
      <c r="N1154" s="1">
        <v>611840</v>
      </c>
      <c r="O1154" s="1">
        <v>218062</v>
      </c>
    </row>
    <row r="1155" spans="1:15">
      <c r="A1155" s="2">
        <v>41561</v>
      </c>
      <c r="B1155" s="2" t="s">
        <v>2075</v>
      </c>
      <c r="C1155" s="1" t="s">
        <v>569</v>
      </c>
      <c r="D1155" s="3">
        <v>7.1668932097599898</v>
      </c>
      <c r="E1155" s="3">
        <v>85.458971376310728</v>
      </c>
      <c r="F1155" s="1"/>
      <c r="G1155" s="1" t="s">
        <v>525</v>
      </c>
      <c r="H1155" s="1" t="s">
        <v>115</v>
      </c>
      <c r="I1155" s="1" t="s">
        <v>14</v>
      </c>
      <c r="J1155" s="1" t="s">
        <v>15</v>
      </c>
      <c r="K1155" s="1" t="s">
        <v>16</v>
      </c>
      <c r="L1155" s="1"/>
      <c r="M1155" s="1" t="s">
        <v>178</v>
      </c>
      <c r="N1155" s="1">
        <v>611841</v>
      </c>
      <c r="O1155" s="1">
        <v>218063</v>
      </c>
    </row>
    <row r="1156" spans="1:15">
      <c r="A1156" s="2">
        <v>41561</v>
      </c>
      <c r="B1156" s="2" t="s">
        <v>2075</v>
      </c>
      <c r="C1156" s="1" t="s">
        <v>570</v>
      </c>
      <c r="D1156" s="3">
        <v>6.8057495031439803</v>
      </c>
      <c r="E1156" s="3">
        <v>83.385969393386191</v>
      </c>
      <c r="F1156" s="1"/>
      <c r="G1156" s="1" t="s">
        <v>525</v>
      </c>
      <c r="H1156" s="1" t="s">
        <v>117</v>
      </c>
      <c r="I1156" s="1" t="s">
        <v>14</v>
      </c>
      <c r="J1156" s="1" t="s">
        <v>15</v>
      </c>
      <c r="K1156" s="1" t="s">
        <v>16</v>
      </c>
      <c r="L1156" s="1"/>
      <c r="M1156" s="1" t="s">
        <v>204</v>
      </c>
      <c r="N1156" s="1">
        <v>611842</v>
      </c>
      <c r="O1156" s="1">
        <v>218064</v>
      </c>
    </row>
    <row r="1157" spans="1:15">
      <c r="A1157" s="2">
        <v>41561</v>
      </c>
      <c r="B1157" s="2" t="s">
        <v>2075</v>
      </c>
      <c r="C1157" s="1" t="s">
        <v>571</v>
      </c>
      <c r="D1157" s="3">
        <v>7.1966856635628096</v>
      </c>
      <c r="E1157" s="3">
        <v>122.83076297010874</v>
      </c>
      <c r="F1157" s="1"/>
      <c r="G1157" s="1" t="s">
        <v>525</v>
      </c>
      <c r="H1157" s="1" t="s">
        <v>119</v>
      </c>
      <c r="I1157" s="1" t="s">
        <v>14</v>
      </c>
      <c r="J1157" s="1" t="s">
        <v>15</v>
      </c>
      <c r="K1157" s="1" t="s">
        <v>16</v>
      </c>
      <c r="L1157" s="1"/>
      <c r="M1157" s="1" t="s">
        <v>40</v>
      </c>
      <c r="N1157" s="1">
        <v>611843</v>
      </c>
      <c r="O1157" s="1">
        <v>218065</v>
      </c>
    </row>
    <row r="1158" spans="1:15">
      <c r="A1158" s="2">
        <v>41561</v>
      </c>
      <c r="B1158" s="2" t="s">
        <v>2075</v>
      </c>
      <c r="C1158" s="1" t="s">
        <v>572</v>
      </c>
      <c r="D1158" s="3">
        <v>7.4859485543473001</v>
      </c>
      <c r="E1158" s="3">
        <v>126.98993933446715</v>
      </c>
      <c r="F1158" s="1"/>
      <c r="G1158" s="1" t="s">
        <v>525</v>
      </c>
      <c r="H1158" s="1" t="s">
        <v>121</v>
      </c>
      <c r="I1158" s="1" t="s">
        <v>14</v>
      </c>
      <c r="J1158" s="1" t="s">
        <v>15</v>
      </c>
      <c r="K1158" s="1" t="s">
        <v>16</v>
      </c>
      <c r="L1158" s="1"/>
      <c r="M1158" s="1" t="s">
        <v>40</v>
      </c>
      <c r="N1158" s="1">
        <v>611844</v>
      </c>
      <c r="O1158" s="1">
        <v>218066</v>
      </c>
    </row>
    <row r="1159" spans="1:15">
      <c r="A1159" s="2">
        <v>41561</v>
      </c>
      <c r="B1159" s="2" t="s">
        <v>2075</v>
      </c>
      <c r="C1159" s="1" t="s">
        <v>573</v>
      </c>
      <c r="D1159" s="3">
        <v>7.4028452483408289</v>
      </c>
      <c r="E1159" s="3">
        <v>89.605988603583583</v>
      </c>
      <c r="F1159" s="1"/>
      <c r="G1159" s="1" t="s">
        <v>525</v>
      </c>
      <c r="H1159" s="1" t="s">
        <v>123</v>
      </c>
      <c r="I1159" s="1" t="s">
        <v>14</v>
      </c>
      <c r="J1159" s="1" t="s">
        <v>15</v>
      </c>
      <c r="K1159" s="1" t="s">
        <v>16</v>
      </c>
      <c r="L1159" s="1"/>
      <c r="M1159" s="1" t="s">
        <v>574</v>
      </c>
      <c r="N1159" s="1">
        <v>611845</v>
      </c>
      <c r="O1159" s="1">
        <v>218067</v>
      </c>
    </row>
    <row r="1160" spans="1:15">
      <c r="A1160" s="2">
        <v>41561</v>
      </c>
      <c r="B1160" s="2" t="s">
        <v>2075</v>
      </c>
      <c r="C1160" s="1" t="s">
        <v>575</v>
      </c>
      <c r="D1160" s="3">
        <v>7.8415776850091934</v>
      </c>
      <c r="E1160" s="3">
        <v>85.238704888917638</v>
      </c>
      <c r="F1160" s="1"/>
      <c r="G1160" s="1" t="s">
        <v>525</v>
      </c>
      <c r="H1160" s="1" t="s">
        <v>125</v>
      </c>
      <c r="I1160" s="1" t="s">
        <v>14</v>
      </c>
      <c r="J1160" s="1" t="s">
        <v>15</v>
      </c>
      <c r="K1160" s="1" t="s">
        <v>16</v>
      </c>
      <c r="L1160" s="1"/>
      <c r="M1160" s="1" t="s">
        <v>178</v>
      </c>
      <c r="N1160" s="1">
        <v>611846</v>
      </c>
      <c r="O1160" s="1">
        <v>218083</v>
      </c>
    </row>
    <row r="1161" spans="1:15">
      <c r="A1161" s="2">
        <v>41561</v>
      </c>
      <c r="B1161" s="2" t="s">
        <v>2075</v>
      </c>
      <c r="C1161" s="1" t="s">
        <v>576</v>
      </c>
      <c r="D1161" s="3">
        <v>7.4468893779095788</v>
      </c>
      <c r="E1161" s="3">
        <v>114.93092678622224</v>
      </c>
      <c r="F1161" s="1"/>
      <c r="G1161" s="1" t="s">
        <v>525</v>
      </c>
      <c r="H1161" s="1" t="s">
        <v>127</v>
      </c>
      <c r="I1161" s="1" t="s">
        <v>14</v>
      </c>
      <c r="J1161" s="1" t="s">
        <v>15</v>
      </c>
      <c r="K1161" s="1" t="s">
        <v>16</v>
      </c>
      <c r="L1161" s="1"/>
      <c r="M1161" s="1" t="s">
        <v>147</v>
      </c>
      <c r="N1161" s="1">
        <v>611847</v>
      </c>
      <c r="O1161" s="1">
        <v>218084</v>
      </c>
    </row>
    <row r="1162" spans="1:15">
      <c r="A1162" s="2">
        <v>41561</v>
      </c>
      <c r="B1162" s="2" t="s">
        <v>2075</v>
      </c>
      <c r="C1162" s="1" t="s">
        <v>577</v>
      </c>
      <c r="D1162" s="3">
        <v>7.5677151983488935</v>
      </c>
      <c r="E1162" s="3">
        <v>88.842374906620719</v>
      </c>
      <c r="F1162" s="1"/>
      <c r="G1162" s="1" t="s">
        <v>525</v>
      </c>
      <c r="H1162" s="1" t="s">
        <v>129</v>
      </c>
      <c r="I1162" s="1" t="s">
        <v>14</v>
      </c>
      <c r="J1162" s="1" t="s">
        <v>15</v>
      </c>
      <c r="K1162" s="1" t="s">
        <v>16</v>
      </c>
      <c r="L1162" s="1"/>
      <c r="M1162" s="1" t="s">
        <v>32</v>
      </c>
      <c r="N1162" s="1">
        <v>611848</v>
      </c>
      <c r="O1162" s="1">
        <v>218085</v>
      </c>
    </row>
    <row r="1163" spans="1:15">
      <c r="A1163" s="2">
        <v>41561</v>
      </c>
      <c r="B1163" s="2" t="s">
        <v>2075</v>
      </c>
      <c r="C1163" s="1" t="s">
        <v>578</v>
      </c>
      <c r="D1163" s="5"/>
      <c r="E1163" s="5"/>
      <c r="F1163" s="9" t="s">
        <v>579</v>
      </c>
      <c r="G1163" s="1" t="s">
        <v>525</v>
      </c>
      <c r="H1163" s="1" t="s">
        <v>131</v>
      </c>
      <c r="I1163" s="1" t="s">
        <v>14</v>
      </c>
      <c r="J1163" s="1" t="s">
        <v>15</v>
      </c>
      <c r="K1163" s="1" t="s">
        <v>16</v>
      </c>
      <c r="L1163" s="1"/>
      <c r="M1163" s="1" t="s">
        <v>51</v>
      </c>
      <c r="N1163" s="1">
        <v>611849</v>
      </c>
      <c r="O1163" s="1">
        <v>218086</v>
      </c>
    </row>
    <row r="1164" spans="1:15">
      <c r="A1164" s="2">
        <v>41561</v>
      </c>
      <c r="B1164" s="2" t="s">
        <v>2075</v>
      </c>
      <c r="C1164" s="1" t="s">
        <v>580</v>
      </c>
      <c r="D1164" s="5"/>
      <c r="E1164" s="5"/>
      <c r="F1164" s="9" t="s">
        <v>579</v>
      </c>
      <c r="G1164" s="1" t="s">
        <v>525</v>
      </c>
      <c r="H1164" s="1" t="s">
        <v>133</v>
      </c>
      <c r="I1164" s="1" t="s">
        <v>14</v>
      </c>
      <c r="J1164" s="1" t="s">
        <v>15</v>
      </c>
      <c r="K1164" s="1" t="s">
        <v>16</v>
      </c>
      <c r="L1164" s="1"/>
      <c r="M1164" s="1" t="s">
        <v>40</v>
      </c>
      <c r="N1164" s="1">
        <v>611850</v>
      </c>
      <c r="O1164" s="1">
        <v>218087</v>
      </c>
    </row>
    <row r="1165" spans="1:15">
      <c r="A1165" s="2">
        <v>41561</v>
      </c>
      <c r="B1165" s="2" t="s">
        <v>2075</v>
      </c>
      <c r="C1165" s="1" t="s">
        <v>581</v>
      </c>
      <c r="D1165" s="5"/>
      <c r="E1165" s="5"/>
      <c r="F1165" s="9" t="s">
        <v>579</v>
      </c>
      <c r="G1165" s="1" t="s">
        <v>525</v>
      </c>
      <c r="H1165" s="1" t="s">
        <v>135</v>
      </c>
      <c r="I1165" s="1" t="s">
        <v>14</v>
      </c>
      <c r="J1165" s="1" t="s">
        <v>15</v>
      </c>
      <c r="K1165" s="1" t="s">
        <v>16</v>
      </c>
      <c r="L1165" s="1"/>
      <c r="M1165" s="1" t="s">
        <v>25</v>
      </c>
      <c r="N1165" s="1">
        <v>611851</v>
      </c>
      <c r="O1165" s="1">
        <v>218088</v>
      </c>
    </row>
    <row r="1166" spans="1:15">
      <c r="A1166" s="2">
        <v>41561</v>
      </c>
      <c r="B1166" s="2" t="s">
        <v>2075</v>
      </c>
      <c r="C1166" s="1" t="s">
        <v>582</v>
      </c>
      <c r="D1166" s="5">
        <v>1.9011769629935587</v>
      </c>
      <c r="E1166" s="5">
        <v>396.30313407584896</v>
      </c>
      <c r="F1166" s="9" t="s">
        <v>583</v>
      </c>
      <c r="G1166" s="1" t="s">
        <v>525</v>
      </c>
      <c r="H1166" s="1" t="s">
        <v>137</v>
      </c>
      <c r="I1166" s="1" t="s">
        <v>14</v>
      </c>
      <c r="J1166" s="1" t="s">
        <v>15</v>
      </c>
      <c r="K1166" s="1" t="s">
        <v>16</v>
      </c>
      <c r="L1166" s="1"/>
      <c r="M1166" s="1" t="s">
        <v>48</v>
      </c>
      <c r="N1166" s="1">
        <v>611852</v>
      </c>
      <c r="O1166" s="1">
        <v>218089</v>
      </c>
    </row>
    <row r="1167" spans="1:15">
      <c r="A1167" s="2">
        <v>41561</v>
      </c>
      <c r="B1167" s="2" t="s">
        <v>2075</v>
      </c>
      <c r="C1167" s="1" t="s">
        <v>584</v>
      </c>
      <c r="D1167" s="3">
        <v>5.0195378050251538</v>
      </c>
      <c r="E1167" s="3">
        <v>102.17906493249458</v>
      </c>
      <c r="F1167" s="1"/>
      <c r="G1167" s="1" t="s">
        <v>525</v>
      </c>
      <c r="H1167" s="1" t="s">
        <v>139</v>
      </c>
      <c r="I1167" s="1" t="s">
        <v>14</v>
      </c>
      <c r="J1167" s="1" t="s">
        <v>15</v>
      </c>
      <c r="K1167" s="1" t="s">
        <v>16</v>
      </c>
      <c r="L1167" s="1"/>
      <c r="M1167" s="1" t="s">
        <v>17</v>
      </c>
      <c r="N1167" s="1">
        <v>611853</v>
      </c>
      <c r="O1167" s="1">
        <v>218090</v>
      </c>
    </row>
    <row r="1168" spans="1:15">
      <c r="A1168" s="2">
        <v>41561</v>
      </c>
      <c r="B1168" s="2" t="s">
        <v>2075</v>
      </c>
      <c r="C1168" s="1" t="s">
        <v>585</v>
      </c>
      <c r="D1168" s="3">
        <v>5.1142106143017267</v>
      </c>
      <c r="E1168" s="3">
        <v>84.208070127778214</v>
      </c>
      <c r="F1168" s="1"/>
      <c r="G1168" s="1" t="s">
        <v>525</v>
      </c>
      <c r="H1168" s="1" t="s">
        <v>141</v>
      </c>
      <c r="I1168" s="1" t="s">
        <v>14</v>
      </c>
      <c r="J1168" s="1" t="s">
        <v>15</v>
      </c>
      <c r="K1168" s="1" t="s">
        <v>16</v>
      </c>
      <c r="L1168" s="1"/>
      <c r="M1168" s="1" t="s">
        <v>72</v>
      </c>
      <c r="N1168" s="1">
        <v>611854</v>
      </c>
      <c r="O1168" s="1">
        <v>218091</v>
      </c>
    </row>
    <row r="1169" spans="1:15">
      <c r="A1169" s="2">
        <v>41561</v>
      </c>
      <c r="B1169" s="2" t="s">
        <v>2075</v>
      </c>
      <c r="C1169" s="1" t="s">
        <v>586</v>
      </c>
      <c r="D1169" s="3">
        <v>3.1648078366812147</v>
      </c>
      <c r="E1169" s="3">
        <v>125.58803216698453</v>
      </c>
      <c r="F1169" s="1"/>
      <c r="G1169" s="1" t="s">
        <v>525</v>
      </c>
      <c r="H1169" s="1" t="s">
        <v>144</v>
      </c>
      <c r="I1169" s="1" t="s">
        <v>14</v>
      </c>
      <c r="J1169" s="1" t="s">
        <v>15</v>
      </c>
      <c r="K1169" s="1" t="s">
        <v>16</v>
      </c>
      <c r="L1169" s="1"/>
      <c r="M1169" s="1" t="s">
        <v>51</v>
      </c>
      <c r="N1169" s="1">
        <v>611855</v>
      </c>
      <c r="O1169" s="1">
        <v>218092</v>
      </c>
    </row>
    <row r="1170" spans="1:15">
      <c r="A1170" s="2">
        <v>41561</v>
      </c>
      <c r="B1170" s="2" t="s">
        <v>2075</v>
      </c>
      <c r="C1170" s="1" t="s">
        <v>587</v>
      </c>
      <c r="D1170" s="3">
        <v>2.9535696889240115</v>
      </c>
      <c r="E1170" s="3">
        <v>134.68311843474874</v>
      </c>
      <c r="F1170" s="1"/>
      <c r="G1170" s="1" t="s">
        <v>525</v>
      </c>
      <c r="H1170" s="1" t="s">
        <v>146</v>
      </c>
      <c r="I1170" s="1" t="s">
        <v>14</v>
      </c>
      <c r="J1170" s="1" t="s">
        <v>15</v>
      </c>
      <c r="K1170" s="1" t="s">
        <v>16</v>
      </c>
      <c r="L1170" s="1"/>
      <c r="M1170" s="1" t="s">
        <v>147</v>
      </c>
      <c r="N1170" s="1">
        <v>611856</v>
      </c>
      <c r="O1170" s="1">
        <v>218093</v>
      </c>
    </row>
    <row r="1171" spans="1:15">
      <c r="A1171" s="2">
        <v>41561</v>
      </c>
      <c r="B1171" s="2" t="s">
        <v>2075</v>
      </c>
      <c r="C1171" s="1" t="s">
        <v>588</v>
      </c>
      <c r="D1171" s="3">
        <v>3.2086169150362389</v>
      </c>
      <c r="E1171" s="3">
        <v>112.89536441800571</v>
      </c>
      <c r="F1171" s="1"/>
      <c r="G1171" s="1" t="s">
        <v>525</v>
      </c>
      <c r="H1171" s="1" t="s">
        <v>149</v>
      </c>
      <c r="I1171" s="1" t="s">
        <v>14</v>
      </c>
      <c r="J1171" s="1" t="s">
        <v>15</v>
      </c>
      <c r="K1171" s="1" t="s">
        <v>16</v>
      </c>
      <c r="L1171" s="1"/>
      <c r="M1171" s="1" t="s">
        <v>48</v>
      </c>
      <c r="N1171" s="1">
        <v>611857</v>
      </c>
      <c r="O1171" s="1">
        <v>218094</v>
      </c>
    </row>
    <row r="1172" spans="1:15">
      <c r="A1172" s="2">
        <v>41561</v>
      </c>
      <c r="B1172" s="2" t="s">
        <v>2075</v>
      </c>
      <c r="C1172" s="1" t="s">
        <v>589</v>
      </c>
      <c r="D1172" s="3">
        <v>5.5780551990002456</v>
      </c>
      <c r="E1172" s="3">
        <v>105.24593856590479</v>
      </c>
      <c r="F1172" s="1"/>
      <c r="G1172" s="1" t="s">
        <v>525</v>
      </c>
      <c r="H1172" s="1" t="s">
        <v>151</v>
      </c>
      <c r="I1172" s="1" t="s">
        <v>14</v>
      </c>
      <c r="J1172" s="1" t="s">
        <v>15</v>
      </c>
      <c r="K1172" s="1" t="s">
        <v>16</v>
      </c>
      <c r="L1172" s="1"/>
      <c r="M1172" s="1" t="s">
        <v>83</v>
      </c>
      <c r="N1172" s="1">
        <v>611858</v>
      </c>
      <c r="O1172" s="1">
        <v>218099</v>
      </c>
    </row>
    <row r="1173" spans="1:15">
      <c r="A1173" s="2">
        <v>41561</v>
      </c>
      <c r="B1173" s="2" t="s">
        <v>2075</v>
      </c>
      <c r="C1173" s="1" t="s">
        <v>590</v>
      </c>
      <c r="D1173" s="3">
        <v>5.0452605694712309</v>
      </c>
      <c r="E1173" s="3">
        <v>104.73507483702572</v>
      </c>
      <c r="F1173" s="1"/>
      <c r="G1173" s="1" t="s">
        <v>525</v>
      </c>
      <c r="H1173" s="1" t="s">
        <v>153</v>
      </c>
      <c r="I1173" s="1" t="s">
        <v>14</v>
      </c>
      <c r="J1173" s="1" t="s">
        <v>15</v>
      </c>
      <c r="K1173" s="1" t="s">
        <v>16</v>
      </c>
      <c r="L1173" s="1"/>
      <c r="M1173" s="1" t="s">
        <v>17</v>
      </c>
      <c r="N1173" s="1">
        <v>611859</v>
      </c>
      <c r="O1173" s="1">
        <v>218100</v>
      </c>
    </row>
    <row r="1174" spans="1:15">
      <c r="A1174" s="2">
        <v>41561</v>
      </c>
      <c r="B1174" s="2" t="s">
        <v>2075</v>
      </c>
      <c r="C1174" s="1" t="s">
        <v>591</v>
      </c>
      <c r="D1174" s="3">
        <v>5.3785434008582795</v>
      </c>
      <c r="E1174" s="3">
        <v>108.81882764913851</v>
      </c>
      <c r="F1174" s="1"/>
      <c r="G1174" s="1" t="s">
        <v>525</v>
      </c>
      <c r="H1174" s="1" t="s">
        <v>155</v>
      </c>
      <c r="I1174" s="1" t="s">
        <v>14</v>
      </c>
      <c r="J1174" s="1" t="s">
        <v>15</v>
      </c>
      <c r="K1174" s="1" t="s">
        <v>16</v>
      </c>
      <c r="L1174" s="1"/>
      <c r="M1174" s="1" t="s">
        <v>17</v>
      </c>
      <c r="N1174" s="1">
        <v>611860</v>
      </c>
      <c r="O1174" s="1">
        <v>218101</v>
      </c>
    </row>
    <row r="1175" spans="1:15">
      <c r="A1175" s="2">
        <v>41561</v>
      </c>
      <c r="B1175" s="2" t="s">
        <v>2075</v>
      </c>
      <c r="C1175" s="1" t="s">
        <v>592</v>
      </c>
      <c r="D1175" s="3">
        <v>5.6915166502459025</v>
      </c>
      <c r="E1175" s="3">
        <v>74.912062155895129</v>
      </c>
      <c r="F1175" s="1"/>
      <c r="G1175" s="1" t="s">
        <v>525</v>
      </c>
      <c r="H1175" s="1" t="s">
        <v>157</v>
      </c>
      <c r="I1175" s="1" t="s">
        <v>14</v>
      </c>
      <c r="J1175" s="1" t="s">
        <v>15</v>
      </c>
      <c r="K1175" s="1" t="s">
        <v>16</v>
      </c>
      <c r="L1175" s="1"/>
      <c r="M1175" s="1" t="s">
        <v>201</v>
      </c>
      <c r="N1175" s="1">
        <v>611861</v>
      </c>
      <c r="O1175" s="1">
        <v>218102</v>
      </c>
    </row>
    <row r="1176" spans="1:15">
      <c r="A1176" s="2">
        <v>41561</v>
      </c>
      <c r="B1176" s="2" t="s">
        <v>2075</v>
      </c>
      <c r="C1176" s="1" t="s">
        <v>593</v>
      </c>
      <c r="D1176" s="3">
        <v>6.2352713359939393</v>
      </c>
      <c r="E1176" s="3">
        <v>103.71300912724041</v>
      </c>
      <c r="F1176" s="1"/>
      <c r="G1176" s="1" t="s">
        <v>525</v>
      </c>
      <c r="H1176" s="1" t="s">
        <v>159</v>
      </c>
      <c r="I1176" s="1" t="s">
        <v>14</v>
      </c>
      <c r="J1176" s="1" t="s">
        <v>15</v>
      </c>
      <c r="K1176" s="1" t="s">
        <v>16</v>
      </c>
      <c r="L1176" s="1"/>
      <c r="M1176" s="1" t="s">
        <v>51</v>
      </c>
      <c r="N1176" s="1">
        <v>611862</v>
      </c>
      <c r="O1176" s="1">
        <v>218103</v>
      </c>
    </row>
    <row r="1177" spans="1:15">
      <c r="A1177" s="2">
        <v>41561</v>
      </c>
      <c r="B1177" s="2" t="s">
        <v>2075</v>
      </c>
      <c r="C1177" s="1" t="s">
        <v>594</v>
      </c>
      <c r="D1177" s="3">
        <v>5.9688474444548918</v>
      </c>
      <c r="E1177" s="3">
        <v>103.20180714633416</v>
      </c>
      <c r="F1177" s="1"/>
      <c r="G1177" s="1" t="s">
        <v>525</v>
      </c>
      <c r="H1177" s="1" t="s">
        <v>161</v>
      </c>
      <c r="I1177" s="1" t="s">
        <v>14</v>
      </c>
      <c r="J1177" s="1" t="s">
        <v>15</v>
      </c>
      <c r="K1177" s="1" t="s">
        <v>16</v>
      </c>
      <c r="L1177" s="1"/>
      <c r="M1177" s="1" t="s">
        <v>65</v>
      </c>
      <c r="N1177" s="1">
        <v>611863</v>
      </c>
      <c r="O1177" s="1">
        <v>218104</v>
      </c>
    </row>
    <row r="1178" spans="1:15">
      <c r="A1178" s="2">
        <v>41561</v>
      </c>
      <c r="B1178" s="2" t="s">
        <v>2075</v>
      </c>
      <c r="C1178" s="1" t="s">
        <v>595</v>
      </c>
      <c r="D1178" s="3">
        <v>6.6105933609614587</v>
      </c>
      <c r="E1178" s="3">
        <v>87.813318654941256</v>
      </c>
      <c r="F1178" s="1"/>
      <c r="G1178" s="1" t="s">
        <v>525</v>
      </c>
      <c r="H1178" s="1" t="s">
        <v>163</v>
      </c>
      <c r="I1178" s="1" t="s">
        <v>14</v>
      </c>
      <c r="J1178" s="1" t="s">
        <v>15</v>
      </c>
      <c r="K1178" s="1" t="s">
        <v>16</v>
      </c>
      <c r="L1178" s="1"/>
      <c r="M1178" s="1" t="s">
        <v>204</v>
      </c>
      <c r="N1178" s="1">
        <v>611864</v>
      </c>
      <c r="O1178" s="1">
        <v>218105</v>
      </c>
    </row>
    <row r="1179" spans="1:15">
      <c r="A1179" s="2">
        <v>41561</v>
      </c>
      <c r="B1179" s="2" t="s">
        <v>2075</v>
      </c>
      <c r="C1179" s="1" t="s">
        <v>596</v>
      </c>
      <c r="D1179" s="3">
        <v>6.4916702699639091</v>
      </c>
      <c r="E1179" s="3">
        <v>87.813318654941256</v>
      </c>
      <c r="F1179" s="1"/>
      <c r="G1179" s="1" t="s">
        <v>525</v>
      </c>
      <c r="H1179" s="1" t="s">
        <v>165</v>
      </c>
      <c r="I1179" s="1" t="s">
        <v>14</v>
      </c>
      <c r="J1179" s="1" t="s">
        <v>15</v>
      </c>
      <c r="K1179" s="1" t="s">
        <v>16</v>
      </c>
      <c r="L1179" s="1"/>
      <c r="M1179" s="1" t="s">
        <v>72</v>
      </c>
      <c r="N1179" s="1">
        <v>611865</v>
      </c>
      <c r="O1179" s="1">
        <v>218106</v>
      </c>
    </row>
    <row r="1180" spans="1:15">
      <c r="A1180" s="2">
        <v>41561</v>
      </c>
      <c r="B1180" s="2" t="s">
        <v>2075</v>
      </c>
      <c r="C1180" s="1" t="s">
        <v>597</v>
      </c>
      <c r="D1180" s="3">
        <v>6.3718606925820387</v>
      </c>
      <c r="E1180" s="3">
        <v>105.24593856590479</v>
      </c>
      <c r="F1180" s="1"/>
      <c r="G1180" s="1" t="s">
        <v>525</v>
      </c>
      <c r="H1180" s="1" t="s">
        <v>167</v>
      </c>
      <c r="I1180" s="1" t="s">
        <v>14</v>
      </c>
      <c r="J1180" s="1" t="s">
        <v>15</v>
      </c>
      <c r="K1180" s="1" t="s">
        <v>16</v>
      </c>
      <c r="L1180" s="1"/>
      <c r="M1180" s="1" t="s">
        <v>56</v>
      </c>
      <c r="N1180" s="1">
        <v>611866</v>
      </c>
      <c r="O1180" s="1">
        <v>218107</v>
      </c>
    </row>
    <row r="1181" spans="1:15">
      <c r="A1181" s="2">
        <v>41561</v>
      </c>
      <c r="B1181" s="2" t="s">
        <v>2075</v>
      </c>
      <c r="C1181" s="1" t="s">
        <v>598</v>
      </c>
      <c r="D1181" s="3">
        <v>2.3449341741142788</v>
      </c>
      <c r="E1181" s="3">
        <v>147.25457920733712</v>
      </c>
      <c r="F1181" s="1"/>
      <c r="G1181" s="1" t="s">
        <v>525</v>
      </c>
      <c r="H1181" s="1" t="s">
        <v>169</v>
      </c>
      <c r="I1181" s="1" t="s">
        <v>14</v>
      </c>
      <c r="J1181" s="1" t="s">
        <v>15</v>
      </c>
      <c r="K1181" s="1" t="s">
        <v>16</v>
      </c>
      <c r="L1181" s="1"/>
      <c r="M1181" s="1" t="s">
        <v>72</v>
      </c>
      <c r="N1181" s="1">
        <v>611867</v>
      </c>
      <c r="O1181" s="1">
        <v>218108</v>
      </c>
    </row>
    <row r="1182" spans="1:15">
      <c r="A1182" s="2">
        <v>41561</v>
      </c>
      <c r="B1182" s="2" t="s">
        <v>2075</v>
      </c>
      <c r="C1182" s="1" t="s">
        <v>599</v>
      </c>
      <c r="D1182" s="3">
        <v>2.358180803400209</v>
      </c>
      <c r="E1182" s="3">
        <v>123.56194085552784</v>
      </c>
      <c r="F1182" s="1"/>
      <c r="G1182" s="1" t="s">
        <v>525</v>
      </c>
      <c r="H1182" s="1" t="s">
        <v>171</v>
      </c>
      <c r="I1182" s="1" t="s">
        <v>14</v>
      </c>
      <c r="J1182" s="1" t="s">
        <v>15</v>
      </c>
      <c r="K1182" s="1" t="s">
        <v>16</v>
      </c>
      <c r="L1182" s="1"/>
      <c r="M1182" s="1" t="s">
        <v>207</v>
      </c>
      <c r="N1182" s="1">
        <v>611868</v>
      </c>
      <c r="O1182" s="1">
        <v>218109</v>
      </c>
    </row>
    <row r="1183" spans="1:15">
      <c r="A1183" s="2">
        <v>41561</v>
      </c>
      <c r="B1183" s="2" t="s">
        <v>2075</v>
      </c>
      <c r="C1183" s="1" t="s">
        <v>600</v>
      </c>
      <c r="D1183" s="3">
        <v>2.6223261647234533</v>
      </c>
      <c r="E1183" s="3">
        <v>41.563731593909104</v>
      </c>
      <c r="F1183" s="1"/>
      <c r="G1183" s="1" t="s">
        <v>525</v>
      </c>
      <c r="H1183" s="1" t="s">
        <v>173</v>
      </c>
      <c r="I1183" s="1" t="s">
        <v>14</v>
      </c>
      <c r="J1183" s="1" t="s">
        <v>15</v>
      </c>
      <c r="K1183" s="1" t="s">
        <v>16</v>
      </c>
      <c r="L1183" s="1"/>
      <c r="M1183" s="1" t="s">
        <v>601</v>
      </c>
      <c r="N1183" s="1">
        <v>611869</v>
      </c>
      <c r="O1183" s="1">
        <v>218110</v>
      </c>
    </row>
    <row r="1184" spans="1:15">
      <c r="A1184" s="2">
        <v>41561</v>
      </c>
      <c r="B1184" s="2" t="s">
        <v>2075</v>
      </c>
      <c r="C1184" s="1" t="s">
        <v>602</v>
      </c>
      <c r="D1184" s="3">
        <v>2.5085776134189306</v>
      </c>
      <c r="E1184" s="3">
        <v>116.45641468028965</v>
      </c>
      <c r="F1184" s="1"/>
      <c r="G1184" s="1" t="s">
        <v>525</v>
      </c>
      <c r="H1184" s="1" t="s">
        <v>175</v>
      </c>
      <c r="I1184" s="1" t="s">
        <v>14</v>
      </c>
      <c r="J1184" s="1" t="s">
        <v>15</v>
      </c>
      <c r="K1184" s="1" t="s">
        <v>16</v>
      </c>
      <c r="L1184" s="1"/>
      <c r="M1184" s="1" t="s">
        <v>32</v>
      </c>
      <c r="N1184" s="1">
        <v>611870</v>
      </c>
      <c r="O1184" s="1">
        <v>218117</v>
      </c>
    </row>
    <row r="1185" spans="1:15">
      <c r="A1185" s="2">
        <v>41561</v>
      </c>
      <c r="B1185" s="2" t="s">
        <v>2075</v>
      </c>
      <c r="C1185" s="1" t="s">
        <v>603</v>
      </c>
      <c r="D1185" s="3">
        <v>2.5967428797973833</v>
      </c>
      <c r="E1185" s="3">
        <v>114.42220532018166</v>
      </c>
      <c r="F1185" s="1"/>
      <c r="G1185" s="1" t="s">
        <v>525</v>
      </c>
      <c r="H1185" s="1" t="s">
        <v>177</v>
      </c>
      <c r="I1185" s="1" t="s">
        <v>14</v>
      </c>
      <c r="J1185" s="1" t="s">
        <v>15</v>
      </c>
      <c r="K1185" s="1" t="s">
        <v>16</v>
      </c>
      <c r="L1185" s="1"/>
      <c r="M1185" s="1" t="s">
        <v>32</v>
      </c>
      <c r="N1185" s="1">
        <v>611871</v>
      </c>
      <c r="O1185" s="1">
        <v>218118</v>
      </c>
    </row>
    <row r="1186" spans="1:15">
      <c r="A1186" s="2">
        <v>41561</v>
      </c>
      <c r="B1186" s="2" t="s">
        <v>2075</v>
      </c>
      <c r="C1186" s="1" t="s">
        <v>604</v>
      </c>
      <c r="D1186" s="3">
        <v>2.5471430669453983</v>
      </c>
      <c r="E1186" s="3">
        <v>111.36750875974836</v>
      </c>
      <c r="F1186" s="1"/>
      <c r="G1186" s="1" t="s">
        <v>525</v>
      </c>
      <c r="H1186" s="1" t="s">
        <v>180</v>
      </c>
      <c r="I1186" s="1" t="s">
        <v>14</v>
      </c>
      <c r="J1186" s="1" t="s">
        <v>15</v>
      </c>
      <c r="K1186" s="1" t="s">
        <v>16</v>
      </c>
      <c r="L1186" s="1"/>
      <c r="M1186" s="1" t="s">
        <v>45</v>
      </c>
      <c r="N1186" s="1">
        <v>611872</v>
      </c>
      <c r="O1186" s="1">
        <v>218119</v>
      </c>
    </row>
    <row r="1187" spans="1:15">
      <c r="A1187" s="2">
        <v>41561</v>
      </c>
      <c r="B1187" s="2" t="s">
        <v>2075</v>
      </c>
      <c r="C1187" s="1" t="s">
        <v>605</v>
      </c>
      <c r="D1187" s="3">
        <v>3.0631510540651279</v>
      </c>
      <c r="E1187" s="3">
        <v>97.058588822753919</v>
      </c>
      <c r="F1187" s="1"/>
      <c r="G1187" s="1" t="s">
        <v>525</v>
      </c>
      <c r="H1187" s="1" t="s">
        <v>182</v>
      </c>
      <c r="I1187" s="1" t="s">
        <v>14</v>
      </c>
      <c r="J1187" s="1" t="s">
        <v>15</v>
      </c>
      <c r="K1187" s="1" t="s">
        <v>16</v>
      </c>
      <c r="L1187" s="1"/>
      <c r="M1187" s="1" t="s">
        <v>45</v>
      </c>
      <c r="N1187" s="1">
        <v>611873</v>
      </c>
      <c r="O1187" s="1">
        <v>218120</v>
      </c>
    </row>
    <row r="1188" spans="1:15">
      <c r="A1188" s="2">
        <v>41561</v>
      </c>
      <c r="B1188" s="2" t="s">
        <v>2075</v>
      </c>
      <c r="C1188" s="1" t="s">
        <v>606</v>
      </c>
      <c r="D1188" s="3">
        <v>2.8336871296338719</v>
      </c>
      <c r="E1188" s="3">
        <v>105.24593856590479</v>
      </c>
      <c r="F1188" s="1"/>
      <c r="G1188" s="1" t="s">
        <v>525</v>
      </c>
      <c r="H1188" s="1" t="s">
        <v>184</v>
      </c>
      <c r="I1188" s="1" t="s">
        <v>14</v>
      </c>
      <c r="J1188" s="1" t="s">
        <v>15</v>
      </c>
      <c r="K1188" s="1" t="s">
        <v>16</v>
      </c>
      <c r="L1188" s="1"/>
      <c r="M1188" s="1" t="s">
        <v>40</v>
      </c>
      <c r="N1188" s="1">
        <v>611874</v>
      </c>
      <c r="O1188" s="1">
        <v>218121</v>
      </c>
    </row>
    <row r="1189" spans="1:15">
      <c r="A1189" s="2">
        <v>41561</v>
      </c>
      <c r="B1189" s="2" t="s">
        <v>2075</v>
      </c>
      <c r="C1189" s="1" t="s">
        <v>607</v>
      </c>
      <c r="D1189" s="3">
        <v>2.8886291525844294</v>
      </c>
      <c r="E1189" s="3">
        <v>132.16036997955266</v>
      </c>
      <c r="F1189" s="1"/>
      <c r="G1189" s="1" t="s">
        <v>525</v>
      </c>
      <c r="H1189" s="1" t="s">
        <v>186</v>
      </c>
      <c r="I1189" s="1" t="s">
        <v>14</v>
      </c>
      <c r="J1189" s="1" t="s">
        <v>15</v>
      </c>
      <c r="K1189" s="1" t="s">
        <v>16</v>
      </c>
      <c r="L1189" s="1"/>
      <c r="M1189" s="1" t="s">
        <v>25</v>
      </c>
      <c r="N1189" s="1">
        <v>611875</v>
      </c>
      <c r="O1189" s="1">
        <v>218122</v>
      </c>
    </row>
    <row r="1190" spans="1:15">
      <c r="A1190" s="2">
        <v>41561</v>
      </c>
      <c r="B1190" s="2" t="s">
        <v>2075</v>
      </c>
      <c r="C1190" s="1" t="s">
        <v>608</v>
      </c>
      <c r="D1190" s="3">
        <v>5.2607427253353585</v>
      </c>
      <c r="E1190" s="3">
        <v>96.033140592697237</v>
      </c>
      <c r="F1190" s="1"/>
      <c r="G1190" s="1" t="s">
        <v>525</v>
      </c>
      <c r="H1190" s="1" t="s">
        <v>188</v>
      </c>
      <c r="I1190" s="1" t="s">
        <v>14</v>
      </c>
      <c r="J1190" s="1" t="s">
        <v>15</v>
      </c>
      <c r="K1190" s="1" t="s">
        <v>16</v>
      </c>
      <c r="L1190" s="1"/>
      <c r="M1190" s="1" t="s">
        <v>245</v>
      </c>
      <c r="N1190" s="1">
        <v>611876</v>
      </c>
      <c r="O1190" s="1">
        <v>218123</v>
      </c>
    </row>
    <row r="1191" spans="1:15">
      <c r="A1191" s="2">
        <v>41561</v>
      </c>
      <c r="B1191" s="2" t="s">
        <v>2075</v>
      </c>
      <c r="C1191" s="1" t="s">
        <v>609</v>
      </c>
      <c r="D1191" s="3">
        <v>5.6343302428245821</v>
      </c>
      <c r="E1191" s="3">
        <v>75.429465423965524</v>
      </c>
      <c r="F1191" s="1"/>
      <c r="G1191" s="1" t="s">
        <v>525</v>
      </c>
      <c r="H1191" s="1" t="s">
        <v>190</v>
      </c>
      <c r="I1191" s="1" t="s">
        <v>14</v>
      </c>
      <c r="J1191" s="1" t="s">
        <v>15</v>
      </c>
      <c r="K1191" s="1" t="s">
        <v>16</v>
      </c>
      <c r="L1191" s="1"/>
      <c r="M1191" s="1" t="s">
        <v>17</v>
      </c>
      <c r="N1191" s="1">
        <v>611877</v>
      </c>
      <c r="O1191" s="1">
        <v>218124</v>
      </c>
    </row>
    <row r="1192" spans="1:15">
      <c r="A1192" s="2">
        <v>41561</v>
      </c>
      <c r="B1192" s="2" t="s">
        <v>2075</v>
      </c>
      <c r="C1192" s="1" t="s">
        <v>610</v>
      </c>
      <c r="D1192" s="3">
        <v>5.164446642764851</v>
      </c>
      <c r="E1192" s="3">
        <v>75.946755941360195</v>
      </c>
      <c r="F1192" s="1"/>
      <c r="G1192" s="1" t="s">
        <v>525</v>
      </c>
      <c r="H1192" s="1" t="s">
        <v>192</v>
      </c>
      <c r="I1192" s="1" t="s">
        <v>14</v>
      </c>
      <c r="J1192" s="1" t="s">
        <v>15</v>
      </c>
      <c r="K1192" s="1" t="s">
        <v>16</v>
      </c>
      <c r="L1192" s="1"/>
      <c r="M1192" s="1" t="s">
        <v>201</v>
      </c>
      <c r="N1192" s="1">
        <v>611878</v>
      </c>
      <c r="O1192" s="1">
        <v>218125</v>
      </c>
    </row>
    <row r="1193" spans="1:15">
      <c r="A1193" s="2">
        <v>41561</v>
      </c>
      <c r="B1193" s="2" t="s">
        <v>2075</v>
      </c>
      <c r="C1193" s="1" t="s">
        <v>611</v>
      </c>
      <c r="D1193" s="3">
        <v>5.9377624466288399</v>
      </c>
      <c r="E1193" s="3">
        <v>84.208070127778214</v>
      </c>
      <c r="F1193" s="1"/>
      <c r="G1193" s="1" t="s">
        <v>525</v>
      </c>
      <c r="H1193" s="1" t="s">
        <v>194</v>
      </c>
      <c r="I1193" s="1" t="s">
        <v>14</v>
      </c>
      <c r="J1193" s="1" t="s">
        <v>15</v>
      </c>
      <c r="K1193" s="1" t="s">
        <v>16</v>
      </c>
      <c r="L1193" s="1"/>
      <c r="M1193" s="1" t="s">
        <v>48</v>
      </c>
      <c r="N1193" s="1">
        <v>611879</v>
      </c>
      <c r="O1193" s="1">
        <v>218126</v>
      </c>
    </row>
    <row r="1194" spans="1:15">
      <c r="A1194" s="2">
        <v>41561</v>
      </c>
      <c r="B1194" s="2" t="s">
        <v>2075</v>
      </c>
      <c r="C1194" s="1" t="s">
        <v>612</v>
      </c>
      <c r="D1194" s="3">
        <v>5.6978874698808797</v>
      </c>
      <c r="E1194" s="3">
        <v>133.67435730469742</v>
      </c>
      <c r="F1194" s="1"/>
      <c r="G1194" s="1" t="s">
        <v>525</v>
      </c>
      <c r="H1194" s="1" t="s">
        <v>196</v>
      </c>
      <c r="I1194" s="1" t="s">
        <v>14</v>
      </c>
      <c r="J1194" s="1" t="s">
        <v>15</v>
      </c>
      <c r="K1194" s="1" t="s">
        <v>16</v>
      </c>
      <c r="L1194" s="1"/>
      <c r="M1194" s="1" t="s">
        <v>22</v>
      </c>
      <c r="N1194" s="1">
        <v>611880</v>
      </c>
      <c r="O1194" s="1">
        <v>218127</v>
      </c>
    </row>
    <row r="1195" spans="1:15">
      <c r="A1195" s="2">
        <v>41561</v>
      </c>
      <c r="B1195" s="2" t="s">
        <v>2075</v>
      </c>
      <c r="C1195" s="1" t="s">
        <v>613</v>
      </c>
      <c r="D1195" s="3">
        <v>5.8772136634652954</v>
      </c>
      <c r="E1195" s="3">
        <v>79.564632544203008</v>
      </c>
      <c r="F1195" s="1"/>
      <c r="G1195" s="1" t="s">
        <v>525</v>
      </c>
      <c r="H1195" s="1" t="s">
        <v>198</v>
      </c>
      <c r="I1195" s="1" t="s">
        <v>14</v>
      </c>
      <c r="J1195" s="1" t="s">
        <v>15</v>
      </c>
      <c r="K1195" s="1" t="s">
        <v>16</v>
      </c>
      <c r="L1195" s="1"/>
      <c r="M1195" s="1" t="s">
        <v>72</v>
      </c>
      <c r="N1195" s="1">
        <v>611881</v>
      </c>
      <c r="O1195" s="1">
        <v>218128</v>
      </c>
    </row>
    <row r="1196" spans="1:15">
      <c r="A1196" s="2">
        <v>41561</v>
      </c>
      <c r="B1196" s="2" t="s">
        <v>2075</v>
      </c>
      <c r="C1196" s="1" t="s">
        <v>614</v>
      </c>
      <c r="D1196" s="3">
        <v>7.3136067185255857</v>
      </c>
      <c r="E1196" s="3">
        <v>81.113459828142808</v>
      </c>
      <c r="F1196" s="1"/>
      <c r="G1196" s="1" t="s">
        <v>525</v>
      </c>
      <c r="H1196" s="1" t="s">
        <v>200</v>
      </c>
      <c r="I1196" s="1" t="s">
        <v>14</v>
      </c>
      <c r="J1196" s="1" t="s">
        <v>15</v>
      </c>
      <c r="K1196" s="1" t="s">
        <v>16</v>
      </c>
      <c r="L1196" s="1"/>
      <c r="M1196" s="1" t="s">
        <v>35</v>
      </c>
      <c r="N1196" s="1">
        <v>611882</v>
      </c>
      <c r="O1196" s="1">
        <v>218133</v>
      </c>
    </row>
    <row r="1197" spans="1:15">
      <c r="A1197" s="2">
        <v>41561</v>
      </c>
      <c r="B1197" s="2" t="s">
        <v>2075</v>
      </c>
      <c r="C1197" s="1" t="s">
        <v>615</v>
      </c>
      <c r="D1197" s="3">
        <v>7.2856646651498078</v>
      </c>
      <c r="E1197" s="3">
        <v>82.661272356001206</v>
      </c>
      <c r="F1197" s="1"/>
      <c r="G1197" s="1" t="s">
        <v>525</v>
      </c>
      <c r="H1197" s="1" t="s">
        <v>203</v>
      </c>
      <c r="I1197" s="1" t="s">
        <v>14</v>
      </c>
      <c r="J1197" s="1" t="s">
        <v>15</v>
      </c>
      <c r="K1197" s="1" t="s">
        <v>16</v>
      </c>
      <c r="L1197" s="1"/>
      <c r="M1197" s="1" t="s">
        <v>17</v>
      </c>
      <c r="N1197" s="1">
        <v>611883</v>
      </c>
      <c r="O1197" s="1">
        <v>218134</v>
      </c>
    </row>
    <row r="1198" spans="1:15">
      <c r="A1198" s="2">
        <v>41561</v>
      </c>
      <c r="B1198" s="2" t="s">
        <v>2075</v>
      </c>
      <c r="C1198" s="1" t="s">
        <v>616</v>
      </c>
      <c r="D1198" s="3">
        <v>7.820004890089006</v>
      </c>
      <c r="E1198" s="3">
        <v>85.238704888917638</v>
      </c>
      <c r="F1198" s="1"/>
      <c r="G1198" s="1" t="s">
        <v>525</v>
      </c>
      <c r="H1198" s="1" t="s">
        <v>206</v>
      </c>
      <c r="I1198" s="1" t="s">
        <v>14</v>
      </c>
      <c r="J1198" s="1" t="s">
        <v>15</v>
      </c>
      <c r="K1198" s="1" t="s">
        <v>16</v>
      </c>
      <c r="L1198" s="1"/>
      <c r="M1198" s="1" t="s">
        <v>17</v>
      </c>
      <c r="N1198" s="1">
        <v>611884</v>
      </c>
      <c r="O1198" s="1">
        <v>218135</v>
      </c>
    </row>
    <row r="1199" spans="1:15">
      <c r="A1199" s="2">
        <v>41561</v>
      </c>
      <c r="B1199" s="2" t="s">
        <v>2075</v>
      </c>
      <c r="C1199" s="1" t="s">
        <v>617</v>
      </c>
      <c r="D1199" s="3">
        <v>7.9308291882074258</v>
      </c>
      <c r="E1199" s="3">
        <v>102.69049241475223</v>
      </c>
      <c r="F1199" s="1"/>
      <c r="G1199" s="1" t="s">
        <v>525</v>
      </c>
      <c r="H1199" s="1" t="s">
        <v>209</v>
      </c>
      <c r="I1199" s="1" t="s">
        <v>14</v>
      </c>
      <c r="J1199" s="1" t="s">
        <v>15</v>
      </c>
      <c r="K1199" s="1" t="s">
        <v>16</v>
      </c>
      <c r="L1199" s="1"/>
      <c r="M1199" s="1" t="s">
        <v>32</v>
      </c>
      <c r="N1199" s="1">
        <v>611885</v>
      </c>
      <c r="O1199" s="1">
        <v>218136</v>
      </c>
    </row>
    <row r="1200" spans="1:15">
      <c r="A1200" s="2">
        <v>41561</v>
      </c>
      <c r="B1200" s="2" t="s">
        <v>2075</v>
      </c>
      <c r="C1200" s="1" t="s">
        <v>618</v>
      </c>
      <c r="D1200" s="3">
        <v>8.0609686777496634</v>
      </c>
      <c r="E1200" s="3">
        <v>115.94803146627622</v>
      </c>
      <c r="F1200" s="1"/>
      <c r="G1200" s="1" t="s">
        <v>525</v>
      </c>
      <c r="H1200" s="1" t="s">
        <v>211</v>
      </c>
      <c r="I1200" s="1" t="s">
        <v>14</v>
      </c>
      <c r="J1200" s="1" t="s">
        <v>15</v>
      </c>
      <c r="K1200" s="1" t="s">
        <v>16</v>
      </c>
      <c r="L1200" s="1"/>
      <c r="M1200" s="1" t="s">
        <v>32</v>
      </c>
      <c r="N1200" s="1">
        <v>611886</v>
      </c>
      <c r="O1200" s="1">
        <v>218137</v>
      </c>
    </row>
    <row r="1201" spans="1:21">
      <c r="A1201" s="26">
        <v>41561</v>
      </c>
      <c r="B1201" s="26" t="s">
        <v>2075</v>
      </c>
      <c r="C1201" s="28" t="s">
        <v>619</v>
      </c>
      <c r="D1201" s="30">
        <v>8.0110435354720373</v>
      </c>
      <c r="E1201" s="30">
        <v>136.19541449975785</v>
      </c>
      <c r="F1201" s="28"/>
      <c r="G1201" s="28" t="s">
        <v>525</v>
      </c>
      <c r="H1201" s="28" t="s">
        <v>213</v>
      </c>
      <c r="I1201" s="28" t="s">
        <v>14</v>
      </c>
      <c r="J1201" s="28" t="s">
        <v>15</v>
      </c>
      <c r="K1201" s="28" t="s">
        <v>16</v>
      </c>
      <c r="L1201" s="28"/>
      <c r="M1201" s="28" t="s">
        <v>245</v>
      </c>
      <c r="N1201" s="28">
        <v>611887</v>
      </c>
      <c r="O1201" s="28">
        <v>218138</v>
      </c>
      <c r="P1201" s="33"/>
      <c r="Q1201" s="33"/>
    </row>
    <row r="1202" spans="1:21">
      <c r="A1202" s="2">
        <v>41601</v>
      </c>
      <c r="B1202" s="2" t="s">
        <v>2091</v>
      </c>
      <c r="C1202" s="1" t="s">
        <v>1447</v>
      </c>
      <c r="D1202" s="3">
        <v>2.8330378755523311</v>
      </c>
      <c r="E1202" s="3">
        <v>85.971968240574427</v>
      </c>
      <c r="F1202" s="1"/>
      <c r="G1202" s="1" t="s">
        <v>1399</v>
      </c>
      <c r="H1202" s="1" t="s">
        <v>125</v>
      </c>
      <c r="I1202" s="1" t="s">
        <v>14</v>
      </c>
      <c r="J1202" s="1" t="s">
        <v>15</v>
      </c>
      <c r="K1202" s="1" t="s">
        <v>16</v>
      </c>
      <c r="L1202" s="1"/>
      <c r="M1202" s="1" t="s">
        <v>17</v>
      </c>
      <c r="N1202" s="1">
        <v>629750</v>
      </c>
      <c r="O1202" s="1">
        <v>225967</v>
      </c>
      <c r="P1202" s="1"/>
    </row>
    <row r="1203" spans="1:21">
      <c r="A1203" s="2">
        <v>41601</v>
      </c>
      <c r="B1203" s="2" t="s">
        <v>2091</v>
      </c>
      <c r="C1203" s="1" t="s">
        <v>1448</v>
      </c>
      <c r="D1203" s="3">
        <v>3.0371242000670051</v>
      </c>
      <c r="E1203" s="3">
        <v>98.098486961288415</v>
      </c>
      <c r="F1203" s="1"/>
      <c r="G1203" s="1" t="s">
        <v>1399</v>
      </c>
      <c r="H1203" s="1" t="s">
        <v>127</v>
      </c>
      <c r="I1203" s="1" t="s">
        <v>14</v>
      </c>
      <c r="J1203" s="1" t="s">
        <v>15</v>
      </c>
      <c r="K1203" s="1" t="s">
        <v>16</v>
      </c>
      <c r="L1203" s="1"/>
      <c r="M1203" s="1" t="s">
        <v>48</v>
      </c>
      <c r="N1203" s="1">
        <v>629751</v>
      </c>
      <c r="O1203" s="1">
        <v>225968</v>
      </c>
      <c r="P1203" s="1"/>
    </row>
    <row r="1204" spans="1:21">
      <c r="A1204" s="2">
        <v>41601</v>
      </c>
      <c r="B1204" s="2" t="s">
        <v>2091</v>
      </c>
      <c r="C1204" s="1" t="s">
        <v>1449</v>
      </c>
      <c r="D1204" s="3">
        <v>2.2538282325637788</v>
      </c>
      <c r="E1204" s="3">
        <v>123.49322132824865</v>
      </c>
      <c r="F1204" s="1"/>
      <c r="G1204" s="1" t="s">
        <v>1399</v>
      </c>
      <c r="H1204" s="1" t="s">
        <v>129</v>
      </c>
      <c r="I1204" s="1" t="s">
        <v>14</v>
      </c>
      <c r="J1204" s="1" t="s">
        <v>15</v>
      </c>
      <c r="K1204" s="1" t="s">
        <v>16</v>
      </c>
      <c r="L1204" s="1"/>
      <c r="M1204" s="1" t="s">
        <v>56</v>
      </c>
      <c r="N1204" s="1">
        <v>629752</v>
      </c>
      <c r="O1204" s="1">
        <v>225969</v>
      </c>
      <c r="P1204" s="1"/>
    </row>
    <row r="1205" spans="1:21">
      <c r="A1205" s="2">
        <v>41601</v>
      </c>
      <c r="B1205" s="2" t="s">
        <v>2091</v>
      </c>
      <c r="C1205" s="1" t="s">
        <v>1450</v>
      </c>
      <c r="D1205" s="3">
        <v>2.7933806166587787</v>
      </c>
      <c r="E1205" s="3">
        <v>72.378445123894437</v>
      </c>
      <c r="F1205" s="1"/>
      <c r="G1205" s="1" t="s">
        <v>1399</v>
      </c>
      <c r="H1205" s="1" t="s">
        <v>131</v>
      </c>
      <c r="I1205" s="1" t="s">
        <v>14</v>
      </c>
      <c r="J1205" s="1" t="s">
        <v>15</v>
      </c>
      <c r="K1205" s="1" t="s">
        <v>16</v>
      </c>
      <c r="L1205" s="1"/>
      <c r="M1205" s="1" t="s">
        <v>201</v>
      </c>
      <c r="N1205" s="1">
        <v>629753</v>
      </c>
      <c r="O1205" s="1">
        <v>225970</v>
      </c>
      <c r="P1205" s="1"/>
    </row>
    <row r="1206" spans="1:21">
      <c r="A1206" s="2">
        <v>41601</v>
      </c>
      <c r="B1206" s="2" t="s">
        <v>2091</v>
      </c>
      <c r="C1206" s="1" t="s">
        <v>1451</v>
      </c>
      <c r="D1206" s="3">
        <v>2.2942975524696063</v>
      </c>
      <c r="E1206" s="3">
        <v>82.946719010608135</v>
      </c>
      <c r="F1206" s="1"/>
      <c r="G1206" s="1" t="s">
        <v>1399</v>
      </c>
      <c r="H1206" s="1" t="s">
        <v>133</v>
      </c>
      <c r="I1206" s="1" t="s">
        <v>14</v>
      </c>
      <c r="J1206" s="1" t="s">
        <v>15</v>
      </c>
      <c r="K1206" s="1" t="s">
        <v>16</v>
      </c>
      <c r="L1206" s="1"/>
      <c r="M1206" s="1" t="s">
        <v>40</v>
      </c>
      <c r="N1206" s="1">
        <v>629754</v>
      </c>
      <c r="O1206" s="1">
        <v>225971</v>
      </c>
      <c r="P1206" s="1"/>
    </row>
    <row r="1207" spans="1:21">
      <c r="A1207" s="2">
        <v>41601</v>
      </c>
      <c r="B1207" s="2" t="s">
        <v>2091</v>
      </c>
      <c r="C1207" s="1" t="s">
        <v>1452</v>
      </c>
      <c r="D1207" s="3">
        <v>2.2244048839530324</v>
      </c>
      <c r="E1207" s="3">
        <v>60.839541271226409</v>
      </c>
      <c r="F1207" s="1"/>
      <c r="G1207" s="1" t="s">
        <v>1399</v>
      </c>
      <c r="H1207" s="1" t="s">
        <v>135</v>
      </c>
      <c r="I1207" s="1" t="s">
        <v>14</v>
      </c>
      <c r="J1207" s="1" t="s">
        <v>15</v>
      </c>
      <c r="K1207" s="1" t="s">
        <v>16</v>
      </c>
      <c r="L1207" s="1"/>
      <c r="M1207" s="1" t="s">
        <v>201</v>
      </c>
      <c r="N1207" s="1">
        <v>629755</v>
      </c>
      <c r="O1207" s="1">
        <v>225972</v>
      </c>
      <c r="P1207" s="1"/>
    </row>
    <row r="1208" spans="1:21">
      <c r="A1208" s="2">
        <v>41601</v>
      </c>
      <c r="B1208" s="2" t="s">
        <v>2091</v>
      </c>
      <c r="C1208" s="1" t="s">
        <v>1453</v>
      </c>
      <c r="D1208" s="3">
        <v>2.9722032132917482</v>
      </c>
      <c r="E1208" s="3">
        <v>95.568761434638802</v>
      </c>
      <c r="F1208" s="1"/>
      <c r="G1208" s="1" t="s">
        <v>1399</v>
      </c>
      <c r="H1208" s="1" t="s">
        <v>137</v>
      </c>
      <c r="I1208" s="1" t="s">
        <v>14</v>
      </c>
      <c r="J1208" s="1" t="s">
        <v>15</v>
      </c>
      <c r="K1208" s="1" t="s">
        <v>16</v>
      </c>
      <c r="L1208" s="1"/>
      <c r="M1208" s="1" t="s">
        <v>17</v>
      </c>
      <c r="N1208" s="1">
        <v>629756</v>
      </c>
      <c r="O1208" s="1">
        <v>225973</v>
      </c>
      <c r="P1208" s="1"/>
    </row>
    <row r="1209" spans="1:21">
      <c r="A1209" s="2">
        <v>41601</v>
      </c>
      <c r="B1209" s="2" t="s">
        <v>2091</v>
      </c>
      <c r="C1209" s="1" t="s">
        <v>1454</v>
      </c>
      <c r="D1209" s="3">
        <v>3.627177008199574</v>
      </c>
      <c r="E1209" s="3">
        <v>85.467582800851943</v>
      </c>
      <c r="F1209" s="1"/>
      <c r="G1209" s="1" t="s">
        <v>1399</v>
      </c>
      <c r="H1209" s="1" t="s">
        <v>139</v>
      </c>
      <c r="I1209" s="1" t="s">
        <v>14</v>
      </c>
      <c r="J1209" s="1" t="s">
        <v>15</v>
      </c>
      <c r="K1209" s="1" t="s">
        <v>16</v>
      </c>
      <c r="L1209" s="1"/>
      <c r="M1209" s="1" t="s">
        <v>72</v>
      </c>
      <c r="N1209" s="1">
        <v>629757</v>
      </c>
      <c r="O1209" s="1">
        <v>225974</v>
      </c>
      <c r="P1209" s="1"/>
    </row>
    <row r="1210" spans="1:21">
      <c r="A1210" s="2">
        <v>41601</v>
      </c>
      <c r="B1210" s="2" t="s">
        <v>2091</v>
      </c>
      <c r="C1210" s="1" t="s">
        <v>1455</v>
      </c>
      <c r="D1210" s="3">
        <v>3.4952169190688438</v>
      </c>
      <c r="E1210" s="3">
        <v>89.504651347586844</v>
      </c>
      <c r="F1210" s="1"/>
      <c r="G1210" s="1" t="s">
        <v>1399</v>
      </c>
      <c r="H1210" s="1" t="s">
        <v>141</v>
      </c>
      <c r="I1210" s="1" t="s">
        <v>14</v>
      </c>
      <c r="J1210" s="1" t="s">
        <v>15</v>
      </c>
      <c r="K1210" s="1" t="s">
        <v>16</v>
      </c>
      <c r="L1210" s="1"/>
      <c r="M1210" s="1" t="s">
        <v>51</v>
      </c>
      <c r="N1210" s="1">
        <v>629758</v>
      </c>
      <c r="O1210" s="1">
        <v>225975</v>
      </c>
      <c r="P1210" s="1"/>
    </row>
    <row r="1211" spans="1:21">
      <c r="A1211" s="2">
        <v>41601</v>
      </c>
      <c r="B1211" s="2" t="s">
        <v>2091</v>
      </c>
      <c r="C1211" s="1" t="s">
        <v>1456</v>
      </c>
      <c r="D1211" s="3">
        <v>1.9906299308550819</v>
      </c>
      <c r="E1211" s="3">
        <v>126.55249962601329</v>
      </c>
      <c r="F1211" s="1"/>
      <c r="G1211" s="1" t="s">
        <v>1399</v>
      </c>
      <c r="H1211" s="1" t="s">
        <v>144</v>
      </c>
      <c r="I1211" s="1" t="s">
        <v>14</v>
      </c>
      <c r="J1211" s="1" t="s">
        <v>15</v>
      </c>
      <c r="K1211" s="1" t="s">
        <v>16</v>
      </c>
      <c r="L1211" s="1"/>
      <c r="M1211" s="1" t="s">
        <v>35</v>
      </c>
      <c r="N1211" s="1">
        <v>629759</v>
      </c>
      <c r="O1211" s="1">
        <v>225976</v>
      </c>
      <c r="P1211" s="1"/>
    </row>
    <row r="1212" spans="1:21">
      <c r="A1212" s="2">
        <v>41601</v>
      </c>
      <c r="B1212" s="2" t="s">
        <v>2091</v>
      </c>
      <c r="C1212" s="1" t="s">
        <v>1457</v>
      </c>
      <c r="D1212" s="3">
        <v>2.5478904764697812</v>
      </c>
      <c r="E1212" s="3">
        <v>114.33069951546396</v>
      </c>
      <c r="F1212" s="1"/>
      <c r="G1212" s="1" t="s">
        <v>1399</v>
      </c>
      <c r="H1212" s="1" t="s">
        <v>146</v>
      </c>
      <c r="I1212" s="1" t="s">
        <v>14</v>
      </c>
      <c r="J1212" s="1" t="s">
        <v>15</v>
      </c>
      <c r="K1212" s="1" t="s">
        <v>16</v>
      </c>
      <c r="L1212" s="1"/>
      <c r="M1212" s="1" t="s">
        <v>72</v>
      </c>
      <c r="N1212" s="1">
        <v>629760</v>
      </c>
      <c r="O1212" s="1">
        <v>225977</v>
      </c>
      <c r="P1212" s="1"/>
      <c r="R1212" s="33"/>
      <c r="S1212" s="33"/>
      <c r="T1212" s="33"/>
      <c r="U1212" s="33"/>
    </row>
    <row r="1213" spans="1:21">
      <c r="A1213" s="2">
        <v>41601</v>
      </c>
      <c r="B1213" s="2" t="s">
        <v>2091</v>
      </c>
      <c r="C1213" s="1" t="s">
        <v>1458</v>
      </c>
      <c r="D1213" s="3">
        <v>2.3169715750352116</v>
      </c>
      <c r="E1213" s="3">
        <v>155.22883553368729</v>
      </c>
      <c r="F1213" s="1"/>
      <c r="G1213" s="1" t="s">
        <v>1399</v>
      </c>
      <c r="H1213" s="1" t="s">
        <v>149</v>
      </c>
      <c r="I1213" s="1" t="s">
        <v>14</v>
      </c>
      <c r="J1213" s="1" t="s">
        <v>15</v>
      </c>
      <c r="K1213" s="1" t="s">
        <v>16</v>
      </c>
      <c r="L1213" s="1"/>
      <c r="M1213" s="1" t="s">
        <v>245</v>
      </c>
      <c r="N1213" s="1">
        <v>629761</v>
      </c>
      <c r="O1213" s="1">
        <v>225978</v>
      </c>
      <c r="P1213" s="1"/>
    </row>
    <row r="1214" spans="1:21">
      <c r="A1214" s="2">
        <v>41601</v>
      </c>
      <c r="B1214" s="2" t="s">
        <v>2091</v>
      </c>
      <c r="C1214" s="1" t="s">
        <v>1459</v>
      </c>
      <c r="D1214" s="3">
        <v>2.5352380648788171</v>
      </c>
      <c r="E1214" s="3">
        <v>109.75805221685808</v>
      </c>
      <c r="F1214" s="1"/>
      <c r="G1214" s="1" t="s">
        <v>1399</v>
      </c>
      <c r="H1214" s="1" t="s">
        <v>151</v>
      </c>
      <c r="I1214" s="1" t="s">
        <v>14</v>
      </c>
      <c r="J1214" s="1" t="s">
        <v>15</v>
      </c>
      <c r="K1214" s="1" t="s">
        <v>16</v>
      </c>
      <c r="L1214" s="1"/>
      <c r="M1214" s="1" t="s">
        <v>65</v>
      </c>
      <c r="N1214" s="1">
        <v>629762</v>
      </c>
      <c r="O1214" s="1">
        <v>225982</v>
      </c>
      <c r="P1214" s="1"/>
    </row>
    <row r="1215" spans="1:21">
      <c r="A1215" s="2">
        <v>41601</v>
      </c>
      <c r="B1215" s="2" t="s">
        <v>2091</v>
      </c>
      <c r="C1215" s="1" t="s">
        <v>1460</v>
      </c>
      <c r="D1215" s="3">
        <v>2.3567302401633126</v>
      </c>
      <c r="E1215" s="3">
        <v>90.514627423183043</v>
      </c>
      <c r="F1215" s="1"/>
      <c r="G1215" s="1" t="s">
        <v>1399</v>
      </c>
      <c r="H1215" s="1" t="s">
        <v>153</v>
      </c>
      <c r="I1215" s="1" t="s">
        <v>14</v>
      </c>
      <c r="J1215" s="1" t="s">
        <v>15</v>
      </c>
      <c r="K1215" s="1" t="s">
        <v>16</v>
      </c>
      <c r="L1215" s="1"/>
      <c r="M1215" s="1" t="s">
        <v>201</v>
      </c>
      <c r="N1215" s="1">
        <v>629763</v>
      </c>
      <c r="O1215" s="1">
        <v>225983</v>
      </c>
      <c r="P1215" s="1"/>
    </row>
    <row r="1216" spans="1:21">
      <c r="A1216" s="2">
        <v>41601</v>
      </c>
      <c r="B1216" s="2" t="s">
        <v>2091</v>
      </c>
      <c r="C1216" s="1" t="s">
        <v>1461</v>
      </c>
      <c r="D1216" s="3">
        <v>2.5843102816651564</v>
      </c>
      <c r="E1216" s="3">
        <v>81.435051463156796</v>
      </c>
      <c r="F1216" s="1"/>
      <c r="G1216" s="1" t="s">
        <v>1399</v>
      </c>
      <c r="H1216" s="1" t="s">
        <v>155</v>
      </c>
      <c r="I1216" s="1" t="s">
        <v>14</v>
      </c>
      <c r="J1216" s="1" t="s">
        <v>15</v>
      </c>
      <c r="K1216" s="1" t="s">
        <v>16</v>
      </c>
      <c r="L1216" s="1"/>
      <c r="M1216" s="1" t="s">
        <v>201</v>
      </c>
      <c r="N1216" s="1">
        <v>629764</v>
      </c>
      <c r="O1216" s="1">
        <v>225984</v>
      </c>
      <c r="P1216" s="1"/>
    </row>
    <row r="1217" spans="1:19">
      <c r="A1217" s="2">
        <v>41601</v>
      </c>
      <c r="B1217" s="2" t="s">
        <v>2091</v>
      </c>
      <c r="C1217" s="1" t="s">
        <v>1462</v>
      </c>
      <c r="D1217" s="3">
        <v>0.41968385058783875</v>
      </c>
      <c r="E1217" s="3">
        <v>185.16370149966787</v>
      </c>
      <c r="F1217" s="1"/>
      <c r="G1217" s="1" t="s">
        <v>1399</v>
      </c>
      <c r="H1217" s="1" t="s">
        <v>157</v>
      </c>
      <c r="I1217" s="1" t="s">
        <v>14</v>
      </c>
      <c r="J1217" s="1" t="s">
        <v>15</v>
      </c>
      <c r="K1217" s="1" t="s">
        <v>16</v>
      </c>
      <c r="L1217" s="1"/>
      <c r="M1217" s="1" t="s">
        <v>268</v>
      </c>
      <c r="N1217" s="1">
        <v>629765</v>
      </c>
      <c r="O1217" s="1">
        <v>225985</v>
      </c>
      <c r="P1217" s="1"/>
    </row>
    <row r="1218" spans="1:19">
      <c r="A1218" s="2">
        <v>41601</v>
      </c>
      <c r="B1218" s="2" t="s">
        <v>2091</v>
      </c>
      <c r="C1218" s="1" t="s">
        <v>1463</v>
      </c>
      <c r="D1218" s="3">
        <v>0.52823685238002227</v>
      </c>
      <c r="E1218" s="3">
        <v>129.61433010386281</v>
      </c>
      <c r="F1218" s="1"/>
      <c r="G1218" s="1" t="s">
        <v>1399</v>
      </c>
      <c r="H1218" s="1" t="s">
        <v>159</v>
      </c>
      <c r="I1218" s="1" t="s">
        <v>14</v>
      </c>
      <c r="J1218" s="1" t="s">
        <v>15</v>
      </c>
      <c r="K1218" s="1" t="s">
        <v>16</v>
      </c>
      <c r="L1218" s="1"/>
      <c r="M1218" s="1" t="s">
        <v>83</v>
      </c>
      <c r="N1218" s="1">
        <v>629766</v>
      </c>
      <c r="O1218" s="1">
        <v>225986</v>
      </c>
      <c r="P1218" s="1"/>
    </row>
    <row r="1219" spans="1:19">
      <c r="A1219" s="2">
        <v>41601</v>
      </c>
      <c r="B1219" s="2" t="s">
        <v>2091</v>
      </c>
      <c r="C1219" s="1" t="s">
        <v>1464</v>
      </c>
      <c r="D1219" s="3">
        <v>0.83375816153814997</v>
      </c>
      <c r="E1219" s="3">
        <v>96.07456475218622</v>
      </c>
      <c r="F1219" s="1"/>
      <c r="G1219" s="1" t="s">
        <v>1399</v>
      </c>
      <c r="H1219" s="1" t="s">
        <v>161</v>
      </c>
      <c r="I1219" s="1" t="s">
        <v>14</v>
      </c>
      <c r="J1219" s="1" t="s">
        <v>15</v>
      </c>
      <c r="K1219" s="1" t="s">
        <v>16</v>
      </c>
      <c r="L1219" s="1"/>
      <c r="M1219" s="1" t="s">
        <v>178</v>
      </c>
      <c r="N1219" s="1">
        <v>629767</v>
      </c>
      <c r="O1219" s="1">
        <v>225987</v>
      </c>
      <c r="P1219" s="1"/>
    </row>
    <row r="1220" spans="1:19">
      <c r="A1220" s="2">
        <v>41601</v>
      </c>
      <c r="B1220" s="2" t="s">
        <v>2091</v>
      </c>
      <c r="C1220" s="1" t="s">
        <v>1465</v>
      </c>
      <c r="D1220" s="3">
        <v>0.35565986211871409</v>
      </c>
      <c r="E1220" s="3">
        <v>100.6299848352192</v>
      </c>
      <c r="F1220" s="1"/>
      <c r="G1220" s="1" t="s">
        <v>1399</v>
      </c>
      <c r="H1220" s="1" t="s">
        <v>163</v>
      </c>
      <c r="I1220" s="1" t="s">
        <v>14</v>
      </c>
      <c r="J1220" s="1" t="s">
        <v>15</v>
      </c>
      <c r="K1220" s="1" t="s">
        <v>16</v>
      </c>
      <c r="L1220" s="1"/>
      <c r="M1220" s="1" t="s">
        <v>83</v>
      </c>
      <c r="N1220" s="1">
        <v>629768</v>
      </c>
      <c r="O1220" s="1">
        <v>225988</v>
      </c>
      <c r="P1220" s="1"/>
    </row>
    <row r="1221" spans="1:19">
      <c r="A1221" s="2">
        <v>41601</v>
      </c>
      <c r="B1221" s="2" t="s">
        <v>2091</v>
      </c>
      <c r="C1221" s="1" t="s">
        <v>1466</v>
      </c>
      <c r="D1221" s="3">
        <v>5.525206156034166E-2</v>
      </c>
      <c r="E1221" s="3">
        <v>108.74268820552713</v>
      </c>
      <c r="F1221" s="1"/>
      <c r="G1221" s="1" t="s">
        <v>1399</v>
      </c>
      <c r="H1221" s="1" t="s">
        <v>165</v>
      </c>
      <c r="I1221" s="1" t="s">
        <v>14</v>
      </c>
      <c r="J1221" s="1" t="s">
        <v>15</v>
      </c>
      <c r="K1221" s="1" t="s">
        <v>16</v>
      </c>
      <c r="L1221" s="1"/>
      <c r="M1221" s="1" t="s">
        <v>40</v>
      </c>
      <c r="N1221" s="1">
        <v>629769</v>
      </c>
      <c r="O1221" s="1">
        <v>225989</v>
      </c>
      <c r="P1221" s="1"/>
    </row>
    <row r="1222" spans="1:19">
      <c r="A1222" s="2">
        <v>41601</v>
      </c>
      <c r="B1222" s="2" t="s">
        <v>2091</v>
      </c>
      <c r="C1222" s="1" t="s">
        <v>1467</v>
      </c>
      <c r="D1222" s="3">
        <v>0.36938553496775089</v>
      </c>
      <c r="E1222" s="3">
        <v>98.098486961288415</v>
      </c>
      <c r="F1222" s="1"/>
      <c r="G1222" s="1" t="s">
        <v>1399</v>
      </c>
      <c r="H1222" s="1" t="s">
        <v>167</v>
      </c>
      <c r="I1222" s="1" t="s">
        <v>14</v>
      </c>
      <c r="J1222" s="1" t="s">
        <v>15</v>
      </c>
      <c r="K1222" s="1" t="s">
        <v>16</v>
      </c>
      <c r="L1222" s="1"/>
      <c r="M1222" s="1" t="s">
        <v>17</v>
      </c>
      <c r="N1222" s="1">
        <v>629770</v>
      </c>
      <c r="O1222" s="1">
        <v>225990</v>
      </c>
      <c r="P1222" s="1"/>
    </row>
    <row r="1223" spans="1:19">
      <c r="A1223" s="2">
        <v>41601</v>
      </c>
      <c r="B1223" s="2" t="s">
        <v>2091</v>
      </c>
      <c r="C1223" s="1" t="s">
        <v>1468</v>
      </c>
      <c r="D1223" s="3">
        <v>-0.12575222286514942</v>
      </c>
      <c r="E1223" s="3">
        <v>85.971968240574427</v>
      </c>
      <c r="F1223" s="1"/>
      <c r="G1223" s="1" t="s">
        <v>1399</v>
      </c>
      <c r="H1223" s="1" t="s">
        <v>169</v>
      </c>
      <c r="I1223" s="1" t="s">
        <v>14</v>
      </c>
      <c r="J1223" s="1" t="s">
        <v>15</v>
      </c>
      <c r="K1223" s="1" t="s">
        <v>16</v>
      </c>
      <c r="L1223" s="1"/>
      <c r="M1223" s="1" t="s">
        <v>201</v>
      </c>
      <c r="N1223" s="1">
        <v>629771</v>
      </c>
      <c r="O1223" s="1">
        <v>225991</v>
      </c>
      <c r="P1223" s="1"/>
    </row>
    <row r="1224" spans="1:19">
      <c r="A1224" s="2">
        <v>41601</v>
      </c>
      <c r="B1224" s="2" t="s">
        <v>2091</v>
      </c>
      <c r="C1224" s="1" t="s">
        <v>1469</v>
      </c>
      <c r="D1224" s="3">
        <v>-0.38274061750647559</v>
      </c>
      <c r="E1224" s="3">
        <v>105.69829762492428</v>
      </c>
      <c r="F1224" s="1"/>
      <c r="G1224" s="1" t="s">
        <v>1399</v>
      </c>
      <c r="H1224" s="1" t="s">
        <v>171</v>
      </c>
      <c r="I1224" s="1" t="s">
        <v>14</v>
      </c>
      <c r="J1224" s="1" t="s">
        <v>15</v>
      </c>
      <c r="K1224" s="1" t="s">
        <v>16</v>
      </c>
      <c r="L1224" s="1"/>
      <c r="M1224" s="1" t="s">
        <v>32</v>
      </c>
      <c r="N1224" s="1">
        <v>629772</v>
      </c>
      <c r="O1224" s="1">
        <v>225992</v>
      </c>
      <c r="P1224" s="1"/>
    </row>
    <row r="1225" spans="1:19">
      <c r="A1225" s="2">
        <v>41601</v>
      </c>
      <c r="B1225" s="2" t="s">
        <v>2091</v>
      </c>
      <c r="C1225" s="1" t="s">
        <v>1470</v>
      </c>
      <c r="D1225" s="3">
        <v>-0.36073809684776065</v>
      </c>
      <c r="E1225" s="3">
        <v>112.2977028882822</v>
      </c>
      <c r="F1225" s="1"/>
      <c r="G1225" s="1" t="s">
        <v>1399</v>
      </c>
      <c r="H1225" s="1" t="s">
        <v>173</v>
      </c>
      <c r="I1225" s="1" t="s">
        <v>14</v>
      </c>
      <c r="J1225" s="1" t="s">
        <v>15</v>
      </c>
      <c r="K1225" s="1" t="s">
        <v>16</v>
      </c>
      <c r="L1225" s="1"/>
      <c r="M1225" s="1" t="s">
        <v>17</v>
      </c>
      <c r="N1225" s="1">
        <v>629773</v>
      </c>
      <c r="O1225" s="1">
        <v>225993</v>
      </c>
      <c r="P1225" s="1"/>
    </row>
    <row r="1226" spans="1:19">
      <c r="A1226" s="2">
        <v>41586</v>
      </c>
      <c r="B1226" s="2" t="s">
        <v>2091</v>
      </c>
      <c r="C1226" s="1" t="s">
        <v>1763</v>
      </c>
      <c r="D1226" s="3">
        <v>1.0571905814108895</v>
      </c>
      <c r="E1226" s="3">
        <v>75.426053334597853</v>
      </c>
      <c r="F1226" s="1"/>
      <c r="G1226" s="1" t="s">
        <v>1692</v>
      </c>
      <c r="H1226" s="1" t="s">
        <v>173</v>
      </c>
      <c r="I1226" s="1" t="s">
        <v>14</v>
      </c>
      <c r="J1226" s="1" t="s">
        <v>15</v>
      </c>
      <c r="K1226" s="1" t="s">
        <v>16</v>
      </c>
      <c r="M1226" s="1" t="s">
        <v>178</v>
      </c>
      <c r="N1226" s="1">
        <v>622753</v>
      </c>
      <c r="O1226" s="1">
        <v>221344</v>
      </c>
      <c r="R1226" s="1"/>
      <c r="S1226" s="1"/>
    </row>
    <row r="1227" spans="1:19">
      <c r="A1227" s="2">
        <v>41586</v>
      </c>
      <c r="B1227" s="2" t="s">
        <v>2091</v>
      </c>
      <c r="C1227" s="1" t="s">
        <v>1764</v>
      </c>
      <c r="D1227" s="3">
        <v>0.75260745265920548</v>
      </c>
      <c r="E1227" s="3">
        <v>68.034165177754048</v>
      </c>
      <c r="F1227" s="1"/>
      <c r="G1227" s="1" t="s">
        <v>1692</v>
      </c>
      <c r="H1227" s="1" t="s">
        <v>175</v>
      </c>
      <c r="I1227" s="1" t="s">
        <v>14</v>
      </c>
      <c r="J1227" s="1" t="s">
        <v>15</v>
      </c>
      <c r="K1227" s="1" t="s">
        <v>16</v>
      </c>
      <c r="M1227" s="1" t="s">
        <v>204</v>
      </c>
      <c r="N1227" s="1">
        <v>622754</v>
      </c>
      <c r="O1227" s="1">
        <v>221348</v>
      </c>
      <c r="R1227" s="1"/>
      <c r="S1227" s="1"/>
    </row>
    <row r="1228" spans="1:19">
      <c r="A1228" s="2">
        <v>41586</v>
      </c>
      <c r="B1228" s="2" t="s">
        <v>2091</v>
      </c>
      <c r="C1228" s="1" t="s">
        <v>1765</v>
      </c>
      <c r="D1228" s="3">
        <v>1.1054582650037739</v>
      </c>
      <c r="E1228" s="3">
        <v>81.235110423059609</v>
      </c>
      <c r="F1228" s="1"/>
      <c r="G1228" s="1" t="s">
        <v>1692</v>
      </c>
      <c r="H1228" s="1" t="s">
        <v>177</v>
      </c>
      <c r="I1228" s="1" t="s">
        <v>14</v>
      </c>
      <c r="J1228" s="1" t="s">
        <v>15</v>
      </c>
      <c r="K1228" s="1" t="s">
        <v>16</v>
      </c>
      <c r="M1228" s="1" t="s">
        <v>225</v>
      </c>
      <c r="N1228" s="1">
        <v>622755</v>
      </c>
      <c r="O1228" s="1">
        <v>221349</v>
      </c>
      <c r="R1228" s="1"/>
      <c r="S1228" s="1"/>
    </row>
    <row r="1229" spans="1:19">
      <c r="A1229" s="2">
        <v>41586</v>
      </c>
      <c r="B1229" s="2" t="s">
        <v>2091</v>
      </c>
      <c r="C1229" s="1" t="s">
        <v>1766</v>
      </c>
      <c r="D1229" s="3">
        <v>-0.10004316570182559</v>
      </c>
      <c r="E1229" s="3">
        <v>75.954107798449755</v>
      </c>
      <c r="F1229" s="1"/>
      <c r="G1229" s="1" t="s">
        <v>1692</v>
      </c>
      <c r="H1229" s="1" t="s">
        <v>180</v>
      </c>
      <c r="I1229" s="1" t="s">
        <v>14</v>
      </c>
      <c r="J1229" s="1" t="s">
        <v>15</v>
      </c>
      <c r="K1229" s="1" t="s">
        <v>16</v>
      </c>
      <c r="M1229" s="1" t="s">
        <v>225</v>
      </c>
      <c r="N1229" s="1">
        <v>622756</v>
      </c>
      <c r="O1229" s="1">
        <v>221350</v>
      </c>
      <c r="R1229" s="1"/>
      <c r="S1229" s="1"/>
    </row>
    <row r="1230" spans="1:19">
      <c r="A1230" s="2">
        <v>41586</v>
      </c>
      <c r="B1230" s="2" t="s">
        <v>2091</v>
      </c>
      <c r="C1230" s="1" t="s">
        <v>1767</v>
      </c>
      <c r="D1230" s="3">
        <v>-0.19376004434028346</v>
      </c>
      <c r="E1230" s="3">
        <v>69.090049275922269</v>
      </c>
      <c r="F1230" s="1"/>
      <c r="G1230" s="1" t="s">
        <v>1692</v>
      </c>
      <c r="H1230" s="1" t="s">
        <v>182</v>
      </c>
      <c r="I1230" s="1" t="s">
        <v>14</v>
      </c>
      <c r="J1230" s="1" t="s">
        <v>15</v>
      </c>
      <c r="K1230" s="1" t="s">
        <v>16</v>
      </c>
      <c r="M1230" s="1" t="s">
        <v>201</v>
      </c>
      <c r="N1230" s="1">
        <v>622757</v>
      </c>
      <c r="O1230" s="1">
        <v>221351</v>
      </c>
      <c r="R1230" s="2"/>
      <c r="S1230" s="1"/>
    </row>
    <row r="1231" spans="1:19">
      <c r="A1231" s="2">
        <v>41586</v>
      </c>
      <c r="B1231" s="2" t="s">
        <v>2091</v>
      </c>
      <c r="C1231" s="1" t="s">
        <v>1768</v>
      </c>
      <c r="D1231" s="3">
        <v>-4.3331125156471972E-2</v>
      </c>
      <c r="E1231" s="3">
        <v>85.988724745404397</v>
      </c>
      <c r="F1231" s="1"/>
      <c r="G1231" s="1" t="s">
        <v>1692</v>
      </c>
      <c r="H1231" s="1" t="s">
        <v>184</v>
      </c>
      <c r="I1231" s="1" t="s">
        <v>14</v>
      </c>
      <c r="J1231" s="1" t="s">
        <v>15</v>
      </c>
      <c r="K1231" s="1" t="s">
        <v>16</v>
      </c>
      <c r="M1231" s="1" t="s">
        <v>48</v>
      </c>
      <c r="N1231" s="1">
        <v>622758</v>
      </c>
      <c r="O1231" s="1">
        <v>221352</v>
      </c>
      <c r="R1231" s="2"/>
      <c r="S1231" s="1"/>
    </row>
    <row r="1232" spans="1:19">
      <c r="A1232" s="2">
        <v>41586</v>
      </c>
      <c r="B1232" s="2" t="s">
        <v>2091</v>
      </c>
      <c r="C1232" s="1" t="s">
        <v>1769</v>
      </c>
      <c r="D1232" s="3">
        <v>3.1539140157099537</v>
      </c>
      <c r="E1232" s="3">
        <v>70.673937875823398</v>
      </c>
      <c r="F1232" s="1"/>
      <c r="G1232" s="1" t="s">
        <v>1692</v>
      </c>
      <c r="H1232" s="1" t="s">
        <v>186</v>
      </c>
      <c r="I1232" s="1" t="s">
        <v>14</v>
      </c>
      <c r="J1232" s="1" t="s">
        <v>15</v>
      </c>
      <c r="K1232" s="1" t="s">
        <v>16</v>
      </c>
      <c r="M1232" s="1" t="s">
        <v>655</v>
      </c>
      <c r="N1232" s="1">
        <v>622759</v>
      </c>
      <c r="O1232" s="1">
        <v>221353</v>
      </c>
    </row>
    <row r="1233" spans="1:17">
      <c r="A1233" s="2">
        <v>41586</v>
      </c>
      <c r="B1233" s="2" t="s">
        <v>2091</v>
      </c>
      <c r="C1233" s="1" t="s">
        <v>1770</v>
      </c>
      <c r="D1233" s="3">
        <v>3.0138850875835925</v>
      </c>
      <c r="E1233" s="3">
        <v>80.706972689009362</v>
      </c>
      <c r="F1233" s="1"/>
      <c r="G1233" s="1" t="s">
        <v>1692</v>
      </c>
      <c r="H1233" s="1" t="s">
        <v>188</v>
      </c>
      <c r="I1233" s="1" t="s">
        <v>14</v>
      </c>
      <c r="J1233" s="1" t="s">
        <v>15</v>
      </c>
      <c r="K1233" s="1" t="s">
        <v>16</v>
      </c>
      <c r="M1233" s="1" t="s">
        <v>35</v>
      </c>
      <c r="N1233" s="1">
        <v>622760</v>
      </c>
      <c r="O1233" s="1">
        <v>221354</v>
      </c>
    </row>
    <row r="1234" spans="1:17">
      <c r="A1234" s="2">
        <v>41586</v>
      </c>
      <c r="B1234" s="2" t="s">
        <v>2091</v>
      </c>
      <c r="C1234" s="1" t="s">
        <v>1771</v>
      </c>
      <c r="D1234" s="3">
        <v>2.9101826138975775</v>
      </c>
      <c r="E1234" s="3">
        <v>83.875923998608371</v>
      </c>
      <c r="F1234" s="1"/>
      <c r="G1234" s="1" t="s">
        <v>1692</v>
      </c>
      <c r="H1234" s="1" t="s">
        <v>190</v>
      </c>
      <c r="I1234" s="1" t="s">
        <v>14</v>
      </c>
      <c r="J1234" s="1" t="s">
        <v>15</v>
      </c>
      <c r="K1234" s="1" t="s">
        <v>16</v>
      </c>
      <c r="M1234" s="1" t="s">
        <v>201</v>
      </c>
      <c r="N1234" s="1">
        <v>622761</v>
      </c>
      <c r="O1234" s="1">
        <v>221355</v>
      </c>
    </row>
    <row r="1235" spans="1:17">
      <c r="A1235" s="2">
        <v>41586</v>
      </c>
      <c r="B1235" s="2" t="s">
        <v>2091</v>
      </c>
      <c r="C1235" s="1" t="s">
        <v>1772</v>
      </c>
      <c r="D1235" s="3">
        <v>1.4959150031198518</v>
      </c>
      <c r="E1235" s="3">
        <v>79.122609448977641</v>
      </c>
      <c r="F1235" s="1"/>
      <c r="G1235" s="1" t="s">
        <v>1692</v>
      </c>
      <c r="H1235" s="1" t="s">
        <v>192</v>
      </c>
      <c r="I1235" s="1" t="s">
        <v>14</v>
      </c>
      <c r="J1235" s="1" t="s">
        <v>15</v>
      </c>
      <c r="K1235" s="1" t="s">
        <v>16</v>
      </c>
      <c r="M1235" s="1" t="s">
        <v>225</v>
      </c>
      <c r="N1235" s="1">
        <v>622762</v>
      </c>
      <c r="O1235" s="1">
        <v>221356</v>
      </c>
    </row>
    <row r="1236" spans="1:17" s="33" customFormat="1">
      <c r="A1236" s="2">
        <v>41586</v>
      </c>
      <c r="B1236" s="2" t="s">
        <v>2091</v>
      </c>
      <c r="C1236" s="1" t="s">
        <v>1773</v>
      </c>
      <c r="D1236" s="3">
        <v>1.6317385862816125</v>
      </c>
      <c r="E1236" s="3">
        <v>98.668327104845204</v>
      </c>
      <c r="F1236" s="1"/>
      <c r="G1236" s="1" t="s">
        <v>1692</v>
      </c>
      <c r="H1236" s="1" t="s">
        <v>194</v>
      </c>
      <c r="I1236" s="1" t="s">
        <v>14</v>
      </c>
      <c r="J1236" s="1" t="s">
        <v>15</v>
      </c>
      <c r="K1236" s="1" t="s">
        <v>16</v>
      </c>
      <c r="L1236"/>
      <c r="M1236" s="1" t="s">
        <v>48</v>
      </c>
      <c r="N1236" s="1">
        <v>622763</v>
      </c>
      <c r="O1236" s="1">
        <v>221357</v>
      </c>
      <c r="P1236"/>
      <c r="Q1236"/>
    </row>
    <row r="1237" spans="1:17">
      <c r="A1237" s="2">
        <v>41586</v>
      </c>
      <c r="B1237" s="2" t="s">
        <v>2091</v>
      </c>
      <c r="C1237" s="1" t="s">
        <v>1774</v>
      </c>
      <c r="D1237" s="3">
        <v>1.8017415190768975</v>
      </c>
      <c r="E1237" s="3">
        <v>87.573412739209687</v>
      </c>
      <c r="F1237" s="1"/>
      <c r="G1237" s="1" t="s">
        <v>1692</v>
      </c>
      <c r="H1237" s="1" t="s">
        <v>196</v>
      </c>
      <c r="I1237" s="1" t="s">
        <v>14</v>
      </c>
      <c r="J1237" s="1" t="s">
        <v>15</v>
      </c>
      <c r="K1237" s="1" t="s">
        <v>16</v>
      </c>
      <c r="M1237" s="1" t="s">
        <v>178</v>
      </c>
      <c r="N1237" s="1">
        <v>622764</v>
      </c>
      <c r="O1237" s="1">
        <v>221358</v>
      </c>
    </row>
    <row r="1238" spans="1:17">
      <c r="A1238" s="2">
        <v>41601</v>
      </c>
      <c r="B1238" s="2" t="s">
        <v>2091</v>
      </c>
      <c r="C1238" s="1" t="s">
        <v>1471</v>
      </c>
      <c r="D1238" s="3">
        <v>-0.22344548332630199</v>
      </c>
      <c r="E1238" s="3">
        <v>102.14973428627263</v>
      </c>
      <c r="F1238" s="1"/>
      <c r="G1238" s="1" t="s">
        <v>1399</v>
      </c>
      <c r="H1238" s="1" t="s">
        <v>175</v>
      </c>
      <c r="I1238" s="1" t="s">
        <v>14</v>
      </c>
      <c r="J1238" s="1" t="s">
        <v>15</v>
      </c>
      <c r="K1238" s="1" t="s">
        <v>16</v>
      </c>
      <c r="L1238" s="1"/>
      <c r="M1238" s="1" t="s">
        <v>56</v>
      </c>
      <c r="N1238" s="1">
        <v>629774</v>
      </c>
      <c r="O1238" s="1">
        <v>225996</v>
      </c>
      <c r="P1238" s="1"/>
    </row>
    <row r="1239" spans="1:17">
      <c r="A1239" s="2">
        <v>41601</v>
      </c>
      <c r="B1239" s="2" t="s">
        <v>2091</v>
      </c>
      <c r="C1239" s="1" t="s">
        <v>1472</v>
      </c>
      <c r="D1239" s="3">
        <v>0.10695524260393735</v>
      </c>
      <c r="E1239" s="3">
        <v>136.25705153477239</v>
      </c>
      <c r="F1239" s="1"/>
      <c r="G1239" s="1" t="s">
        <v>1399</v>
      </c>
      <c r="H1239" s="1" t="s">
        <v>177</v>
      </c>
      <c r="I1239" s="1" t="s">
        <v>14</v>
      </c>
      <c r="J1239" s="1" t="s">
        <v>15</v>
      </c>
      <c r="K1239" s="1" t="s">
        <v>16</v>
      </c>
      <c r="L1239" s="1"/>
      <c r="M1239" s="1" t="s">
        <v>22</v>
      </c>
      <c r="N1239" s="1">
        <v>629775</v>
      </c>
      <c r="O1239" s="1">
        <v>225997</v>
      </c>
      <c r="P1239" s="1"/>
    </row>
    <row r="1240" spans="1:17">
      <c r="A1240" s="2">
        <v>41601</v>
      </c>
      <c r="B1240" s="2" t="s">
        <v>2091</v>
      </c>
      <c r="C1240" s="1" t="s">
        <v>1473</v>
      </c>
      <c r="D1240" s="3">
        <v>0.10435708009668811</v>
      </c>
      <c r="E1240" s="3">
        <v>84.459024603080678</v>
      </c>
      <c r="F1240" s="1"/>
      <c r="G1240" s="1" t="s">
        <v>1399</v>
      </c>
      <c r="H1240" s="1" t="s">
        <v>180</v>
      </c>
      <c r="I1240" s="1" t="s">
        <v>14</v>
      </c>
      <c r="J1240" s="1" t="s">
        <v>15</v>
      </c>
      <c r="K1240" s="1" t="s">
        <v>16</v>
      </c>
      <c r="L1240" s="1"/>
      <c r="M1240" s="1" t="s">
        <v>48</v>
      </c>
      <c r="N1240" s="1">
        <v>629776</v>
      </c>
      <c r="O1240" s="1">
        <v>225998</v>
      </c>
      <c r="P1240" s="1"/>
    </row>
    <row r="1241" spans="1:17">
      <c r="A1241" s="2">
        <v>41586</v>
      </c>
      <c r="B1241" s="2" t="s">
        <v>2091</v>
      </c>
      <c r="C1241" s="1" t="s">
        <v>2058</v>
      </c>
      <c r="D1241" s="3">
        <v>1.2223277618549548</v>
      </c>
      <c r="E1241" s="3">
        <v>79.027078426203829</v>
      </c>
      <c r="F1241" s="1"/>
      <c r="G1241" s="1" t="s">
        <v>1976</v>
      </c>
      <c r="H1241" s="1" t="s">
        <v>196</v>
      </c>
      <c r="I1241" s="1" t="s">
        <v>14</v>
      </c>
      <c r="J1241" s="1" t="s">
        <v>15</v>
      </c>
      <c r="K1241" s="1" t="s">
        <v>16</v>
      </c>
      <c r="M1241" s="1" t="s">
        <v>178</v>
      </c>
      <c r="N1241" s="1">
        <v>623052</v>
      </c>
      <c r="O1241" s="1">
        <v>221781</v>
      </c>
    </row>
    <row r="1242" spans="1:17">
      <c r="A1242" s="2">
        <v>41586</v>
      </c>
      <c r="B1242" s="2" t="s">
        <v>2091</v>
      </c>
      <c r="C1242" s="1" t="s">
        <v>2059</v>
      </c>
      <c r="D1242" s="3">
        <v>1.0341532483927864</v>
      </c>
      <c r="E1242" s="3">
        <v>96.061966122966524</v>
      </c>
      <c r="F1242" s="1"/>
      <c r="G1242" s="1" t="s">
        <v>1976</v>
      </c>
      <c r="H1242" s="1" t="s">
        <v>198</v>
      </c>
      <c r="I1242" s="1" t="s">
        <v>14</v>
      </c>
      <c r="J1242" s="1" t="s">
        <v>15</v>
      </c>
      <c r="K1242" s="1" t="s">
        <v>16</v>
      </c>
      <c r="M1242" s="1" t="s">
        <v>17</v>
      </c>
      <c r="N1242" s="1">
        <v>623053</v>
      </c>
      <c r="O1242" s="1">
        <v>221782</v>
      </c>
    </row>
    <row r="1243" spans="1:17">
      <c r="A1243" s="2">
        <v>41586</v>
      </c>
      <c r="B1243" s="2" t="s">
        <v>2091</v>
      </c>
      <c r="C1243" s="1" t="s">
        <v>2060</v>
      </c>
      <c r="D1243" s="3">
        <v>1.3829740433701605</v>
      </c>
      <c r="E1243" s="3">
        <v>90.913249698564258</v>
      </c>
      <c r="F1243" s="1"/>
      <c r="G1243" s="1" t="s">
        <v>1976</v>
      </c>
      <c r="H1243" s="1" t="s">
        <v>200</v>
      </c>
      <c r="I1243" s="1" t="s">
        <v>14</v>
      </c>
      <c r="J1243" s="1" t="s">
        <v>15</v>
      </c>
      <c r="K1243" s="1" t="s">
        <v>16</v>
      </c>
      <c r="M1243" s="1" t="s">
        <v>35</v>
      </c>
      <c r="N1243" s="1">
        <v>623054</v>
      </c>
      <c r="O1243" s="1">
        <v>221787</v>
      </c>
    </row>
    <row r="1244" spans="1:17">
      <c r="A1244" s="2">
        <v>41586</v>
      </c>
      <c r="B1244" s="2" t="s">
        <v>2091</v>
      </c>
      <c r="C1244" s="1" t="s">
        <v>1775</v>
      </c>
      <c r="D1244" s="3">
        <v>2.9060570731845869</v>
      </c>
      <c r="E1244" s="3">
        <v>116.1106119112313</v>
      </c>
      <c r="F1244" s="1"/>
      <c r="G1244" s="1" t="s">
        <v>1692</v>
      </c>
      <c r="H1244" s="1" t="s">
        <v>198</v>
      </c>
      <c r="I1244" s="1" t="s">
        <v>14</v>
      </c>
      <c r="J1244" s="1" t="s">
        <v>15</v>
      </c>
      <c r="K1244" s="1" t="s">
        <v>16</v>
      </c>
      <c r="M1244" s="1" t="s">
        <v>65</v>
      </c>
      <c r="N1244" s="1">
        <v>622765</v>
      </c>
      <c r="O1244" s="1">
        <v>221359</v>
      </c>
    </row>
    <row r="1245" spans="1:17">
      <c r="A1245" s="2">
        <v>41586</v>
      </c>
      <c r="B1245" s="2" t="s">
        <v>2091</v>
      </c>
      <c r="C1245" s="1" t="s">
        <v>1776</v>
      </c>
      <c r="D1245" s="3">
        <v>3.3634371721983323</v>
      </c>
      <c r="E1245" s="3">
        <v>96.026347746519534</v>
      </c>
      <c r="F1245" s="1"/>
      <c r="G1245" s="1" t="s">
        <v>1692</v>
      </c>
      <c r="H1245" s="1" t="s">
        <v>200</v>
      </c>
      <c r="I1245" s="1" t="s">
        <v>14</v>
      </c>
      <c r="J1245" s="1" t="s">
        <v>15</v>
      </c>
      <c r="K1245" s="1" t="s">
        <v>16</v>
      </c>
      <c r="M1245" s="1" t="s">
        <v>35</v>
      </c>
      <c r="N1245" s="1">
        <v>622766</v>
      </c>
      <c r="O1245" s="1">
        <v>221362</v>
      </c>
    </row>
    <row r="1246" spans="1:17">
      <c r="A1246" s="2">
        <v>41586</v>
      </c>
      <c r="B1246" s="2" t="s">
        <v>2091</v>
      </c>
      <c r="C1246" s="1" t="s">
        <v>1777</v>
      </c>
      <c r="D1246" s="3">
        <v>3.215627122502541</v>
      </c>
      <c r="E1246" s="3">
        <v>75.426053334597853</v>
      </c>
      <c r="F1246" s="1"/>
      <c r="G1246" s="1" t="s">
        <v>1692</v>
      </c>
      <c r="H1246" s="1" t="s">
        <v>203</v>
      </c>
      <c r="I1246" s="1" t="s">
        <v>14</v>
      </c>
      <c r="J1246" s="1" t="s">
        <v>15</v>
      </c>
      <c r="K1246" s="1" t="s">
        <v>16</v>
      </c>
      <c r="M1246" s="1" t="s">
        <v>655</v>
      </c>
      <c r="N1246" s="1">
        <v>622767</v>
      </c>
      <c r="O1246" s="1">
        <v>221363</v>
      </c>
    </row>
    <row r="1247" spans="1:17">
      <c r="A1247" s="2">
        <v>41586</v>
      </c>
      <c r="B1247" s="2" t="s">
        <v>2091</v>
      </c>
      <c r="C1247" s="1" t="s">
        <v>1778</v>
      </c>
      <c r="D1247" s="3">
        <v>1.2989020700499323</v>
      </c>
      <c r="E1247" s="3">
        <v>77.010241707213027</v>
      </c>
      <c r="F1247" s="1"/>
      <c r="G1247" s="1" t="s">
        <v>1692</v>
      </c>
      <c r="H1247" s="1" t="s">
        <v>206</v>
      </c>
      <c r="I1247" s="1" t="s">
        <v>14</v>
      </c>
      <c r="J1247" s="1" t="s">
        <v>15</v>
      </c>
      <c r="K1247" s="1" t="s">
        <v>16</v>
      </c>
      <c r="M1247" s="1" t="s">
        <v>225</v>
      </c>
      <c r="N1247" s="1">
        <v>622768</v>
      </c>
      <c r="O1247" s="1">
        <v>221364</v>
      </c>
    </row>
    <row r="1248" spans="1:17">
      <c r="A1248" s="2">
        <v>41586</v>
      </c>
      <c r="B1248" s="2" t="s">
        <v>2091</v>
      </c>
      <c r="C1248" s="1" t="s">
        <v>1779</v>
      </c>
      <c r="D1248" s="3">
        <v>0.89197338725062747</v>
      </c>
      <c r="E1248" s="3">
        <v>75.954107798449755</v>
      </c>
      <c r="F1248" s="1"/>
      <c r="G1248" s="1" t="s">
        <v>1692</v>
      </c>
      <c r="H1248" s="1" t="s">
        <v>209</v>
      </c>
      <c r="I1248" s="1" t="s">
        <v>14</v>
      </c>
      <c r="J1248" s="1" t="s">
        <v>15</v>
      </c>
      <c r="K1248" s="1" t="s">
        <v>16</v>
      </c>
      <c r="M1248" s="1" t="s">
        <v>204</v>
      </c>
      <c r="N1248" s="1">
        <v>622769</v>
      </c>
      <c r="O1248" s="1">
        <v>221365</v>
      </c>
    </row>
    <row r="1249" spans="1:16">
      <c r="A1249" s="2">
        <v>41586</v>
      </c>
      <c r="B1249" s="2" t="s">
        <v>2091</v>
      </c>
      <c r="C1249" s="1" t="s">
        <v>1780</v>
      </c>
      <c r="D1249" s="3">
        <v>1.3522982458191961</v>
      </c>
      <c r="E1249" s="3">
        <v>80.178843281978956</v>
      </c>
      <c r="F1249" s="1"/>
      <c r="G1249" s="1" t="s">
        <v>1692</v>
      </c>
      <c r="H1249" s="1" t="s">
        <v>211</v>
      </c>
      <c r="I1249" s="1" t="s">
        <v>14</v>
      </c>
      <c r="J1249" s="1" t="s">
        <v>15</v>
      </c>
      <c r="K1249" s="1" t="s">
        <v>16</v>
      </c>
      <c r="M1249" s="1" t="s">
        <v>225</v>
      </c>
      <c r="N1249" s="1">
        <v>622770</v>
      </c>
      <c r="O1249" s="1">
        <v>221366</v>
      </c>
    </row>
    <row r="1250" spans="1:16">
      <c r="A1250" s="2">
        <v>41586</v>
      </c>
      <c r="B1250" s="2" t="s">
        <v>2091</v>
      </c>
      <c r="C1250" s="1" t="s">
        <v>1781</v>
      </c>
      <c r="D1250" s="3">
        <v>0.73489260251200461</v>
      </c>
      <c r="E1250" s="3">
        <v>87.614386869481763</v>
      </c>
      <c r="F1250" s="1"/>
      <c r="G1250" s="1" t="s">
        <v>1782</v>
      </c>
      <c r="H1250" s="1" t="s">
        <v>13</v>
      </c>
      <c r="I1250" s="1" t="s">
        <v>14</v>
      </c>
      <c r="J1250" s="1" t="s">
        <v>15</v>
      </c>
      <c r="K1250" s="1" t="s">
        <v>16</v>
      </c>
      <c r="M1250" s="1" t="s">
        <v>32</v>
      </c>
      <c r="N1250" s="1">
        <v>622778</v>
      </c>
      <c r="O1250" s="1">
        <v>221390</v>
      </c>
    </row>
    <row r="1251" spans="1:16">
      <c r="A1251" s="2">
        <v>41586</v>
      </c>
      <c r="B1251" s="2" t="s">
        <v>2091</v>
      </c>
      <c r="C1251" s="1" t="s">
        <v>1783</v>
      </c>
      <c r="D1251" s="3">
        <v>0.62972094243490384</v>
      </c>
      <c r="E1251" s="3">
        <v>90.724956817510716</v>
      </c>
      <c r="F1251" s="1"/>
      <c r="G1251" s="1" t="s">
        <v>1782</v>
      </c>
      <c r="H1251" s="1" t="s">
        <v>19</v>
      </c>
      <c r="I1251" s="1" t="s">
        <v>14</v>
      </c>
      <c r="J1251" s="1" t="s">
        <v>15</v>
      </c>
      <c r="K1251" s="1" t="s">
        <v>16</v>
      </c>
      <c r="M1251" s="1" t="s">
        <v>32</v>
      </c>
      <c r="N1251" s="1">
        <v>622779</v>
      </c>
      <c r="O1251" s="1">
        <v>221391</v>
      </c>
    </row>
    <row r="1252" spans="1:16">
      <c r="A1252" s="2">
        <v>41586</v>
      </c>
      <c r="B1252" s="2" t="s">
        <v>2091</v>
      </c>
      <c r="C1252" s="1" t="s">
        <v>1784</v>
      </c>
      <c r="D1252" s="3">
        <v>0.31317234192512872</v>
      </c>
      <c r="E1252" s="3">
        <v>49.043319513922938</v>
      </c>
      <c r="F1252" s="1"/>
      <c r="G1252" s="1" t="s">
        <v>1782</v>
      </c>
      <c r="H1252" s="1" t="s">
        <v>21</v>
      </c>
      <c r="I1252" s="1" t="s">
        <v>14</v>
      </c>
      <c r="J1252" s="1" t="s">
        <v>15</v>
      </c>
      <c r="K1252" s="1" t="s">
        <v>16</v>
      </c>
      <c r="M1252" s="1" t="s">
        <v>220</v>
      </c>
      <c r="N1252" s="1">
        <v>622780</v>
      </c>
      <c r="O1252" s="1">
        <v>221392</v>
      </c>
    </row>
    <row r="1253" spans="1:16">
      <c r="A1253" s="2">
        <v>41586</v>
      </c>
      <c r="B1253" s="2" t="s">
        <v>2091</v>
      </c>
      <c r="C1253" s="1" t="s">
        <v>1785</v>
      </c>
      <c r="D1253" s="3">
        <v>2.1077425618356944</v>
      </c>
      <c r="E1253" s="3">
        <v>95.909240064225614</v>
      </c>
      <c r="F1253" s="1"/>
      <c r="G1253" s="1" t="s">
        <v>1782</v>
      </c>
      <c r="H1253" s="1" t="s">
        <v>24</v>
      </c>
      <c r="I1253" s="1" t="s">
        <v>14</v>
      </c>
      <c r="J1253" s="1" t="s">
        <v>15</v>
      </c>
      <c r="K1253" s="1" t="s">
        <v>16</v>
      </c>
      <c r="M1253" s="1" t="s">
        <v>45</v>
      </c>
      <c r="N1253" s="1">
        <v>622781</v>
      </c>
      <c r="O1253" s="1">
        <v>221393</v>
      </c>
    </row>
    <row r="1254" spans="1:16">
      <c r="A1254" s="2">
        <v>41586</v>
      </c>
      <c r="B1254" s="2" t="s">
        <v>2091</v>
      </c>
      <c r="C1254" s="1" t="s">
        <v>1786</v>
      </c>
      <c r="D1254" s="3">
        <v>2.1032465893814654</v>
      </c>
      <c r="E1254" s="3">
        <v>85.022245246124314</v>
      </c>
      <c r="F1254" s="1"/>
      <c r="G1254" s="1" t="s">
        <v>1782</v>
      </c>
      <c r="H1254" s="1" t="s">
        <v>27</v>
      </c>
      <c r="I1254" s="1" t="s">
        <v>14</v>
      </c>
      <c r="J1254" s="1" t="s">
        <v>15</v>
      </c>
      <c r="K1254" s="1" t="s">
        <v>16</v>
      </c>
      <c r="M1254" s="1" t="s">
        <v>225</v>
      </c>
      <c r="N1254" s="1">
        <v>622782</v>
      </c>
      <c r="O1254" s="1">
        <v>221394</v>
      </c>
    </row>
    <row r="1255" spans="1:16">
      <c r="A1255" s="2">
        <v>41586</v>
      </c>
      <c r="B1255" s="2" t="s">
        <v>2091</v>
      </c>
      <c r="C1255" s="1" t="s">
        <v>1787</v>
      </c>
      <c r="D1255" s="4">
        <v>7.8630897737945382</v>
      </c>
      <c r="E1255" s="3">
        <v>50.961504315207449</v>
      </c>
      <c r="F1255" s="1"/>
      <c r="G1255" s="1" t="s">
        <v>1782</v>
      </c>
      <c r="H1255" s="1" t="s">
        <v>29</v>
      </c>
      <c r="I1255" s="1" t="s">
        <v>14</v>
      </c>
      <c r="J1255" s="1" t="s">
        <v>15</v>
      </c>
      <c r="K1255" s="1" t="s">
        <v>16</v>
      </c>
      <c r="M1255" s="1" t="s">
        <v>225</v>
      </c>
      <c r="N1255" s="1">
        <v>622783</v>
      </c>
      <c r="O1255" s="1">
        <v>221395</v>
      </c>
    </row>
    <row r="1256" spans="1:16">
      <c r="A1256" s="2">
        <v>41586</v>
      </c>
      <c r="B1256" s="2" t="s">
        <v>2091</v>
      </c>
      <c r="C1256" s="1" t="s">
        <v>1788</v>
      </c>
      <c r="D1256" s="3">
        <v>2.3497173449438336</v>
      </c>
      <c r="E1256" s="3">
        <v>69.469395505979634</v>
      </c>
      <c r="F1256" s="1"/>
      <c r="G1256" s="1" t="s">
        <v>1782</v>
      </c>
      <c r="H1256" s="1" t="s">
        <v>31</v>
      </c>
      <c r="I1256" s="1" t="s">
        <v>14</v>
      </c>
      <c r="J1256" s="1" t="s">
        <v>15</v>
      </c>
      <c r="K1256" s="1" t="s">
        <v>16</v>
      </c>
      <c r="M1256" s="1" t="s">
        <v>201</v>
      </c>
      <c r="N1256" s="1">
        <v>622784</v>
      </c>
      <c r="O1256" s="1">
        <v>221396</v>
      </c>
    </row>
    <row r="1257" spans="1:16">
      <c r="A1257" s="2">
        <v>41586</v>
      </c>
      <c r="B1257" s="2" t="s">
        <v>2091</v>
      </c>
      <c r="C1257" s="1" t="s">
        <v>1789</v>
      </c>
      <c r="D1257" s="3">
        <v>2.3129288839235027</v>
      </c>
      <c r="E1257" s="3">
        <v>96.946096713568593</v>
      </c>
      <c r="F1257" s="1"/>
      <c r="G1257" s="1" t="s">
        <v>1782</v>
      </c>
      <c r="H1257" s="1" t="s">
        <v>34</v>
      </c>
      <c r="I1257" s="1" t="s">
        <v>14</v>
      </c>
      <c r="J1257" s="1" t="s">
        <v>15</v>
      </c>
      <c r="K1257" s="1" t="s">
        <v>16</v>
      </c>
      <c r="M1257" s="1" t="s">
        <v>45</v>
      </c>
      <c r="N1257" s="1">
        <v>622785</v>
      </c>
      <c r="O1257" s="1">
        <v>221397</v>
      </c>
    </row>
    <row r="1258" spans="1:16">
      <c r="A1258" s="2">
        <v>41601</v>
      </c>
      <c r="B1258" s="2" t="s">
        <v>2091</v>
      </c>
      <c r="C1258" s="1" t="s">
        <v>1474</v>
      </c>
      <c r="D1258" s="3">
        <v>0.2847038118339183</v>
      </c>
      <c r="E1258" s="3">
        <v>109.25033476424699</v>
      </c>
      <c r="F1258" s="1"/>
      <c r="G1258" s="1" t="s">
        <v>1399</v>
      </c>
      <c r="H1258" s="1" t="s">
        <v>182</v>
      </c>
      <c r="I1258" s="1" t="s">
        <v>14</v>
      </c>
      <c r="J1258" s="1" t="s">
        <v>15</v>
      </c>
      <c r="K1258" s="1" t="s">
        <v>16</v>
      </c>
      <c r="L1258" s="1"/>
      <c r="M1258" s="1" t="s">
        <v>40</v>
      </c>
      <c r="N1258" s="1">
        <v>629777</v>
      </c>
      <c r="O1258" s="1">
        <v>225999</v>
      </c>
      <c r="P1258" s="1"/>
    </row>
    <row r="1259" spans="1:16">
      <c r="A1259" s="2">
        <v>41601</v>
      </c>
      <c r="B1259" s="2" t="s">
        <v>2091</v>
      </c>
      <c r="C1259" s="1" t="s">
        <v>1475</v>
      </c>
      <c r="D1259" s="3">
        <v>0.22489429220397678</v>
      </c>
      <c r="E1259" s="3">
        <v>87.485549923089408</v>
      </c>
      <c r="F1259" s="1"/>
      <c r="G1259" s="1" t="s">
        <v>1399</v>
      </c>
      <c r="H1259" s="1" t="s">
        <v>184</v>
      </c>
      <c r="I1259" s="1" t="s">
        <v>14</v>
      </c>
      <c r="J1259" s="1" t="s">
        <v>15</v>
      </c>
      <c r="K1259" s="1" t="s">
        <v>16</v>
      </c>
      <c r="L1259" s="1"/>
      <c r="M1259" s="1" t="s">
        <v>32</v>
      </c>
      <c r="N1259" s="1">
        <v>629778</v>
      </c>
      <c r="O1259" s="1">
        <v>226000</v>
      </c>
      <c r="P1259" s="1"/>
    </row>
    <row r="1260" spans="1:16">
      <c r="A1260" s="2">
        <v>41601</v>
      </c>
      <c r="B1260" s="2" t="s">
        <v>2091</v>
      </c>
      <c r="C1260" s="1" t="s">
        <v>1476</v>
      </c>
      <c r="D1260" s="3">
        <v>0.3170975769420939</v>
      </c>
      <c r="E1260" s="3">
        <v>77.910308471964015</v>
      </c>
      <c r="F1260" s="1"/>
      <c r="G1260" s="1" t="s">
        <v>1399</v>
      </c>
      <c r="H1260" s="1" t="s">
        <v>186</v>
      </c>
      <c r="I1260" s="1" t="s">
        <v>14</v>
      </c>
      <c r="J1260" s="1" t="s">
        <v>15</v>
      </c>
      <c r="K1260" s="1" t="s">
        <v>16</v>
      </c>
      <c r="L1260" s="1"/>
      <c r="M1260" s="1" t="s">
        <v>178</v>
      </c>
      <c r="N1260" s="1">
        <v>629779</v>
      </c>
      <c r="O1260" s="1">
        <v>226001</v>
      </c>
      <c r="P1260" s="1"/>
    </row>
    <row r="1261" spans="1:16">
      <c r="A1261" s="2">
        <v>41601</v>
      </c>
      <c r="B1261" s="2" t="s">
        <v>2091</v>
      </c>
      <c r="C1261" s="1" t="s">
        <v>1477</v>
      </c>
      <c r="D1261" s="3">
        <v>0.70074070958858281</v>
      </c>
      <c r="E1261" s="3">
        <v>126.55249962601329</v>
      </c>
      <c r="F1261" s="1"/>
      <c r="G1261" s="1" t="s">
        <v>1399</v>
      </c>
      <c r="H1261" s="1" t="s">
        <v>188</v>
      </c>
      <c r="I1261" s="1" t="s">
        <v>14</v>
      </c>
      <c r="J1261" s="1" t="s">
        <v>15</v>
      </c>
      <c r="K1261" s="1" t="s">
        <v>16</v>
      </c>
      <c r="L1261" s="1"/>
      <c r="M1261" s="1" t="s">
        <v>245</v>
      </c>
      <c r="N1261" s="1">
        <v>629780</v>
      </c>
      <c r="O1261" s="1">
        <v>226002</v>
      </c>
      <c r="P1261" s="1"/>
    </row>
    <row r="1262" spans="1:16">
      <c r="A1262" s="2">
        <v>41601</v>
      </c>
      <c r="B1262" s="2" t="s">
        <v>2091</v>
      </c>
      <c r="C1262" s="1" t="s">
        <v>1478</v>
      </c>
      <c r="D1262" s="3">
        <v>1.1214837979665995</v>
      </c>
      <c r="E1262" s="3">
        <v>125.02254145462035</v>
      </c>
      <c r="F1262" s="1"/>
      <c r="G1262" s="1" t="s">
        <v>1399</v>
      </c>
      <c r="H1262" s="1" t="s">
        <v>190</v>
      </c>
      <c r="I1262" s="1" t="s">
        <v>14</v>
      </c>
      <c r="J1262" s="1" t="s">
        <v>15</v>
      </c>
      <c r="K1262" s="1" t="s">
        <v>16</v>
      </c>
      <c r="L1262" s="1"/>
      <c r="M1262" s="1" t="s">
        <v>22</v>
      </c>
      <c r="N1262" s="1">
        <v>629781</v>
      </c>
      <c r="O1262" s="1">
        <v>226003</v>
      </c>
      <c r="P1262" s="1"/>
    </row>
    <row r="1263" spans="1:16">
      <c r="A1263" s="2">
        <v>41601</v>
      </c>
      <c r="B1263" s="2" t="s">
        <v>2091</v>
      </c>
      <c r="C1263" s="1" t="s">
        <v>1479</v>
      </c>
      <c r="D1263" s="3">
        <v>0.95399804465810012</v>
      </c>
      <c r="E1263" s="3">
        <v>107.2201738927151</v>
      </c>
      <c r="F1263" s="1"/>
      <c r="G1263" s="1" t="s">
        <v>1399</v>
      </c>
      <c r="H1263" s="1" t="s">
        <v>192</v>
      </c>
      <c r="I1263" s="1" t="s">
        <v>14</v>
      </c>
      <c r="J1263" s="1" t="s">
        <v>15</v>
      </c>
      <c r="K1263" s="1" t="s">
        <v>16</v>
      </c>
      <c r="L1263" s="1"/>
      <c r="M1263" s="1" t="s">
        <v>51</v>
      </c>
      <c r="N1263" s="1">
        <v>629782</v>
      </c>
      <c r="O1263" s="1">
        <v>226004</v>
      </c>
      <c r="P1263" s="1"/>
    </row>
    <row r="1264" spans="1:16">
      <c r="A1264" s="2">
        <v>41601</v>
      </c>
      <c r="B1264" s="2" t="s">
        <v>2091</v>
      </c>
      <c r="C1264" s="1" t="s">
        <v>1480</v>
      </c>
      <c r="D1264" s="3">
        <v>1.8393619930069667</v>
      </c>
      <c r="E1264" s="3">
        <v>84.459024603080678</v>
      </c>
      <c r="F1264" s="1"/>
      <c r="G1264" s="1" t="s">
        <v>1399</v>
      </c>
      <c r="H1264" s="1" t="s">
        <v>194</v>
      </c>
      <c r="I1264" s="1" t="s">
        <v>14</v>
      </c>
      <c r="J1264" s="1" t="s">
        <v>15</v>
      </c>
      <c r="K1264" s="1" t="s">
        <v>16</v>
      </c>
      <c r="L1264" s="1"/>
      <c r="M1264" s="1" t="s">
        <v>48</v>
      </c>
      <c r="N1264" s="1">
        <v>629783</v>
      </c>
      <c r="O1264" s="1">
        <v>226005</v>
      </c>
      <c r="P1264" s="1"/>
    </row>
    <row r="1265" spans="1:16">
      <c r="A1265" s="2">
        <v>41601</v>
      </c>
      <c r="B1265" s="2" t="s">
        <v>2091</v>
      </c>
      <c r="C1265" s="1" t="s">
        <v>1481</v>
      </c>
      <c r="D1265" s="3">
        <v>1.2649176808848324</v>
      </c>
      <c r="E1265" s="3">
        <v>63.846074513903623</v>
      </c>
      <c r="F1265" s="1"/>
      <c r="G1265" s="1" t="s">
        <v>1399</v>
      </c>
      <c r="H1265" s="1" t="s">
        <v>196</v>
      </c>
      <c r="I1265" s="1" t="s">
        <v>14</v>
      </c>
      <c r="J1265" s="1" t="s">
        <v>15</v>
      </c>
      <c r="K1265" s="1" t="s">
        <v>16</v>
      </c>
      <c r="L1265" s="1"/>
      <c r="M1265" s="1" t="s">
        <v>201</v>
      </c>
      <c r="N1265" s="1">
        <v>629784</v>
      </c>
      <c r="O1265" s="1">
        <v>226006</v>
      </c>
      <c r="P1265" s="1"/>
    </row>
    <row r="1266" spans="1:16">
      <c r="A1266" s="2">
        <v>41601</v>
      </c>
      <c r="B1266" s="2" t="s">
        <v>2091</v>
      </c>
      <c r="C1266" s="1" t="s">
        <v>1482</v>
      </c>
      <c r="D1266" s="3">
        <v>1.5336603947198197</v>
      </c>
      <c r="E1266" s="3">
        <v>71.875973819235597</v>
      </c>
      <c r="F1266" s="1"/>
      <c r="G1266" s="1" t="s">
        <v>1399</v>
      </c>
      <c r="H1266" s="1" t="s">
        <v>198</v>
      </c>
      <c r="I1266" s="1" t="s">
        <v>14</v>
      </c>
      <c r="J1266" s="1" t="s">
        <v>15</v>
      </c>
      <c r="K1266" s="1" t="s">
        <v>16</v>
      </c>
      <c r="L1266" s="1"/>
      <c r="M1266" s="1" t="s">
        <v>178</v>
      </c>
      <c r="N1266" s="1">
        <v>629785</v>
      </c>
      <c r="O1266" s="1">
        <v>226007</v>
      </c>
      <c r="P1266" s="1"/>
    </row>
    <row r="1267" spans="1:16">
      <c r="A1267" s="2">
        <v>41601</v>
      </c>
      <c r="B1267" s="2" t="s">
        <v>2091</v>
      </c>
      <c r="C1267" s="1" t="s">
        <v>1483</v>
      </c>
      <c r="D1267" s="3">
        <v>2.3599321909825202</v>
      </c>
      <c r="E1267" s="3">
        <v>74.389039281442294</v>
      </c>
      <c r="F1267" s="1"/>
      <c r="G1267" s="1" t="s">
        <v>1399</v>
      </c>
      <c r="H1267" s="1" t="s">
        <v>200</v>
      </c>
      <c r="I1267" s="1" t="s">
        <v>14</v>
      </c>
      <c r="J1267" s="1" t="s">
        <v>15</v>
      </c>
      <c r="K1267" s="1" t="s">
        <v>16</v>
      </c>
      <c r="L1267" s="1"/>
      <c r="M1267" s="1" t="s">
        <v>17</v>
      </c>
      <c r="N1267" s="1">
        <v>629786</v>
      </c>
      <c r="O1267" s="1">
        <v>226011</v>
      </c>
      <c r="P1267" s="1"/>
    </row>
    <row r="1268" spans="1:16">
      <c r="A1268" s="2">
        <v>41601</v>
      </c>
      <c r="B1268" s="2" t="s">
        <v>2091</v>
      </c>
      <c r="C1268" s="1" t="s">
        <v>1484</v>
      </c>
      <c r="D1268" s="3">
        <v>2.4257417650227238</v>
      </c>
      <c r="E1268" s="3">
        <v>63.34480840539598</v>
      </c>
      <c r="F1268" s="1"/>
      <c r="G1268" s="1" t="s">
        <v>1399</v>
      </c>
      <c r="H1268" s="1" t="s">
        <v>203</v>
      </c>
      <c r="I1268" s="1" t="s">
        <v>14</v>
      </c>
      <c r="J1268" s="1" t="s">
        <v>15</v>
      </c>
      <c r="K1268" s="1" t="s">
        <v>16</v>
      </c>
      <c r="L1268" s="1"/>
      <c r="M1268" s="1" t="s">
        <v>201</v>
      </c>
      <c r="N1268" s="1">
        <v>629787</v>
      </c>
      <c r="O1268" s="1">
        <v>226012</v>
      </c>
      <c r="P1268" s="1"/>
    </row>
    <row r="1269" spans="1:16">
      <c r="A1269" s="2">
        <v>41601</v>
      </c>
      <c r="B1269" s="2" t="s">
        <v>2091</v>
      </c>
      <c r="C1269" s="1" t="s">
        <v>1485</v>
      </c>
      <c r="D1269" s="3">
        <v>2.6519531399656677</v>
      </c>
      <c r="E1269" s="3">
        <v>69.866797539512675</v>
      </c>
      <c r="F1269" s="1"/>
      <c r="G1269" s="1" t="s">
        <v>1399</v>
      </c>
      <c r="H1269" s="1" t="s">
        <v>206</v>
      </c>
      <c r="I1269" s="1" t="s">
        <v>14</v>
      </c>
      <c r="J1269" s="1" t="s">
        <v>15</v>
      </c>
      <c r="K1269" s="1" t="s">
        <v>16</v>
      </c>
      <c r="L1269" s="1"/>
      <c r="M1269" s="1" t="s">
        <v>48</v>
      </c>
      <c r="N1269" s="1">
        <v>629788</v>
      </c>
      <c r="O1269" s="1">
        <v>226013</v>
      </c>
      <c r="P1269" s="1"/>
    </row>
    <row r="1270" spans="1:16">
      <c r="A1270" s="2">
        <v>41601</v>
      </c>
      <c r="B1270" s="2" t="s">
        <v>2091</v>
      </c>
      <c r="C1270" s="1" t="s">
        <v>1486</v>
      </c>
      <c r="D1270" s="3">
        <v>5.2620955286118182E-2</v>
      </c>
      <c r="E1270" s="3">
        <v>121.96453924689814</v>
      </c>
      <c r="F1270" s="1"/>
      <c r="G1270" s="1" t="s">
        <v>1399</v>
      </c>
      <c r="H1270" s="1" t="s">
        <v>209</v>
      </c>
      <c r="I1270" s="1" t="s">
        <v>14</v>
      </c>
      <c r="J1270" s="1" t="s">
        <v>15</v>
      </c>
      <c r="K1270" s="1" t="s">
        <v>16</v>
      </c>
      <c r="L1270" s="1"/>
      <c r="M1270" s="1" t="s">
        <v>51</v>
      </c>
      <c r="N1270" s="1">
        <v>629789</v>
      </c>
      <c r="O1270" s="1">
        <v>226014</v>
      </c>
      <c r="P1270" s="1"/>
    </row>
    <row r="1271" spans="1:16">
      <c r="A1271" s="2">
        <v>41601</v>
      </c>
      <c r="B1271" s="2" t="s">
        <v>2091</v>
      </c>
      <c r="C1271" s="1" t="s">
        <v>1487</v>
      </c>
      <c r="D1271" s="3">
        <v>-3.7964740355973001E-3</v>
      </c>
      <c r="E1271" s="3">
        <v>82.946719010608135</v>
      </c>
      <c r="F1271" s="1"/>
      <c r="G1271" s="1" t="s">
        <v>1399</v>
      </c>
      <c r="H1271" s="1" t="s">
        <v>211</v>
      </c>
      <c r="I1271" s="1" t="s">
        <v>14</v>
      </c>
      <c r="J1271" s="1" t="s">
        <v>15</v>
      </c>
      <c r="K1271" s="1" t="s">
        <v>16</v>
      </c>
      <c r="L1271" s="1"/>
      <c r="M1271" s="1" t="s">
        <v>178</v>
      </c>
      <c r="N1271" s="1">
        <v>629790</v>
      </c>
      <c r="O1271" s="1">
        <v>226015</v>
      </c>
      <c r="P1271" s="1"/>
    </row>
    <row r="1272" spans="1:16">
      <c r="A1272" s="2">
        <v>41601</v>
      </c>
      <c r="B1272" s="2" t="s">
        <v>2091</v>
      </c>
      <c r="C1272" s="1" t="s">
        <v>1488</v>
      </c>
      <c r="D1272" s="3">
        <v>0.18026596384270674</v>
      </c>
      <c r="E1272" s="3">
        <v>77.407057334501431</v>
      </c>
      <c r="F1272" s="1"/>
      <c r="G1272" s="1" t="s">
        <v>1399</v>
      </c>
      <c r="H1272" s="1" t="s">
        <v>213</v>
      </c>
      <c r="I1272" s="1" t="s">
        <v>14</v>
      </c>
      <c r="J1272" s="1" t="s">
        <v>15</v>
      </c>
      <c r="K1272" s="1" t="s">
        <v>16</v>
      </c>
      <c r="L1272" s="1"/>
      <c r="M1272" s="1" t="s">
        <v>201</v>
      </c>
      <c r="N1272" s="1">
        <v>629791</v>
      </c>
      <c r="O1272" s="1">
        <v>226016</v>
      </c>
      <c r="P1272" s="1"/>
    </row>
    <row r="1273" spans="1:16">
      <c r="A1273" s="2">
        <v>41564</v>
      </c>
      <c r="B1273" s="2" t="s">
        <v>2077</v>
      </c>
      <c r="C1273" s="1" t="s">
        <v>697</v>
      </c>
      <c r="D1273" s="3">
        <v>0.63189881995806918</v>
      </c>
      <c r="E1273" s="3">
        <v>83.924161950911184</v>
      </c>
      <c r="F1273" s="1"/>
      <c r="G1273" s="1" t="s">
        <v>627</v>
      </c>
      <c r="H1273" s="1" t="s">
        <v>169</v>
      </c>
      <c r="I1273" s="1" t="s">
        <v>14</v>
      </c>
      <c r="J1273" s="1" t="s">
        <v>15</v>
      </c>
      <c r="K1273" s="1" t="s">
        <v>16</v>
      </c>
      <c r="L1273" s="1"/>
      <c r="M1273" s="1" t="s">
        <v>225</v>
      </c>
      <c r="N1273" s="1">
        <v>613655</v>
      </c>
      <c r="O1273" s="1">
        <v>218496</v>
      </c>
    </row>
    <row r="1274" spans="1:16">
      <c r="A1274" s="2">
        <v>41564</v>
      </c>
      <c r="B1274" s="2" t="s">
        <v>2077</v>
      </c>
      <c r="C1274" s="1" t="s">
        <v>698</v>
      </c>
      <c r="D1274" s="3">
        <v>0.48055216883326007</v>
      </c>
      <c r="E1274" s="3">
        <v>110.82964305132566</v>
      </c>
      <c r="F1274" s="1"/>
      <c r="G1274" s="1" t="s">
        <v>627</v>
      </c>
      <c r="H1274" s="1" t="s">
        <v>171</v>
      </c>
      <c r="I1274" s="1" t="s">
        <v>14</v>
      </c>
      <c r="J1274" s="1" t="s">
        <v>15</v>
      </c>
      <c r="K1274" s="1" t="s">
        <v>16</v>
      </c>
      <c r="L1274" s="1"/>
      <c r="M1274" s="1" t="s">
        <v>32</v>
      </c>
      <c r="N1274" s="1">
        <v>613656</v>
      </c>
      <c r="O1274" s="1">
        <v>218497</v>
      </c>
    </row>
    <row r="1275" spans="1:16">
      <c r="A1275" s="2">
        <v>41564</v>
      </c>
      <c r="B1275" s="2" t="s">
        <v>2077</v>
      </c>
      <c r="C1275" s="1" t="s">
        <v>699</v>
      </c>
      <c r="D1275" s="3">
        <v>0.63520207338302659</v>
      </c>
      <c r="E1275" s="3">
        <v>104.09746666243828</v>
      </c>
      <c r="F1275" s="1"/>
      <c r="G1275" s="1" t="s">
        <v>627</v>
      </c>
      <c r="H1275" s="1" t="s">
        <v>173</v>
      </c>
      <c r="I1275" s="1" t="s">
        <v>14</v>
      </c>
      <c r="J1275" s="1" t="s">
        <v>15</v>
      </c>
      <c r="K1275" s="1" t="s">
        <v>16</v>
      </c>
      <c r="L1275" s="1"/>
      <c r="M1275" s="1" t="s">
        <v>35</v>
      </c>
      <c r="N1275" s="1">
        <v>613657</v>
      </c>
      <c r="O1275" s="1">
        <v>218498</v>
      </c>
    </row>
    <row r="1276" spans="1:16">
      <c r="A1276" s="2">
        <v>41564</v>
      </c>
      <c r="B1276" s="2" t="s">
        <v>2077</v>
      </c>
      <c r="C1276" s="1" t="s">
        <v>700</v>
      </c>
      <c r="D1276" s="3">
        <v>3.8428598792409985</v>
      </c>
      <c r="E1276" s="3">
        <v>87.542446288704866</v>
      </c>
      <c r="F1276" s="1"/>
      <c r="G1276" s="1" t="s">
        <v>627</v>
      </c>
      <c r="H1276" s="1" t="s">
        <v>175</v>
      </c>
      <c r="I1276" s="1" t="s">
        <v>14</v>
      </c>
      <c r="J1276" s="1" t="s">
        <v>15</v>
      </c>
      <c r="K1276" s="1" t="s">
        <v>16</v>
      </c>
      <c r="L1276" s="1"/>
      <c r="M1276" s="1" t="s">
        <v>45</v>
      </c>
      <c r="N1276" s="1">
        <v>613658</v>
      </c>
      <c r="O1276" s="1">
        <v>218502</v>
      </c>
    </row>
    <row r="1277" spans="1:16">
      <c r="A1277" s="2">
        <v>41564</v>
      </c>
      <c r="B1277" s="2" t="s">
        <v>2077</v>
      </c>
      <c r="C1277" s="1" t="s">
        <v>701</v>
      </c>
      <c r="D1277" s="3">
        <v>3.8535529816540044</v>
      </c>
      <c r="E1277" s="3">
        <v>68.94608262179068</v>
      </c>
      <c r="F1277" s="1"/>
      <c r="G1277" s="1" t="s">
        <v>627</v>
      </c>
      <c r="H1277" s="1" t="s">
        <v>177</v>
      </c>
      <c r="I1277" s="1" t="s">
        <v>14</v>
      </c>
      <c r="J1277" s="1" t="s">
        <v>15</v>
      </c>
      <c r="K1277" s="1" t="s">
        <v>16</v>
      </c>
      <c r="L1277" s="1"/>
      <c r="M1277" s="1" t="s">
        <v>178</v>
      </c>
      <c r="N1277" s="1">
        <v>613659</v>
      </c>
      <c r="O1277" s="1">
        <v>218503</v>
      </c>
    </row>
    <row r="1278" spans="1:16">
      <c r="A1278" s="2">
        <v>41564</v>
      </c>
      <c r="B1278" s="2" t="s">
        <v>2077</v>
      </c>
      <c r="C1278" s="1" t="s">
        <v>702</v>
      </c>
      <c r="D1278" s="3">
        <v>3.585812127625815</v>
      </c>
      <c r="E1278" s="3">
        <v>82.890572560044461</v>
      </c>
      <c r="F1278" s="1"/>
      <c r="G1278" s="1" t="s">
        <v>627</v>
      </c>
      <c r="H1278" s="1" t="s">
        <v>180</v>
      </c>
      <c r="I1278" s="1" t="s">
        <v>14</v>
      </c>
      <c r="J1278" s="1" t="s">
        <v>15</v>
      </c>
      <c r="K1278" s="1" t="s">
        <v>16</v>
      </c>
      <c r="L1278" s="1"/>
      <c r="M1278" s="1" t="s">
        <v>72</v>
      </c>
      <c r="N1278" s="1">
        <v>613660</v>
      </c>
      <c r="O1278" s="1">
        <v>218504</v>
      </c>
    </row>
    <row r="1279" spans="1:16">
      <c r="A1279" s="2">
        <v>41564</v>
      </c>
      <c r="B1279" s="2" t="s">
        <v>2077</v>
      </c>
      <c r="C1279" s="1" t="s">
        <v>703</v>
      </c>
      <c r="D1279" s="3">
        <v>2.1888174735956882</v>
      </c>
      <c r="E1279" s="3">
        <v>68.94608262179068</v>
      </c>
      <c r="F1279" s="1"/>
      <c r="G1279" s="1" t="s">
        <v>627</v>
      </c>
      <c r="H1279" s="1" t="s">
        <v>182</v>
      </c>
      <c r="I1279" s="1" t="s">
        <v>14</v>
      </c>
      <c r="J1279" s="1" t="s">
        <v>15</v>
      </c>
      <c r="K1279" s="1" t="s">
        <v>16</v>
      </c>
      <c r="L1279" s="1"/>
      <c r="M1279" s="1" t="s">
        <v>207</v>
      </c>
      <c r="N1279" s="1">
        <v>613661</v>
      </c>
      <c r="O1279" s="1">
        <v>218505</v>
      </c>
    </row>
    <row r="1280" spans="1:16">
      <c r="A1280" s="2">
        <v>41564</v>
      </c>
      <c r="B1280" s="2" t="s">
        <v>2077</v>
      </c>
      <c r="C1280" s="1" t="s">
        <v>704</v>
      </c>
      <c r="D1280" s="3">
        <v>1.9897561446141678</v>
      </c>
      <c r="E1280" s="3">
        <v>68.429940684711696</v>
      </c>
      <c r="F1280" s="1"/>
      <c r="G1280" s="1" t="s">
        <v>627</v>
      </c>
      <c r="H1280" s="1" t="s">
        <v>184</v>
      </c>
      <c r="I1280" s="1" t="s">
        <v>14</v>
      </c>
      <c r="J1280" s="1" t="s">
        <v>15</v>
      </c>
      <c r="K1280" s="1" t="s">
        <v>16</v>
      </c>
      <c r="L1280" s="1"/>
      <c r="M1280" s="1" t="s">
        <v>178</v>
      </c>
      <c r="N1280" s="1">
        <v>613662</v>
      </c>
      <c r="O1280" s="1">
        <v>218506</v>
      </c>
    </row>
    <row r="1281" spans="1:15">
      <c r="A1281" s="2">
        <v>41564</v>
      </c>
      <c r="B1281" s="2" t="s">
        <v>2077</v>
      </c>
      <c r="C1281" s="1" t="s">
        <v>705</v>
      </c>
      <c r="D1281" s="3">
        <v>2.1034897264961674</v>
      </c>
      <c r="E1281" s="3">
        <v>108.23988636417695</v>
      </c>
      <c r="F1281" s="1"/>
      <c r="G1281" s="1" t="s">
        <v>627</v>
      </c>
      <c r="H1281" s="1" t="s">
        <v>186</v>
      </c>
      <c r="I1281" s="1" t="s">
        <v>14</v>
      </c>
      <c r="J1281" s="1" t="s">
        <v>15</v>
      </c>
      <c r="K1281" s="1" t="s">
        <v>16</v>
      </c>
      <c r="L1281" s="1"/>
      <c r="M1281" s="1" t="s">
        <v>51</v>
      </c>
      <c r="N1281" s="1">
        <v>613663</v>
      </c>
      <c r="O1281" s="1">
        <v>218507</v>
      </c>
    </row>
    <row r="1282" spans="1:15">
      <c r="A1282" s="2">
        <v>41564</v>
      </c>
      <c r="B1282" s="2" t="s">
        <v>2077</v>
      </c>
      <c r="C1282" s="1" t="s">
        <v>706</v>
      </c>
      <c r="D1282" s="3">
        <v>2.2885101943867121</v>
      </c>
      <c r="E1282" s="3">
        <v>78.240554039338619</v>
      </c>
      <c r="F1282" s="1"/>
      <c r="G1282" s="1" t="s">
        <v>627</v>
      </c>
      <c r="H1282" s="1" t="s">
        <v>188</v>
      </c>
      <c r="I1282" s="1" t="s">
        <v>14</v>
      </c>
      <c r="J1282" s="1" t="s">
        <v>15</v>
      </c>
      <c r="K1282" s="1" t="s">
        <v>16</v>
      </c>
      <c r="L1282" s="1"/>
      <c r="M1282" s="1" t="s">
        <v>178</v>
      </c>
      <c r="N1282" s="1">
        <v>613664</v>
      </c>
      <c r="O1282" s="1">
        <v>218508</v>
      </c>
    </row>
    <row r="1283" spans="1:15">
      <c r="A1283" s="2">
        <v>41564</v>
      </c>
      <c r="B1283" s="2" t="s">
        <v>2077</v>
      </c>
      <c r="C1283" s="1" t="s">
        <v>707</v>
      </c>
      <c r="D1283" s="3">
        <v>2.2904521298679792</v>
      </c>
      <c r="E1283" s="3">
        <v>97.886585566059239</v>
      </c>
      <c r="F1283" s="1"/>
      <c r="G1283" s="1" t="s">
        <v>627</v>
      </c>
      <c r="H1283" s="1" t="s">
        <v>190</v>
      </c>
      <c r="I1283" s="1" t="s">
        <v>14</v>
      </c>
      <c r="J1283" s="1" t="s">
        <v>15</v>
      </c>
      <c r="K1283" s="1" t="s">
        <v>16</v>
      </c>
      <c r="L1283" s="1"/>
      <c r="M1283" s="1" t="s">
        <v>45</v>
      </c>
      <c r="N1283" s="1">
        <v>613665</v>
      </c>
      <c r="O1283" s="1">
        <v>218509</v>
      </c>
    </row>
    <row r="1284" spans="1:15">
      <c r="A1284" s="2">
        <v>41564</v>
      </c>
      <c r="B1284" s="2" t="s">
        <v>2077</v>
      </c>
      <c r="C1284" s="1" t="s">
        <v>708</v>
      </c>
      <c r="D1284" s="3">
        <v>2.641629413841903</v>
      </c>
      <c r="E1284" s="3">
        <v>113.93810690136709</v>
      </c>
      <c r="F1284" s="1"/>
      <c r="G1284" s="1" t="s">
        <v>627</v>
      </c>
      <c r="H1284" s="1" t="s">
        <v>192</v>
      </c>
      <c r="I1284" s="1" t="s">
        <v>14</v>
      </c>
      <c r="J1284" s="1" t="s">
        <v>15</v>
      </c>
      <c r="K1284" s="1" t="s">
        <v>16</v>
      </c>
      <c r="L1284" s="1"/>
      <c r="M1284" s="1" t="s">
        <v>65</v>
      </c>
      <c r="N1284" s="1">
        <v>613666</v>
      </c>
      <c r="O1284" s="1">
        <v>218510</v>
      </c>
    </row>
    <row r="1285" spans="1:15">
      <c r="A1285" s="2">
        <v>41564</v>
      </c>
      <c r="B1285" s="2" t="s">
        <v>2077</v>
      </c>
      <c r="C1285" s="1" t="s">
        <v>709</v>
      </c>
      <c r="D1285" s="3">
        <v>2.8058644457890236</v>
      </c>
      <c r="E1285" s="3">
        <v>78.757131148653855</v>
      </c>
      <c r="F1285" s="1"/>
      <c r="G1285" s="1" t="s">
        <v>627</v>
      </c>
      <c r="H1285" s="1" t="s">
        <v>194</v>
      </c>
      <c r="I1285" s="1" t="s">
        <v>14</v>
      </c>
      <c r="J1285" s="1" t="s">
        <v>15</v>
      </c>
      <c r="K1285" s="1" t="s">
        <v>16</v>
      </c>
      <c r="L1285" s="1"/>
      <c r="M1285" s="1" t="s">
        <v>72</v>
      </c>
      <c r="N1285" s="1">
        <v>613667</v>
      </c>
      <c r="O1285" s="1">
        <v>218511</v>
      </c>
    </row>
    <row r="1286" spans="1:15">
      <c r="A1286" s="2">
        <v>41564</v>
      </c>
      <c r="B1286" s="2" t="s">
        <v>2077</v>
      </c>
      <c r="C1286" s="1" t="s">
        <v>710</v>
      </c>
      <c r="D1286" s="3">
        <v>2.631557751933483</v>
      </c>
      <c r="E1286" s="3">
        <v>99.438996638828243</v>
      </c>
      <c r="F1286" s="1"/>
      <c r="G1286" s="1" t="s">
        <v>627</v>
      </c>
      <c r="H1286" s="1" t="s">
        <v>196</v>
      </c>
      <c r="I1286" s="1" t="s">
        <v>14</v>
      </c>
      <c r="J1286" s="1" t="s">
        <v>15</v>
      </c>
      <c r="K1286" s="1" t="s">
        <v>16</v>
      </c>
      <c r="L1286" s="1"/>
      <c r="M1286" s="1" t="s">
        <v>17</v>
      </c>
      <c r="N1286" s="1">
        <v>613668</v>
      </c>
      <c r="O1286" s="1">
        <v>218512</v>
      </c>
    </row>
    <row r="1287" spans="1:15">
      <c r="A1287" s="2">
        <v>41564</v>
      </c>
      <c r="B1287" s="2" t="s">
        <v>2077</v>
      </c>
      <c r="C1287" s="1" t="s">
        <v>711</v>
      </c>
      <c r="D1287" s="3">
        <v>3.5054637894119853</v>
      </c>
      <c r="E1287" s="3">
        <v>90.644726112231041</v>
      </c>
      <c r="F1287" s="1"/>
      <c r="G1287" s="1" t="s">
        <v>627</v>
      </c>
      <c r="H1287" s="1" t="s">
        <v>198</v>
      </c>
      <c r="I1287" s="1" t="s">
        <v>14</v>
      </c>
      <c r="J1287" s="1" t="s">
        <v>15</v>
      </c>
      <c r="K1287" s="1" t="s">
        <v>16</v>
      </c>
      <c r="L1287" s="1"/>
      <c r="M1287" s="1" t="s">
        <v>45</v>
      </c>
      <c r="N1287" s="1">
        <v>613669</v>
      </c>
      <c r="O1287" s="1">
        <v>218513</v>
      </c>
    </row>
    <row r="1288" spans="1:15">
      <c r="A1288" s="2">
        <v>41564</v>
      </c>
      <c r="B1288" s="2" t="s">
        <v>2077</v>
      </c>
      <c r="C1288" s="1" t="s">
        <v>712</v>
      </c>
      <c r="D1288" s="3">
        <v>0.3619945447375304</v>
      </c>
      <c r="E1288" s="3">
        <v>75.141572363287267</v>
      </c>
      <c r="F1288" s="1"/>
      <c r="G1288" s="1" t="s">
        <v>627</v>
      </c>
      <c r="H1288" s="1" t="s">
        <v>200</v>
      </c>
      <c r="I1288" s="1" t="s">
        <v>14</v>
      </c>
      <c r="J1288" s="1" t="s">
        <v>15</v>
      </c>
      <c r="K1288" s="1" t="s">
        <v>16</v>
      </c>
      <c r="L1288" s="1"/>
      <c r="M1288" s="1" t="s">
        <v>713</v>
      </c>
      <c r="N1288" s="1">
        <v>613670</v>
      </c>
      <c r="O1288" s="1">
        <v>218519</v>
      </c>
    </row>
    <row r="1289" spans="1:15">
      <c r="A1289" s="2">
        <v>41564</v>
      </c>
      <c r="B1289" s="2" t="s">
        <v>2077</v>
      </c>
      <c r="C1289" s="1" t="s">
        <v>714</v>
      </c>
      <c r="D1289" s="3">
        <v>0.37518952854738391</v>
      </c>
      <c r="E1289" s="3">
        <v>85.99161557826757</v>
      </c>
      <c r="F1289" s="1"/>
      <c r="G1289" s="1" t="s">
        <v>627</v>
      </c>
      <c r="H1289" s="1" t="s">
        <v>203</v>
      </c>
      <c r="I1289" s="1" t="s">
        <v>14</v>
      </c>
      <c r="J1289" s="1" t="s">
        <v>15</v>
      </c>
      <c r="K1289" s="1" t="s">
        <v>16</v>
      </c>
      <c r="L1289" s="1"/>
      <c r="M1289" s="1" t="s">
        <v>35</v>
      </c>
      <c r="N1289" s="1">
        <v>613671</v>
      </c>
      <c r="O1289" s="1">
        <v>218520</v>
      </c>
    </row>
    <row r="1290" spans="1:15">
      <c r="A1290" s="2">
        <v>41564</v>
      </c>
      <c r="B1290" s="2" t="s">
        <v>2077</v>
      </c>
      <c r="C1290" s="1" t="s">
        <v>715</v>
      </c>
      <c r="D1290" s="3">
        <v>0.22000034970403753</v>
      </c>
      <c r="E1290" s="3">
        <v>92.196175225319877</v>
      </c>
      <c r="F1290" s="1"/>
      <c r="G1290" s="1" t="s">
        <v>627</v>
      </c>
      <c r="H1290" s="1" t="s">
        <v>206</v>
      </c>
      <c r="I1290" s="1" t="s">
        <v>14</v>
      </c>
      <c r="J1290" s="1" t="s">
        <v>15</v>
      </c>
      <c r="K1290" s="1" t="s">
        <v>16</v>
      </c>
      <c r="L1290" s="1"/>
      <c r="M1290" s="1" t="s">
        <v>35</v>
      </c>
      <c r="N1290" s="1">
        <v>613672</v>
      </c>
      <c r="O1290" s="1">
        <v>218521</v>
      </c>
    </row>
    <row r="1291" spans="1:15">
      <c r="A1291" s="2">
        <v>41564</v>
      </c>
      <c r="B1291" s="2" t="s">
        <v>2077</v>
      </c>
      <c r="C1291" s="1" t="s">
        <v>716</v>
      </c>
      <c r="D1291" s="3">
        <v>1.2632511817653724</v>
      </c>
      <c r="E1291" s="3">
        <v>93.230589153055305</v>
      </c>
      <c r="F1291" s="1"/>
      <c r="G1291" s="1" t="s">
        <v>627</v>
      </c>
      <c r="H1291" s="1" t="s">
        <v>209</v>
      </c>
      <c r="I1291" s="1" t="s">
        <v>14</v>
      </c>
      <c r="J1291" s="1" t="s">
        <v>15</v>
      </c>
      <c r="K1291" s="1" t="s">
        <v>16</v>
      </c>
      <c r="L1291" s="1"/>
      <c r="M1291" s="1" t="s">
        <v>225</v>
      </c>
      <c r="N1291" s="1">
        <v>613673</v>
      </c>
      <c r="O1291" s="1">
        <v>218522</v>
      </c>
    </row>
    <row r="1292" spans="1:15">
      <c r="A1292" s="2">
        <v>41564</v>
      </c>
      <c r="B1292" s="2" t="s">
        <v>2077</v>
      </c>
      <c r="C1292" s="1" t="s">
        <v>717</v>
      </c>
      <c r="D1292" s="3">
        <v>1.7253122199929076</v>
      </c>
      <c r="E1292" s="3">
        <v>81.857074784385361</v>
      </c>
      <c r="F1292" s="1"/>
      <c r="G1292" s="1" t="s">
        <v>627</v>
      </c>
      <c r="H1292" s="1" t="s">
        <v>211</v>
      </c>
      <c r="I1292" s="1" t="s">
        <v>14</v>
      </c>
      <c r="J1292" s="1" t="s">
        <v>15</v>
      </c>
      <c r="K1292" s="1" t="s">
        <v>16</v>
      </c>
      <c r="L1292" s="1"/>
      <c r="M1292" s="1" t="s">
        <v>48</v>
      </c>
      <c r="N1292" s="1">
        <v>613674</v>
      </c>
      <c r="O1292" s="1">
        <v>218523</v>
      </c>
    </row>
    <row r="1293" spans="1:15">
      <c r="A1293" s="2">
        <v>41564</v>
      </c>
      <c r="B1293" s="2" t="s">
        <v>2077</v>
      </c>
      <c r="C1293" s="1" t="s">
        <v>718</v>
      </c>
      <c r="D1293" s="3">
        <v>1.4387071938805627</v>
      </c>
      <c r="E1293" s="3">
        <v>100.99161384581441</v>
      </c>
      <c r="F1293" s="1"/>
      <c r="G1293" s="1" t="s">
        <v>627</v>
      </c>
      <c r="H1293" s="1" t="s">
        <v>213</v>
      </c>
      <c r="I1293" s="1" t="s">
        <v>14</v>
      </c>
      <c r="J1293" s="1" t="s">
        <v>15</v>
      </c>
      <c r="K1293" s="1" t="s">
        <v>16</v>
      </c>
      <c r="L1293" s="1"/>
      <c r="M1293" s="1" t="s">
        <v>48</v>
      </c>
      <c r="N1293" s="1">
        <v>613675</v>
      </c>
      <c r="O1293" s="1">
        <v>218524</v>
      </c>
    </row>
    <row r="1294" spans="1:15">
      <c r="A1294" s="2">
        <v>41564</v>
      </c>
      <c r="B1294" s="2" t="s">
        <v>2077</v>
      </c>
      <c r="C1294" s="1" t="s">
        <v>719</v>
      </c>
      <c r="D1294" s="3">
        <v>-4.1355272241759423E-2</v>
      </c>
      <c r="E1294" s="3">
        <v>104.09746666243828</v>
      </c>
      <c r="F1294" s="1"/>
      <c r="G1294" s="1" t="s">
        <v>627</v>
      </c>
      <c r="H1294" s="1" t="s">
        <v>215</v>
      </c>
      <c r="I1294" s="1" t="s">
        <v>14</v>
      </c>
      <c r="J1294" s="1" t="s">
        <v>15</v>
      </c>
      <c r="K1294" s="1" t="s">
        <v>16</v>
      </c>
      <c r="L1294" s="1"/>
      <c r="M1294" s="1" t="s">
        <v>201</v>
      </c>
      <c r="N1294" s="1">
        <v>613676</v>
      </c>
      <c r="O1294" s="1">
        <v>218525</v>
      </c>
    </row>
    <row r="1295" spans="1:15">
      <c r="A1295" s="2">
        <v>41564</v>
      </c>
      <c r="B1295" s="2" t="s">
        <v>2077</v>
      </c>
      <c r="C1295" s="1" t="s">
        <v>720</v>
      </c>
      <c r="D1295" s="3">
        <v>3.303478432321106E-2</v>
      </c>
      <c r="E1295" s="3">
        <v>92.196175225319877</v>
      </c>
      <c r="F1295" s="1"/>
      <c r="G1295" s="1" t="s">
        <v>627</v>
      </c>
      <c r="H1295" s="1" t="s">
        <v>217</v>
      </c>
      <c r="I1295" s="1" t="s">
        <v>14</v>
      </c>
      <c r="J1295" s="1" t="s">
        <v>15</v>
      </c>
      <c r="K1295" s="1" t="s">
        <v>16</v>
      </c>
      <c r="L1295" s="1"/>
      <c r="M1295" s="1" t="s">
        <v>201</v>
      </c>
      <c r="N1295" s="1">
        <v>613677</v>
      </c>
      <c r="O1295" s="1">
        <v>218526</v>
      </c>
    </row>
    <row r="1296" spans="1:15">
      <c r="A1296" s="2">
        <v>41564</v>
      </c>
      <c r="B1296" s="2" t="s">
        <v>2077</v>
      </c>
      <c r="C1296" s="1" t="s">
        <v>721</v>
      </c>
      <c r="D1296" s="3">
        <v>0.46171669195704562</v>
      </c>
      <c r="E1296" s="3">
        <v>93.230589153055305</v>
      </c>
      <c r="F1296" s="1"/>
      <c r="G1296" s="1" t="s">
        <v>627</v>
      </c>
      <c r="H1296" s="1" t="s">
        <v>219</v>
      </c>
      <c r="I1296" s="1" t="s">
        <v>14</v>
      </c>
      <c r="J1296" s="1" t="s">
        <v>15</v>
      </c>
      <c r="K1296" s="1" t="s">
        <v>16</v>
      </c>
      <c r="L1296" s="1"/>
      <c r="M1296" s="1" t="s">
        <v>178</v>
      </c>
      <c r="N1296" s="1">
        <v>613678</v>
      </c>
      <c r="O1296" s="1">
        <v>218527</v>
      </c>
    </row>
    <row r="1297" spans="1:17">
      <c r="A1297" s="2">
        <v>41564</v>
      </c>
      <c r="B1297" s="2" t="s">
        <v>2077</v>
      </c>
      <c r="C1297" s="1" t="s">
        <v>722</v>
      </c>
      <c r="D1297" s="3">
        <v>4.6623472760337883</v>
      </c>
      <c r="E1297" s="3">
        <v>63.785693922086772</v>
      </c>
      <c r="F1297" s="1"/>
      <c r="G1297" s="1" t="s">
        <v>627</v>
      </c>
      <c r="H1297" s="1" t="s">
        <v>222</v>
      </c>
      <c r="I1297" s="1" t="s">
        <v>14</v>
      </c>
      <c r="J1297" s="1" t="s">
        <v>15</v>
      </c>
      <c r="K1297" s="1" t="s">
        <v>16</v>
      </c>
      <c r="L1297" s="1"/>
      <c r="M1297" s="1" t="s">
        <v>201</v>
      </c>
      <c r="N1297" s="1">
        <v>613679</v>
      </c>
      <c r="O1297" s="1">
        <v>218528</v>
      </c>
    </row>
    <row r="1298" spans="1:17">
      <c r="A1298" s="2">
        <v>41564</v>
      </c>
      <c r="B1298" s="2" t="s">
        <v>2077</v>
      </c>
      <c r="C1298" s="1" t="s">
        <v>723</v>
      </c>
      <c r="D1298" s="3">
        <v>4.2976570087239541</v>
      </c>
      <c r="E1298" s="3">
        <v>78.757131148653855</v>
      </c>
      <c r="F1298" s="1"/>
      <c r="G1298" s="1" t="s">
        <v>627</v>
      </c>
      <c r="H1298" s="1" t="s">
        <v>224</v>
      </c>
      <c r="I1298" s="1" t="s">
        <v>14</v>
      </c>
      <c r="J1298" s="1" t="s">
        <v>15</v>
      </c>
      <c r="K1298" s="1" t="s">
        <v>16</v>
      </c>
      <c r="L1298" s="1"/>
      <c r="M1298" s="1" t="s">
        <v>32</v>
      </c>
      <c r="N1298" s="1">
        <v>613680</v>
      </c>
      <c r="O1298" s="1">
        <v>218529</v>
      </c>
    </row>
    <row r="1299" spans="1:17">
      <c r="A1299" s="26">
        <v>41564</v>
      </c>
      <c r="B1299" s="26" t="s">
        <v>2077</v>
      </c>
      <c r="C1299" s="28" t="s">
        <v>724</v>
      </c>
      <c r="D1299" s="30">
        <v>3.9215130899400101</v>
      </c>
      <c r="E1299" s="30">
        <v>69.46224746267157</v>
      </c>
      <c r="F1299" s="28"/>
      <c r="G1299" s="28" t="s">
        <v>627</v>
      </c>
      <c r="H1299" s="28" t="s">
        <v>227</v>
      </c>
      <c r="I1299" s="28" t="s">
        <v>14</v>
      </c>
      <c r="J1299" s="28" t="s">
        <v>15</v>
      </c>
      <c r="K1299" s="28" t="s">
        <v>16</v>
      </c>
      <c r="L1299" s="28"/>
      <c r="M1299" s="28" t="s">
        <v>17</v>
      </c>
      <c r="N1299" s="28">
        <v>613681</v>
      </c>
      <c r="O1299" s="28">
        <v>218530</v>
      </c>
      <c r="P1299" s="33"/>
      <c r="Q1299" s="33"/>
    </row>
    <row r="1300" spans="1:17">
      <c r="A1300" s="2">
        <v>41565</v>
      </c>
      <c r="B1300" s="2" t="s">
        <v>2077</v>
      </c>
      <c r="C1300" s="1" t="s">
        <v>725</v>
      </c>
      <c r="D1300" s="3">
        <v>2.2835859932521139</v>
      </c>
      <c r="E1300" s="3">
        <v>52.548199245353494</v>
      </c>
      <c r="F1300" s="1"/>
      <c r="G1300" s="1" t="s">
        <v>726</v>
      </c>
      <c r="H1300" s="1" t="s">
        <v>13</v>
      </c>
      <c r="I1300" s="1" t="s">
        <v>14</v>
      </c>
      <c r="J1300" s="1" t="s">
        <v>15</v>
      </c>
      <c r="K1300" s="1" t="s">
        <v>16</v>
      </c>
      <c r="L1300" s="1"/>
      <c r="M1300" s="1" t="s">
        <v>655</v>
      </c>
      <c r="N1300" s="1">
        <v>614174</v>
      </c>
      <c r="O1300" s="1">
        <v>218545</v>
      </c>
    </row>
    <row r="1301" spans="1:17">
      <c r="A1301" s="2">
        <v>41565</v>
      </c>
      <c r="B1301" s="2" t="s">
        <v>2077</v>
      </c>
      <c r="C1301" s="1" t="s">
        <v>727</v>
      </c>
      <c r="D1301" s="3">
        <v>2.1392575080507523</v>
      </c>
      <c r="E1301" s="3">
        <v>65.867699616988929</v>
      </c>
      <c r="F1301" s="1"/>
      <c r="G1301" s="1" t="s">
        <v>726</v>
      </c>
      <c r="H1301" s="1" t="s">
        <v>19</v>
      </c>
      <c r="I1301" s="1" t="s">
        <v>14</v>
      </c>
      <c r="J1301" s="1" t="s">
        <v>15</v>
      </c>
      <c r="K1301" s="1" t="s">
        <v>16</v>
      </c>
      <c r="L1301" s="1"/>
      <c r="M1301" s="1" t="s">
        <v>35</v>
      </c>
      <c r="N1301" s="1">
        <v>614175</v>
      </c>
      <c r="O1301" s="1">
        <v>218546</v>
      </c>
      <c r="Q1301" s="1"/>
    </row>
    <row r="1302" spans="1:17">
      <c r="A1302" s="2">
        <v>41565</v>
      </c>
      <c r="B1302" s="2" t="s">
        <v>2077</v>
      </c>
      <c r="C1302" s="1" t="s">
        <v>728</v>
      </c>
      <c r="D1302" s="3">
        <v>1.8329053575849223</v>
      </c>
      <c r="E1302" s="3">
        <v>52.548199245353494</v>
      </c>
      <c r="F1302" s="1"/>
      <c r="G1302" s="1" t="s">
        <v>726</v>
      </c>
      <c r="H1302" s="1" t="s">
        <v>21</v>
      </c>
      <c r="I1302" s="1" t="s">
        <v>14</v>
      </c>
      <c r="J1302" s="1" t="s">
        <v>15</v>
      </c>
      <c r="K1302" s="1" t="s">
        <v>16</v>
      </c>
      <c r="L1302" s="1"/>
      <c r="M1302" s="1" t="s">
        <v>32</v>
      </c>
      <c r="N1302" s="1">
        <v>614176</v>
      </c>
      <c r="O1302" s="1">
        <v>218547</v>
      </c>
      <c r="Q1302" s="1"/>
    </row>
    <row r="1303" spans="1:17">
      <c r="A1303" s="2">
        <v>41565</v>
      </c>
      <c r="B1303" s="2" t="s">
        <v>2077</v>
      </c>
      <c r="C1303" s="1" t="s">
        <v>729</v>
      </c>
      <c r="D1303" s="3">
        <v>2.9012419016142115</v>
      </c>
      <c r="E1303" s="3">
        <v>59.718967922673045</v>
      </c>
      <c r="F1303" s="1"/>
      <c r="G1303" s="1" t="s">
        <v>726</v>
      </c>
      <c r="H1303" s="1" t="s">
        <v>24</v>
      </c>
      <c r="I1303" s="1" t="s">
        <v>14</v>
      </c>
      <c r="J1303" s="1" t="s">
        <v>15</v>
      </c>
      <c r="K1303" s="1" t="s">
        <v>16</v>
      </c>
      <c r="L1303" s="1"/>
      <c r="M1303" s="1" t="s">
        <v>204</v>
      </c>
      <c r="N1303" s="1">
        <v>614177</v>
      </c>
      <c r="O1303" s="1">
        <v>218548</v>
      </c>
      <c r="Q1303" s="1"/>
    </row>
    <row r="1304" spans="1:17">
      <c r="A1304" s="2">
        <v>41565</v>
      </c>
      <c r="B1304" s="2" t="s">
        <v>2077</v>
      </c>
      <c r="C1304" s="1" t="s">
        <v>730</v>
      </c>
      <c r="D1304" s="3">
        <v>2.6264202594999118</v>
      </c>
      <c r="E1304" s="3">
        <v>63.817880483773109</v>
      </c>
      <c r="F1304" s="1"/>
      <c r="G1304" s="1" t="s">
        <v>726</v>
      </c>
      <c r="H1304" s="1" t="s">
        <v>27</v>
      </c>
      <c r="I1304" s="1" t="s">
        <v>14</v>
      </c>
      <c r="J1304" s="1" t="s">
        <v>15</v>
      </c>
      <c r="K1304" s="1" t="s">
        <v>16</v>
      </c>
      <c r="L1304" s="1"/>
      <c r="M1304" s="1" t="s">
        <v>655</v>
      </c>
      <c r="N1304" s="1">
        <v>614178</v>
      </c>
      <c r="O1304" s="1">
        <v>218549</v>
      </c>
      <c r="Q1304" s="1"/>
    </row>
    <row r="1305" spans="1:17">
      <c r="A1305" s="2">
        <v>41565</v>
      </c>
      <c r="B1305" s="2" t="s">
        <v>2077</v>
      </c>
      <c r="C1305" s="1" t="s">
        <v>731</v>
      </c>
      <c r="D1305" s="3">
        <v>2.8989162329777174</v>
      </c>
      <c r="E1305" s="3">
        <v>61.255946741627518</v>
      </c>
      <c r="F1305" s="1"/>
      <c r="G1305" s="1" t="s">
        <v>726</v>
      </c>
      <c r="H1305" s="1" t="s">
        <v>29</v>
      </c>
      <c r="I1305" s="1" t="s">
        <v>14</v>
      </c>
      <c r="J1305" s="1" t="s">
        <v>15</v>
      </c>
      <c r="K1305" s="1" t="s">
        <v>16</v>
      </c>
      <c r="L1305" s="1"/>
      <c r="M1305" s="1" t="s">
        <v>204</v>
      </c>
      <c r="N1305" s="1">
        <v>614179</v>
      </c>
      <c r="O1305" s="1">
        <v>218550</v>
      </c>
      <c r="Q1305" s="1"/>
    </row>
    <row r="1306" spans="1:17">
      <c r="A1306" s="2">
        <v>41565</v>
      </c>
      <c r="B1306" s="2" t="s">
        <v>2077</v>
      </c>
      <c r="C1306" s="1" t="s">
        <v>732</v>
      </c>
      <c r="D1306" s="3">
        <v>2.5715594453969706</v>
      </c>
      <c r="E1306" s="3">
        <v>70.993305770303749</v>
      </c>
      <c r="F1306" s="1"/>
      <c r="G1306" s="1" t="s">
        <v>726</v>
      </c>
      <c r="H1306" s="1" t="s">
        <v>31</v>
      </c>
      <c r="I1306" s="1" t="s">
        <v>14</v>
      </c>
      <c r="J1306" s="1" t="s">
        <v>15</v>
      </c>
      <c r="K1306" s="1" t="s">
        <v>16</v>
      </c>
      <c r="L1306" s="1"/>
      <c r="M1306" s="1" t="s">
        <v>17</v>
      </c>
      <c r="N1306" s="1">
        <v>614180</v>
      </c>
      <c r="O1306" s="1">
        <v>218551</v>
      </c>
      <c r="Q1306" s="1"/>
    </row>
    <row r="1307" spans="1:17">
      <c r="A1307" s="2">
        <v>41565</v>
      </c>
      <c r="B1307" s="2" t="s">
        <v>2077</v>
      </c>
      <c r="C1307" s="1" t="s">
        <v>733</v>
      </c>
      <c r="D1307" s="3">
        <v>2.5464232508199798</v>
      </c>
      <c r="E1307" s="3">
        <v>68.430313707882902</v>
      </c>
      <c r="F1307" s="1"/>
      <c r="G1307" s="1" t="s">
        <v>726</v>
      </c>
      <c r="H1307" s="1" t="s">
        <v>34</v>
      </c>
      <c r="I1307" s="1" t="s">
        <v>14</v>
      </c>
      <c r="J1307" s="1" t="s">
        <v>15</v>
      </c>
      <c r="K1307" s="1" t="s">
        <v>16</v>
      </c>
      <c r="L1307" s="1"/>
      <c r="M1307" s="1" t="s">
        <v>178</v>
      </c>
      <c r="N1307" s="1">
        <v>614181</v>
      </c>
      <c r="O1307" s="1">
        <v>218552</v>
      </c>
    </row>
    <row r="1308" spans="1:17">
      <c r="A1308" s="2">
        <v>41565</v>
      </c>
      <c r="B1308" s="2" t="s">
        <v>2077</v>
      </c>
      <c r="C1308" s="1" t="s">
        <v>734</v>
      </c>
      <c r="D1308" s="3">
        <v>2.5348821350060362</v>
      </c>
      <c r="E1308" s="3">
        <v>84.839994255360693</v>
      </c>
      <c r="F1308" s="1"/>
      <c r="G1308" s="1" t="s">
        <v>726</v>
      </c>
      <c r="H1308" s="1" t="s">
        <v>37</v>
      </c>
      <c r="I1308" s="1" t="s">
        <v>14</v>
      </c>
      <c r="J1308" s="1" t="s">
        <v>15</v>
      </c>
      <c r="K1308" s="1" t="s">
        <v>16</v>
      </c>
      <c r="L1308" s="1"/>
      <c r="M1308" s="1" t="s">
        <v>56</v>
      </c>
      <c r="N1308" s="1">
        <v>614182</v>
      </c>
      <c r="O1308" s="1">
        <v>218553</v>
      </c>
    </row>
    <row r="1309" spans="1:17">
      <c r="A1309" s="2">
        <v>41565</v>
      </c>
      <c r="B1309" s="2" t="s">
        <v>2077</v>
      </c>
      <c r="C1309" s="1" t="s">
        <v>735</v>
      </c>
      <c r="D1309" s="3">
        <v>3.7305647503821389</v>
      </c>
      <c r="E1309" s="3">
        <v>58.694390971008787</v>
      </c>
      <c r="F1309" s="1"/>
      <c r="G1309" s="1" t="s">
        <v>726</v>
      </c>
      <c r="H1309" s="1" t="s">
        <v>39</v>
      </c>
      <c r="I1309" s="1" t="s">
        <v>14</v>
      </c>
      <c r="J1309" s="1" t="s">
        <v>15</v>
      </c>
      <c r="K1309" s="1" t="s">
        <v>16</v>
      </c>
      <c r="L1309" s="1"/>
      <c r="M1309" s="1" t="s">
        <v>220</v>
      </c>
      <c r="N1309" s="1">
        <v>614183</v>
      </c>
      <c r="O1309" s="1">
        <v>218554</v>
      </c>
    </row>
    <row r="1310" spans="1:17">
      <c r="A1310" s="2">
        <v>41565</v>
      </c>
      <c r="B1310" s="2" t="s">
        <v>2077</v>
      </c>
      <c r="C1310" s="1" t="s">
        <v>736</v>
      </c>
      <c r="D1310" s="3">
        <v>3.1127065062935606</v>
      </c>
      <c r="E1310" s="3">
        <v>58.182125173468265</v>
      </c>
      <c r="F1310" s="1"/>
      <c r="G1310" s="1" t="s">
        <v>726</v>
      </c>
      <c r="H1310" s="1" t="s">
        <v>42</v>
      </c>
      <c r="I1310" s="1" t="s">
        <v>14</v>
      </c>
      <c r="J1310" s="1" t="s">
        <v>15</v>
      </c>
      <c r="K1310" s="1" t="s">
        <v>16</v>
      </c>
      <c r="L1310" s="1"/>
      <c r="M1310" s="1" t="s">
        <v>201</v>
      </c>
      <c r="N1310" s="1">
        <v>614184</v>
      </c>
      <c r="O1310" s="1">
        <v>218555</v>
      </c>
    </row>
    <row r="1311" spans="1:17">
      <c r="A1311" s="2">
        <v>41565</v>
      </c>
      <c r="B1311" s="2" t="s">
        <v>2077</v>
      </c>
      <c r="C1311" s="1" t="s">
        <v>737</v>
      </c>
      <c r="D1311" s="3">
        <v>3.493075440498342</v>
      </c>
      <c r="E1311" s="3">
        <v>38.624891501084456</v>
      </c>
      <c r="F1311" s="1"/>
      <c r="G1311" s="1" t="s">
        <v>726</v>
      </c>
      <c r="H1311" s="1" t="s">
        <v>44</v>
      </c>
      <c r="I1311" s="1" t="s">
        <v>14</v>
      </c>
      <c r="J1311" s="1" t="s">
        <v>15</v>
      </c>
      <c r="K1311" s="1" t="s">
        <v>16</v>
      </c>
      <c r="L1311" s="1"/>
      <c r="M1311" s="1" t="s">
        <v>738</v>
      </c>
      <c r="N1311" s="1">
        <v>614185</v>
      </c>
      <c r="O1311" s="1">
        <v>218556</v>
      </c>
    </row>
    <row r="1312" spans="1:17">
      <c r="A1312" s="2">
        <v>41565</v>
      </c>
      <c r="B1312" s="2" t="s">
        <v>2077</v>
      </c>
      <c r="C1312" s="1" t="s">
        <v>739</v>
      </c>
      <c r="D1312" s="3">
        <v>1.7822046654141124</v>
      </c>
      <c r="E1312" s="3">
        <v>105.88752283241531</v>
      </c>
      <c r="F1312" s="1"/>
      <c r="G1312" s="1" t="s">
        <v>726</v>
      </c>
      <c r="H1312" s="1" t="s">
        <v>47</v>
      </c>
      <c r="I1312" s="1" t="s">
        <v>14</v>
      </c>
      <c r="J1312" s="1" t="s">
        <v>15</v>
      </c>
      <c r="K1312" s="1" t="s">
        <v>16</v>
      </c>
      <c r="L1312" s="1"/>
      <c r="M1312" s="1" t="s">
        <v>45</v>
      </c>
      <c r="N1312" s="1">
        <v>614186</v>
      </c>
      <c r="O1312" s="1">
        <v>218560</v>
      </c>
    </row>
    <row r="1313" spans="1:15">
      <c r="A1313" s="2">
        <v>41565</v>
      </c>
      <c r="B1313" s="2" t="s">
        <v>2077</v>
      </c>
      <c r="C1313" s="1" t="s">
        <v>740</v>
      </c>
      <c r="D1313" s="3">
        <v>2.232535717354224</v>
      </c>
      <c r="E1313" s="3">
        <v>78.68454978672753</v>
      </c>
      <c r="F1313" s="1"/>
      <c r="G1313" s="1" t="s">
        <v>726</v>
      </c>
      <c r="H1313" s="1" t="s">
        <v>50</v>
      </c>
      <c r="I1313" s="1" t="s">
        <v>14</v>
      </c>
      <c r="J1313" s="1" t="s">
        <v>15</v>
      </c>
      <c r="K1313" s="1" t="s">
        <v>16</v>
      </c>
      <c r="L1313" s="1"/>
      <c r="M1313" s="1" t="s">
        <v>225</v>
      </c>
      <c r="N1313" s="1">
        <v>614187</v>
      </c>
      <c r="O1313" s="1">
        <v>218561</v>
      </c>
    </row>
    <row r="1314" spans="1:15">
      <c r="A1314" s="2">
        <v>41565</v>
      </c>
      <c r="B1314" s="2" t="s">
        <v>2077</v>
      </c>
      <c r="C1314" s="1" t="s">
        <v>741</v>
      </c>
      <c r="D1314" s="3">
        <v>1.9572179269928762</v>
      </c>
      <c r="E1314" s="3">
        <v>66.380192197445581</v>
      </c>
      <c r="F1314" s="1"/>
      <c r="G1314" s="1" t="s">
        <v>726</v>
      </c>
      <c r="H1314" s="1" t="s">
        <v>53</v>
      </c>
      <c r="I1314" s="1" t="s">
        <v>14</v>
      </c>
      <c r="J1314" s="1" t="s">
        <v>15</v>
      </c>
      <c r="K1314" s="1" t="s">
        <v>16</v>
      </c>
      <c r="L1314" s="1"/>
      <c r="M1314" s="1" t="s">
        <v>45</v>
      </c>
      <c r="N1314" s="1">
        <v>614188</v>
      </c>
      <c r="O1314" s="1">
        <v>218562</v>
      </c>
    </row>
    <row r="1315" spans="1:15">
      <c r="A1315" s="2">
        <v>41565</v>
      </c>
      <c r="B1315" s="2" t="s">
        <v>2077</v>
      </c>
      <c r="C1315" s="1" t="s">
        <v>742</v>
      </c>
      <c r="D1315" s="3">
        <v>1.7675936585931027</v>
      </c>
      <c r="E1315" s="3">
        <v>99.211164577706754</v>
      </c>
      <c r="F1315" s="1"/>
      <c r="G1315" s="1" t="s">
        <v>726</v>
      </c>
      <c r="H1315" s="1" t="s">
        <v>55</v>
      </c>
      <c r="I1315" s="1" t="s">
        <v>14</v>
      </c>
      <c r="J1315" s="1" t="s">
        <v>15</v>
      </c>
      <c r="K1315" s="1" t="s">
        <v>16</v>
      </c>
      <c r="L1315" s="1"/>
      <c r="M1315" s="1" t="s">
        <v>83</v>
      </c>
      <c r="N1315" s="1">
        <v>614189</v>
      </c>
      <c r="O1315" s="1">
        <v>218563</v>
      </c>
    </row>
    <row r="1316" spans="1:15">
      <c r="A1316" s="2">
        <v>41565</v>
      </c>
      <c r="B1316" s="2" t="s">
        <v>2077</v>
      </c>
      <c r="C1316" s="1" t="s">
        <v>743</v>
      </c>
      <c r="D1316" s="3">
        <v>1.5610878024617065</v>
      </c>
      <c r="E1316" s="3">
        <v>86.379195546893186</v>
      </c>
      <c r="F1316" s="1"/>
      <c r="G1316" s="1" t="s">
        <v>726</v>
      </c>
      <c r="H1316" s="1" t="s">
        <v>58</v>
      </c>
      <c r="I1316" s="1" t="s">
        <v>14</v>
      </c>
      <c r="J1316" s="1" t="s">
        <v>15</v>
      </c>
      <c r="K1316" s="1" t="s">
        <v>16</v>
      </c>
      <c r="L1316" s="1"/>
      <c r="M1316" s="1" t="s">
        <v>40</v>
      </c>
      <c r="N1316" s="1">
        <v>614190</v>
      </c>
      <c r="O1316" s="1">
        <v>218564</v>
      </c>
    </row>
    <row r="1317" spans="1:15">
      <c r="A1317" s="2">
        <v>41565</v>
      </c>
      <c r="B1317" s="2" t="s">
        <v>2077</v>
      </c>
      <c r="C1317" s="1" t="s">
        <v>744</v>
      </c>
      <c r="D1317" s="3">
        <v>1.9411655807890287</v>
      </c>
      <c r="E1317" s="3">
        <v>114.62200047506988</v>
      </c>
      <c r="F1317" s="1"/>
      <c r="G1317" s="1" t="s">
        <v>726</v>
      </c>
      <c r="H1317" s="1" t="s">
        <v>60</v>
      </c>
      <c r="I1317" s="1" t="s">
        <v>14</v>
      </c>
      <c r="J1317" s="1" t="s">
        <v>15</v>
      </c>
      <c r="K1317" s="1" t="s">
        <v>16</v>
      </c>
      <c r="L1317" s="1"/>
      <c r="M1317" s="1" t="s">
        <v>51</v>
      </c>
      <c r="N1317" s="1">
        <v>614191</v>
      </c>
      <c r="O1317" s="1">
        <v>218565</v>
      </c>
    </row>
    <row r="1318" spans="1:15">
      <c r="A1318" s="2">
        <v>41565</v>
      </c>
      <c r="B1318" s="2" t="s">
        <v>2077</v>
      </c>
      <c r="C1318" s="1" t="s">
        <v>745</v>
      </c>
      <c r="D1318" s="3">
        <v>1.9255937336359368</v>
      </c>
      <c r="E1318" s="3">
        <v>79.710306009555651</v>
      </c>
      <c r="F1318" s="1"/>
      <c r="G1318" s="1" t="s">
        <v>726</v>
      </c>
      <c r="H1318" s="1" t="s">
        <v>62</v>
      </c>
      <c r="I1318" s="1" t="s">
        <v>14</v>
      </c>
      <c r="J1318" s="1" t="s">
        <v>15</v>
      </c>
      <c r="K1318" s="1" t="s">
        <v>16</v>
      </c>
      <c r="L1318" s="1"/>
      <c r="M1318" s="1" t="s">
        <v>17</v>
      </c>
      <c r="N1318" s="1">
        <v>614192</v>
      </c>
      <c r="O1318" s="1">
        <v>218566</v>
      </c>
    </row>
    <row r="1319" spans="1:15">
      <c r="A1319" s="2">
        <v>41565</v>
      </c>
      <c r="B1319" s="2" t="s">
        <v>2077</v>
      </c>
      <c r="C1319" s="1" t="s">
        <v>746</v>
      </c>
      <c r="D1319" s="3">
        <v>1.7091668052360467</v>
      </c>
      <c r="E1319" s="3">
        <v>66.892699896763304</v>
      </c>
      <c r="F1319" s="1"/>
      <c r="G1319" s="1" t="s">
        <v>726</v>
      </c>
      <c r="H1319" s="1" t="s">
        <v>64</v>
      </c>
      <c r="I1319" s="1" t="s">
        <v>14</v>
      </c>
      <c r="J1319" s="1" t="s">
        <v>15</v>
      </c>
      <c r="K1319" s="1" t="s">
        <v>16</v>
      </c>
      <c r="L1319" s="1"/>
      <c r="M1319" s="1" t="s">
        <v>72</v>
      </c>
      <c r="N1319" s="1">
        <v>614193</v>
      </c>
      <c r="O1319" s="1">
        <v>218567</v>
      </c>
    </row>
    <row r="1320" spans="1:15">
      <c r="A1320" s="2">
        <v>41565</v>
      </c>
      <c r="B1320" s="2" t="s">
        <v>2077</v>
      </c>
      <c r="C1320" s="1" t="s">
        <v>747</v>
      </c>
      <c r="D1320" s="3">
        <v>1.9449082737638606</v>
      </c>
      <c r="E1320" s="3">
        <v>58.694390971008787</v>
      </c>
      <c r="F1320" s="1"/>
      <c r="G1320" s="1" t="s">
        <v>726</v>
      </c>
      <c r="H1320" s="1" t="s">
        <v>67</v>
      </c>
      <c r="I1320" s="1" t="s">
        <v>14</v>
      </c>
      <c r="J1320" s="1" t="s">
        <v>15</v>
      </c>
      <c r="K1320" s="1" t="s">
        <v>16</v>
      </c>
      <c r="L1320" s="1"/>
      <c r="M1320" s="1" t="s">
        <v>201</v>
      </c>
      <c r="N1320" s="1">
        <v>614194</v>
      </c>
      <c r="O1320" s="1">
        <v>218568</v>
      </c>
    </row>
    <row r="1321" spans="1:15">
      <c r="A1321" s="2">
        <v>41565</v>
      </c>
      <c r="B1321" s="2" t="s">
        <v>2077</v>
      </c>
      <c r="C1321" s="1" t="s">
        <v>748</v>
      </c>
      <c r="D1321" s="3">
        <v>3.331990273683934</v>
      </c>
      <c r="E1321" s="3">
        <v>66.892699896763304</v>
      </c>
      <c r="F1321" s="1"/>
      <c r="G1321" s="1" t="s">
        <v>726</v>
      </c>
      <c r="H1321" s="1" t="s">
        <v>69</v>
      </c>
      <c r="I1321" s="1" t="s">
        <v>14</v>
      </c>
      <c r="J1321" s="1" t="s">
        <v>15</v>
      </c>
      <c r="K1321" s="1" t="s">
        <v>16</v>
      </c>
      <c r="L1321" s="1"/>
      <c r="M1321" s="1" t="s">
        <v>72</v>
      </c>
      <c r="N1321" s="1">
        <v>614195</v>
      </c>
      <c r="O1321" s="1">
        <v>218569</v>
      </c>
    </row>
    <row r="1322" spans="1:15">
      <c r="A1322" s="2">
        <v>41565</v>
      </c>
      <c r="B1322" s="2" t="s">
        <v>2077</v>
      </c>
      <c r="C1322" s="1" t="s">
        <v>749</v>
      </c>
      <c r="D1322" s="3">
        <v>3.391694727976875</v>
      </c>
      <c r="E1322" s="3">
        <v>60.743605349781618</v>
      </c>
      <c r="F1322" s="1"/>
      <c r="G1322" s="1" t="s">
        <v>726</v>
      </c>
      <c r="H1322" s="1" t="s">
        <v>71</v>
      </c>
      <c r="I1322" s="1" t="s">
        <v>14</v>
      </c>
      <c r="J1322" s="1" t="s">
        <v>15</v>
      </c>
      <c r="K1322" s="1" t="s">
        <v>16</v>
      </c>
      <c r="L1322" s="1"/>
      <c r="M1322" s="1" t="s">
        <v>201</v>
      </c>
      <c r="N1322" s="1">
        <v>614196</v>
      </c>
      <c r="O1322" s="1">
        <v>218570</v>
      </c>
    </row>
    <row r="1323" spans="1:15">
      <c r="A1323" s="2">
        <v>41565</v>
      </c>
      <c r="B1323" s="2" t="s">
        <v>2077</v>
      </c>
      <c r="C1323" s="1" t="s">
        <v>750</v>
      </c>
      <c r="D1323" s="3">
        <v>3.7074403463021359</v>
      </c>
      <c r="E1323" s="3">
        <v>53.060298735422187</v>
      </c>
      <c r="F1323" s="1"/>
      <c r="G1323" s="1" t="s">
        <v>726</v>
      </c>
      <c r="H1323" s="1" t="s">
        <v>74</v>
      </c>
      <c r="I1323" s="1" t="s">
        <v>14</v>
      </c>
      <c r="J1323" s="1" t="s">
        <v>15</v>
      </c>
      <c r="K1323" s="1" t="s">
        <v>16</v>
      </c>
      <c r="L1323" s="1"/>
      <c r="M1323" s="1" t="s">
        <v>655</v>
      </c>
      <c r="N1323" s="1">
        <v>614197</v>
      </c>
      <c r="O1323" s="1">
        <v>218571</v>
      </c>
    </row>
    <row r="1324" spans="1:15">
      <c r="A1324" s="2">
        <v>41565</v>
      </c>
      <c r="B1324" s="2" t="s">
        <v>2077</v>
      </c>
      <c r="C1324" s="1" t="s">
        <v>751</v>
      </c>
      <c r="D1324" s="3">
        <v>1.4040693076228667</v>
      </c>
      <c r="E1324" s="3">
        <v>104.86022448575757</v>
      </c>
      <c r="F1324" s="1"/>
      <c r="G1324" s="1" t="s">
        <v>726</v>
      </c>
      <c r="H1324" s="1" t="s">
        <v>76</v>
      </c>
      <c r="I1324" s="1" t="s">
        <v>14</v>
      </c>
      <c r="J1324" s="1" t="s">
        <v>15</v>
      </c>
      <c r="K1324" s="1" t="s">
        <v>16</v>
      </c>
      <c r="L1324" s="1"/>
      <c r="M1324" s="1" t="s">
        <v>178</v>
      </c>
      <c r="N1324" s="1">
        <v>614198</v>
      </c>
      <c r="O1324" s="1">
        <v>218574</v>
      </c>
    </row>
    <row r="1325" spans="1:15">
      <c r="A1325" s="2">
        <v>41565</v>
      </c>
      <c r="B1325" s="2" t="s">
        <v>2077</v>
      </c>
      <c r="C1325" s="1" t="s">
        <v>752</v>
      </c>
      <c r="D1325" s="3">
        <v>1.3813667489228094</v>
      </c>
      <c r="E1325" s="3">
        <v>80.22320679926132</v>
      </c>
      <c r="F1325" s="1"/>
      <c r="G1325" s="1" t="s">
        <v>726</v>
      </c>
      <c r="H1325" s="1" t="s">
        <v>78</v>
      </c>
      <c r="I1325" s="1" t="s">
        <v>14</v>
      </c>
      <c r="J1325" s="1" t="s">
        <v>15</v>
      </c>
      <c r="K1325" s="1" t="s">
        <v>16</v>
      </c>
      <c r="L1325" s="1"/>
      <c r="M1325" s="1" t="s">
        <v>225</v>
      </c>
      <c r="N1325" s="1">
        <v>614199</v>
      </c>
      <c r="O1325" s="1">
        <v>218575</v>
      </c>
    </row>
    <row r="1326" spans="1:15">
      <c r="A1326" s="2">
        <v>41565</v>
      </c>
      <c r="B1326" s="2" t="s">
        <v>2077</v>
      </c>
      <c r="C1326" s="1" t="s">
        <v>753</v>
      </c>
      <c r="D1326" s="3">
        <v>1.4983034243522291</v>
      </c>
      <c r="E1326" s="3">
        <v>80.22320679926132</v>
      </c>
      <c r="F1326" s="1"/>
      <c r="G1326" s="1" t="s">
        <v>726</v>
      </c>
      <c r="H1326" s="1" t="s">
        <v>80</v>
      </c>
      <c r="I1326" s="1" t="s">
        <v>14</v>
      </c>
      <c r="J1326" s="1" t="s">
        <v>15</v>
      </c>
      <c r="K1326" s="1" t="s">
        <v>16</v>
      </c>
      <c r="L1326" s="1"/>
      <c r="M1326" s="1" t="s">
        <v>655</v>
      </c>
      <c r="N1326" s="1">
        <v>614200</v>
      </c>
      <c r="O1326" s="1">
        <v>218576</v>
      </c>
    </row>
    <row r="1327" spans="1:15">
      <c r="A1327" s="2">
        <v>41565</v>
      </c>
      <c r="B1327" s="2" t="s">
        <v>2077</v>
      </c>
      <c r="C1327" s="1" t="s">
        <v>754</v>
      </c>
      <c r="D1327" s="3">
        <v>1.4577740867847595</v>
      </c>
      <c r="E1327" s="3">
        <v>81.24905373525587</v>
      </c>
      <c r="F1327" s="1"/>
      <c r="G1327" s="1" t="s">
        <v>726</v>
      </c>
      <c r="H1327" s="1" t="s">
        <v>82</v>
      </c>
      <c r="I1327" s="1" t="s">
        <v>14</v>
      </c>
      <c r="J1327" s="1" t="s">
        <v>15</v>
      </c>
      <c r="K1327" s="1" t="s">
        <v>16</v>
      </c>
      <c r="L1327" s="1"/>
      <c r="M1327" s="1" t="s">
        <v>40</v>
      </c>
      <c r="N1327" s="1">
        <v>614201</v>
      </c>
      <c r="O1327" s="1">
        <v>218577</v>
      </c>
    </row>
    <row r="1328" spans="1:15">
      <c r="A1328" s="2">
        <v>41565</v>
      </c>
      <c r="B1328" s="2" t="s">
        <v>2077</v>
      </c>
      <c r="C1328" s="1" t="s">
        <v>755</v>
      </c>
      <c r="D1328" s="3">
        <v>1.292223663026338</v>
      </c>
      <c r="E1328" s="3">
        <v>69.455465176268021</v>
      </c>
      <c r="F1328" s="1"/>
      <c r="G1328" s="1" t="s">
        <v>726</v>
      </c>
      <c r="H1328" s="1" t="s">
        <v>85</v>
      </c>
      <c r="I1328" s="1" t="s">
        <v>14</v>
      </c>
      <c r="J1328" s="1" t="s">
        <v>15</v>
      </c>
      <c r="K1328" s="1" t="s">
        <v>16</v>
      </c>
      <c r="L1328" s="1"/>
      <c r="M1328" s="1" t="s">
        <v>207</v>
      </c>
      <c r="N1328" s="1">
        <v>614202</v>
      </c>
      <c r="O1328" s="1">
        <v>218578</v>
      </c>
    </row>
    <row r="1329" spans="1:17">
      <c r="A1329" s="2">
        <v>41565</v>
      </c>
      <c r="B1329" s="2" t="s">
        <v>2077</v>
      </c>
      <c r="C1329" s="1" t="s">
        <v>756</v>
      </c>
      <c r="D1329" s="3">
        <v>1.2484856945299814</v>
      </c>
      <c r="E1329" s="3">
        <v>107.94230095206373</v>
      </c>
      <c r="F1329" s="1"/>
      <c r="G1329" s="1" t="s">
        <v>726</v>
      </c>
      <c r="H1329" s="1" t="s">
        <v>87</v>
      </c>
      <c r="I1329" s="1" t="s">
        <v>14</v>
      </c>
      <c r="J1329" s="1" t="s">
        <v>15</v>
      </c>
      <c r="K1329" s="1" t="s">
        <v>16</v>
      </c>
      <c r="L1329" s="1"/>
      <c r="M1329" s="1" t="s">
        <v>201</v>
      </c>
      <c r="N1329" s="1">
        <v>614203</v>
      </c>
      <c r="O1329" s="1">
        <v>218579</v>
      </c>
    </row>
    <row r="1330" spans="1:17">
      <c r="A1330" s="2">
        <v>41565</v>
      </c>
      <c r="B1330" s="2" t="s">
        <v>2077</v>
      </c>
      <c r="C1330" s="1" t="s">
        <v>757</v>
      </c>
      <c r="D1330" s="3">
        <v>0.81100481550171333</v>
      </c>
      <c r="E1330" s="3">
        <v>84.839994255360693</v>
      </c>
      <c r="F1330" s="1"/>
      <c r="G1330" s="1" t="s">
        <v>726</v>
      </c>
      <c r="H1330" s="1" t="s">
        <v>89</v>
      </c>
      <c r="I1330" s="1" t="s">
        <v>14</v>
      </c>
      <c r="J1330" s="1" t="s">
        <v>15</v>
      </c>
      <c r="K1330" s="1" t="s">
        <v>16</v>
      </c>
      <c r="L1330" s="1"/>
      <c r="M1330" s="1" t="s">
        <v>45</v>
      </c>
      <c r="N1330" s="1">
        <v>614204</v>
      </c>
      <c r="O1330" s="1">
        <v>218580</v>
      </c>
    </row>
    <row r="1331" spans="1:17">
      <c r="A1331" s="2">
        <v>41565</v>
      </c>
      <c r="B1331" s="2" t="s">
        <v>2077</v>
      </c>
      <c r="C1331" s="1" t="s">
        <v>758</v>
      </c>
      <c r="D1331" s="3">
        <v>0.81143091030721881</v>
      </c>
      <c r="E1331" s="3">
        <v>86.892292881792841</v>
      </c>
      <c r="F1331" s="1"/>
      <c r="G1331" s="1" t="s">
        <v>726</v>
      </c>
      <c r="H1331" s="1" t="s">
        <v>91</v>
      </c>
      <c r="I1331" s="1" t="s">
        <v>14</v>
      </c>
      <c r="J1331" s="1" t="s">
        <v>15</v>
      </c>
      <c r="K1331" s="1" t="s">
        <v>16</v>
      </c>
      <c r="L1331" s="1"/>
      <c r="M1331" s="1" t="s">
        <v>72</v>
      </c>
      <c r="N1331" s="1">
        <v>614205</v>
      </c>
      <c r="O1331" s="1">
        <v>218581</v>
      </c>
    </row>
    <row r="1332" spans="1:17" s="33" customFormat="1">
      <c r="A1332" s="2">
        <v>41565</v>
      </c>
      <c r="B1332" s="2" t="s">
        <v>2077</v>
      </c>
      <c r="C1332" s="1" t="s">
        <v>759</v>
      </c>
      <c r="D1332" s="3">
        <v>0.84988265336171764</v>
      </c>
      <c r="E1332" s="3">
        <v>95.617260760831229</v>
      </c>
      <c r="F1332" s="1"/>
      <c r="G1332" s="1" t="s">
        <v>726</v>
      </c>
      <c r="H1332" s="1" t="s">
        <v>93</v>
      </c>
      <c r="I1332" s="1" t="s">
        <v>14</v>
      </c>
      <c r="J1332" s="1" t="s">
        <v>15</v>
      </c>
      <c r="K1332" s="1" t="s">
        <v>16</v>
      </c>
      <c r="L1332" s="1"/>
      <c r="M1332" s="1" t="s">
        <v>32</v>
      </c>
      <c r="N1332" s="1">
        <v>614206</v>
      </c>
      <c r="O1332" s="1">
        <v>218582</v>
      </c>
      <c r="P1332"/>
      <c r="Q1332"/>
    </row>
    <row r="1333" spans="1:17">
      <c r="A1333" s="2">
        <v>41565</v>
      </c>
      <c r="B1333" s="2" t="s">
        <v>2077</v>
      </c>
      <c r="C1333" s="1" t="s">
        <v>760</v>
      </c>
      <c r="D1333" s="3">
        <v>1.0501099875571609</v>
      </c>
      <c r="E1333" s="3">
        <v>122.84667669453914</v>
      </c>
      <c r="F1333" s="1"/>
      <c r="G1333" s="1" t="s">
        <v>726</v>
      </c>
      <c r="H1333" s="1" t="s">
        <v>95</v>
      </c>
      <c r="I1333" s="1" t="s">
        <v>14</v>
      </c>
      <c r="J1333" s="1" t="s">
        <v>15</v>
      </c>
      <c r="K1333" s="1" t="s">
        <v>16</v>
      </c>
      <c r="L1333" s="1"/>
      <c r="M1333" s="1" t="s">
        <v>25</v>
      </c>
      <c r="N1333" s="1">
        <v>614207</v>
      </c>
      <c r="O1333" s="1">
        <v>218583</v>
      </c>
    </row>
    <row r="1334" spans="1:17">
      <c r="A1334" s="2">
        <v>41565</v>
      </c>
      <c r="B1334" s="2" t="s">
        <v>2077</v>
      </c>
      <c r="C1334" s="1" t="s">
        <v>761</v>
      </c>
      <c r="D1334" s="3">
        <v>0.96981848287602923</v>
      </c>
      <c r="E1334" s="3">
        <v>59.718967922673045</v>
      </c>
      <c r="F1334" s="1"/>
      <c r="G1334" s="1" t="s">
        <v>726</v>
      </c>
      <c r="H1334" s="1" t="s">
        <v>97</v>
      </c>
      <c r="I1334" s="1" t="s">
        <v>14</v>
      </c>
      <c r="J1334" s="1" t="s">
        <v>15</v>
      </c>
      <c r="K1334" s="1" t="s">
        <v>16</v>
      </c>
      <c r="L1334" s="1"/>
      <c r="M1334" s="1" t="s">
        <v>713</v>
      </c>
      <c r="N1334" s="1">
        <v>614208</v>
      </c>
      <c r="O1334" s="1">
        <v>218584</v>
      </c>
    </row>
    <row r="1335" spans="1:17">
      <c r="A1335" s="2">
        <v>41565</v>
      </c>
      <c r="B1335" s="2" t="s">
        <v>2077</v>
      </c>
      <c r="C1335" s="1" t="s">
        <v>762</v>
      </c>
      <c r="D1335" s="3">
        <v>0.85702050602619673</v>
      </c>
      <c r="E1335" s="3">
        <v>90.484397554200427</v>
      </c>
      <c r="F1335" s="1"/>
      <c r="G1335" s="1" t="s">
        <v>726</v>
      </c>
      <c r="H1335" s="1" t="s">
        <v>99</v>
      </c>
      <c r="I1335" s="1" t="s">
        <v>14</v>
      </c>
      <c r="J1335" s="1" t="s">
        <v>15</v>
      </c>
      <c r="K1335" s="1" t="s">
        <v>16</v>
      </c>
      <c r="L1335" s="1"/>
      <c r="M1335" s="1" t="s">
        <v>45</v>
      </c>
      <c r="N1335" s="1">
        <v>614209</v>
      </c>
      <c r="O1335" s="1">
        <v>218585</v>
      </c>
    </row>
    <row r="1336" spans="1:17">
      <c r="A1336" s="2">
        <v>41565</v>
      </c>
      <c r="B1336" s="2" t="s">
        <v>2077</v>
      </c>
      <c r="C1336" s="1" t="s">
        <v>763</v>
      </c>
      <c r="D1336" s="3">
        <v>1.5866679400241592</v>
      </c>
      <c r="E1336" s="3">
        <v>77.658854039343723</v>
      </c>
      <c r="F1336" s="1"/>
      <c r="G1336" s="1" t="s">
        <v>726</v>
      </c>
      <c r="H1336" s="1" t="s">
        <v>101</v>
      </c>
      <c r="I1336" s="1" t="s">
        <v>14</v>
      </c>
      <c r="J1336" s="1" t="s">
        <v>15</v>
      </c>
      <c r="K1336" s="1" t="s">
        <v>16</v>
      </c>
      <c r="L1336" s="1"/>
      <c r="M1336" s="1" t="s">
        <v>35</v>
      </c>
      <c r="N1336" s="1">
        <v>614210</v>
      </c>
      <c r="O1336" s="1">
        <v>218589</v>
      </c>
    </row>
    <row r="1337" spans="1:17">
      <c r="A1337" s="2">
        <v>41565</v>
      </c>
      <c r="B1337" s="2" t="s">
        <v>2077</v>
      </c>
      <c r="C1337" s="1" t="s">
        <v>764</v>
      </c>
      <c r="D1337" s="3">
        <v>1.5828931074066803</v>
      </c>
      <c r="E1337" s="3">
        <v>84.326957395905367</v>
      </c>
      <c r="F1337" s="1"/>
      <c r="G1337" s="1" t="s">
        <v>726</v>
      </c>
      <c r="H1337" s="1" t="s">
        <v>103</v>
      </c>
      <c r="I1337" s="1" t="s">
        <v>14</v>
      </c>
      <c r="J1337" s="1" t="s">
        <v>15</v>
      </c>
      <c r="K1337" s="1" t="s">
        <v>16</v>
      </c>
      <c r="L1337" s="1"/>
      <c r="M1337" s="1" t="s">
        <v>35</v>
      </c>
      <c r="N1337" s="1">
        <v>614211</v>
      </c>
      <c r="O1337" s="1">
        <v>218590</v>
      </c>
    </row>
    <row r="1338" spans="1:17">
      <c r="A1338" s="2">
        <v>41565</v>
      </c>
      <c r="B1338" s="2" t="s">
        <v>2077</v>
      </c>
      <c r="C1338" s="1" t="s">
        <v>765</v>
      </c>
      <c r="D1338" s="3">
        <v>1.5244283402507282</v>
      </c>
      <c r="E1338" s="3">
        <v>86.892292881792841</v>
      </c>
      <c r="F1338" s="1"/>
      <c r="G1338" s="1" t="s">
        <v>726</v>
      </c>
      <c r="H1338" s="1" t="s">
        <v>105</v>
      </c>
      <c r="I1338" s="1" t="s">
        <v>14</v>
      </c>
      <c r="J1338" s="1" t="s">
        <v>15</v>
      </c>
      <c r="K1338" s="1" t="s">
        <v>16</v>
      </c>
      <c r="L1338" s="1"/>
      <c r="M1338" s="1" t="s">
        <v>35</v>
      </c>
      <c r="N1338" s="1">
        <v>614212</v>
      </c>
      <c r="O1338" s="1">
        <v>218591</v>
      </c>
    </row>
    <row r="1339" spans="1:17">
      <c r="A1339" s="2">
        <v>41565</v>
      </c>
      <c r="B1339" s="2" t="s">
        <v>2077</v>
      </c>
      <c r="C1339" s="1" t="s">
        <v>766</v>
      </c>
      <c r="D1339" s="3">
        <v>1.5649262216561837</v>
      </c>
      <c r="E1339" s="3">
        <v>81.24905373525587</v>
      </c>
      <c r="F1339" s="1"/>
      <c r="G1339" s="1" t="s">
        <v>726</v>
      </c>
      <c r="H1339" s="1" t="s">
        <v>107</v>
      </c>
      <c r="I1339" s="1" t="s">
        <v>14</v>
      </c>
      <c r="J1339" s="1" t="s">
        <v>15</v>
      </c>
      <c r="K1339" s="1" t="s">
        <v>16</v>
      </c>
      <c r="L1339" s="1"/>
      <c r="M1339" s="1" t="s">
        <v>201</v>
      </c>
      <c r="N1339" s="1">
        <v>614213</v>
      </c>
      <c r="O1339" s="1">
        <v>218592</v>
      </c>
    </row>
    <row r="1340" spans="1:17">
      <c r="A1340" s="2">
        <v>41565</v>
      </c>
      <c r="B1340" s="2" t="s">
        <v>2077</v>
      </c>
      <c r="C1340" s="1" t="s">
        <v>767</v>
      </c>
      <c r="D1340" s="3">
        <v>1.6248787500726489</v>
      </c>
      <c r="E1340" s="3">
        <v>83.300929033577916</v>
      </c>
      <c r="F1340" s="1"/>
      <c r="G1340" s="1" t="s">
        <v>726</v>
      </c>
      <c r="H1340" s="1" t="s">
        <v>109</v>
      </c>
      <c r="I1340" s="1" t="s">
        <v>14</v>
      </c>
      <c r="J1340" s="1" t="s">
        <v>15</v>
      </c>
      <c r="K1340" s="1" t="s">
        <v>16</v>
      </c>
      <c r="L1340" s="1"/>
      <c r="M1340" s="1" t="s">
        <v>72</v>
      </c>
      <c r="N1340" s="1">
        <v>614214</v>
      </c>
      <c r="O1340" s="1">
        <v>218593</v>
      </c>
    </row>
    <row r="1341" spans="1:17">
      <c r="A1341" s="2">
        <v>41565</v>
      </c>
      <c r="B1341" s="2" t="s">
        <v>2077</v>
      </c>
      <c r="C1341" s="1" t="s">
        <v>768</v>
      </c>
      <c r="D1341" s="3">
        <v>1.4556235471382917</v>
      </c>
      <c r="E1341" s="3">
        <v>92.53736141051985</v>
      </c>
      <c r="F1341" s="1"/>
      <c r="G1341" s="1" t="s">
        <v>726</v>
      </c>
      <c r="H1341" s="1" t="s">
        <v>111</v>
      </c>
      <c r="I1341" s="1" t="s">
        <v>14</v>
      </c>
      <c r="J1341" s="1" t="s">
        <v>15</v>
      </c>
      <c r="K1341" s="1" t="s">
        <v>16</v>
      </c>
      <c r="L1341" s="1"/>
      <c r="M1341" s="1" t="s">
        <v>35</v>
      </c>
      <c r="N1341" s="1">
        <v>614215</v>
      </c>
      <c r="O1341" s="1">
        <v>218594</v>
      </c>
    </row>
    <row r="1342" spans="1:17">
      <c r="A1342" s="2">
        <v>41565</v>
      </c>
      <c r="B1342" s="2" t="s">
        <v>2077</v>
      </c>
      <c r="C1342" s="1" t="s">
        <v>769</v>
      </c>
      <c r="D1342" s="3">
        <v>3.4524793803854115</v>
      </c>
      <c r="E1342" s="3">
        <v>88.431675599658206</v>
      </c>
      <c r="F1342" s="1"/>
      <c r="G1342" s="1" t="s">
        <v>726</v>
      </c>
      <c r="H1342" s="1" t="s">
        <v>113</v>
      </c>
      <c r="I1342" s="1" t="s">
        <v>14</v>
      </c>
      <c r="J1342" s="1" t="s">
        <v>15</v>
      </c>
      <c r="K1342" s="1" t="s">
        <v>16</v>
      </c>
      <c r="L1342" s="1"/>
      <c r="M1342" s="1" t="s">
        <v>17</v>
      </c>
      <c r="N1342" s="1">
        <v>614216</v>
      </c>
      <c r="O1342" s="1">
        <v>218595</v>
      </c>
    </row>
    <row r="1343" spans="1:17">
      <c r="A1343" s="2">
        <v>41565</v>
      </c>
      <c r="B1343" s="2" t="s">
        <v>2077</v>
      </c>
      <c r="C1343" s="1" t="s">
        <v>770</v>
      </c>
      <c r="D1343" s="3">
        <v>3.4118413920968709</v>
      </c>
      <c r="E1343" s="3">
        <v>65.355222155393363</v>
      </c>
      <c r="F1343" s="1"/>
      <c r="G1343" s="1" t="s">
        <v>726</v>
      </c>
      <c r="H1343" s="1" t="s">
        <v>115</v>
      </c>
      <c r="I1343" s="1" t="s">
        <v>14</v>
      </c>
      <c r="J1343" s="1" t="s">
        <v>15</v>
      </c>
      <c r="K1343" s="1" t="s">
        <v>16</v>
      </c>
      <c r="L1343" s="1"/>
      <c r="M1343" s="1" t="s">
        <v>225</v>
      </c>
      <c r="N1343" s="1">
        <v>614217</v>
      </c>
      <c r="O1343" s="1">
        <v>218596</v>
      </c>
    </row>
    <row r="1344" spans="1:17">
      <c r="A1344" s="2">
        <v>41565</v>
      </c>
      <c r="B1344" s="2" t="s">
        <v>2077</v>
      </c>
      <c r="C1344" s="1" t="s">
        <v>771</v>
      </c>
      <c r="D1344" s="3">
        <v>3.4963331407203535</v>
      </c>
      <c r="E1344" s="3">
        <v>79.197420338711055</v>
      </c>
      <c r="F1344" s="1"/>
      <c r="G1344" s="1" t="s">
        <v>726</v>
      </c>
      <c r="H1344" s="1" t="s">
        <v>117</v>
      </c>
      <c r="I1344" s="1" t="s">
        <v>14</v>
      </c>
      <c r="J1344" s="1" t="s">
        <v>15</v>
      </c>
      <c r="K1344" s="1" t="s">
        <v>16</v>
      </c>
      <c r="L1344" s="1"/>
      <c r="M1344" s="1" t="s">
        <v>45</v>
      </c>
      <c r="N1344" s="1">
        <v>614218</v>
      </c>
      <c r="O1344" s="1">
        <v>218597</v>
      </c>
    </row>
    <row r="1345" spans="1:15">
      <c r="A1345" s="2">
        <v>41565</v>
      </c>
      <c r="B1345" s="2" t="s">
        <v>2077</v>
      </c>
      <c r="C1345" s="1" t="s">
        <v>772</v>
      </c>
      <c r="D1345" s="3">
        <v>2.2076554122712437</v>
      </c>
      <c r="E1345" s="3">
        <v>81.761999881544781</v>
      </c>
      <c r="F1345" s="1"/>
      <c r="G1345" s="1" t="s">
        <v>726</v>
      </c>
      <c r="H1345" s="1" t="s">
        <v>119</v>
      </c>
      <c r="I1345" s="1" t="s">
        <v>14</v>
      </c>
      <c r="J1345" s="1" t="s">
        <v>15</v>
      </c>
      <c r="K1345" s="1" t="s">
        <v>16</v>
      </c>
      <c r="L1345" s="1"/>
      <c r="M1345" s="1" t="s">
        <v>51</v>
      </c>
      <c r="N1345" s="1">
        <v>614219</v>
      </c>
      <c r="O1345" s="1">
        <v>218598</v>
      </c>
    </row>
    <row r="1346" spans="1:15">
      <c r="A1346" s="2">
        <v>41565</v>
      </c>
      <c r="B1346" s="2" t="s">
        <v>2077</v>
      </c>
      <c r="C1346" s="1" t="s">
        <v>773</v>
      </c>
      <c r="D1346" s="3">
        <v>2.361842740897703</v>
      </c>
      <c r="E1346" s="3">
        <v>103.83298661454411</v>
      </c>
      <c r="F1346" s="1"/>
      <c r="G1346" s="1" t="s">
        <v>726</v>
      </c>
      <c r="H1346" s="1" t="s">
        <v>121</v>
      </c>
      <c r="I1346" s="1" t="s">
        <v>14</v>
      </c>
      <c r="J1346" s="1" t="s">
        <v>15</v>
      </c>
      <c r="K1346" s="1" t="s">
        <v>16</v>
      </c>
      <c r="L1346" s="1"/>
      <c r="M1346" s="1" t="s">
        <v>40</v>
      </c>
      <c r="N1346" s="1">
        <v>614220</v>
      </c>
      <c r="O1346" s="1">
        <v>218599</v>
      </c>
    </row>
    <row r="1347" spans="1:15">
      <c r="A1347" s="2">
        <v>41565</v>
      </c>
      <c r="B1347" s="2" t="s">
        <v>2077</v>
      </c>
      <c r="C1347" s="1" t="s">
        <v>774</v>
      </c>
      <c r="D1347" s="3">
        <v>2.132316881981815</v>
      </c>
      <c r="E1347" s="3">
        <v>88.431675599658206</v>
      </c>
      <c r="F1347" s="1"/>
      <c r="G1347" s="1" t="s">
        <v>726</v>
      </c>
      <c r="H1347" s="1" t="s">
        <v>123</v>
      </c>
      <c r="I1347" s="1" t="s">
        <v>14</v>
      </c>
      <c r="J1347" s="1" t="s">
        <v>15</v>
      </c>
      <c r="K1347" s="1" t="s">
        <v>16</v>
      </c>
      <c r="L1347" s="1"/>
      <c r="M1347" s="1" t="s">
        <v>83</v>
      </c>
      <c r="N1347" s="1">
        <v>614221</v>
      </c>
      <c r="O1347" s="1">
        <v>218600</v>
      </c>
    </row>
    <row r="1348" spans="1:15">
      <c r="A1348" s="2">
        <v>41565</v>
      </c>
      <c r="B1348" s="2" t="s">
        <v>2077</v>
      </c>
      <c r="C1348" s="1" t="s">
        <v>775</v>
      </c>
      <c r="D1348" s="3">
        <v>3.2698671400020616</v>
      </c>
      <c r="E1348" s="3">
        <v>97.670829371593641</v>
      </c>
      <c r="F1348" s="1"/>
      <c r="G1348" s="1" t="s">
        <v>726</v>
      </c>
      <c r="H1348" s="1" t="s">
        <v>125</v>
      </c>
      <c r="I1348" s="1" t="s">
        <v>14</v>
      </c>
      <c r="J1348" s="1" t="s">
        <v>15</v>
      </c>
      <c r="K1348" s="1" t="s">
        <v>16</v>
      </c>
      <c r="L1348" s="1"/>
      <c r="M1348" s="1" t="s">
        <v>51</v>
      </c>
      <c r="N1348" s="1">
        <v>614222</v>
      </c>
      <c r="O1348" s="1">
        <v>218607</v>
      </c>
    </row>
    <row r="1349" spans="1:15">
      <c r="A1349" s="2">
        <v>41565</v>
      </c>
      <c r="B1349" s="2" t="s">
        <v>2077</v>
      </c>
      <c r="C1349" s="1" t="s">
        <v>776</v>
      </c>
      <c r="D1349" s="3">
        <v>3.1575120515046939</v>
      </c>
      <c r="E1349" s="3">
        <v>48.759132913047353</v>
      </c>
      <c r="F1349" s="1"/>
      <c r="G1349" s="1" t="s">
        <v>726</v>
      </c>
      <c r="H1349" s="1" t="s">
        <v>127</v>
      </c>
      <c r="I1349" s="1" t="s">
        <v>14</v>
      </c>
      <c r="J1349" s="1" t="s">
        <v>15</v>
      </c>
      <c r="K1349" s="1" t="s">
        <v>16</v>
      </c>
      <c r="L1349" s="1"/>
      <c r="M1349" s="1" t="s">
        <v>207</v>
      </c>
      <c r="N1349" s="1">
        <v>614223</v>
      </c>
      <c r="O1349" s="1">
        <v>218608</v>
      </c>
    </row>
    <row r="1350" spans="1:15">
      <c r="A1350" s="2">
        <v>41565</v>
      </c>
      <c r="B1350" s="2" t="s">
        <v>2077</v>
      </c>
      <c r="C1350" s="1" t="s">
        <v>777</v>
      </c>
      <c r="D1350" s="3">
        <v>3.0094849416636729</v>
      </c>
      <c r="E1350" s="3">
        <v>75.094879250953014</v>
      </c>
      <c r="F1350" s="1"/>
      <c r="G1350" s="1" t="s">
        <v>726</v>
      </c>
      <c r="H1350" s="1" t="s">
        <v>129</v>
      </c>
      <c r="I1350" s="1" t="s">
        <v>14</v>
      </c>
      <c r="J1350" s="1" t="s">
        <v>15</v>
      </c>
      <c r="K1350" s="1" t="s">
        <v>16</v>
      </c>
      <c r="L1350" s="1"/>
      <c r="M1350" s="1" t="s">
        <v>48</v>
      </c>
      <c r="N1350" s="1">
        <v>614224</v>
      </c>
      <c r="O1350" s="1">
        <v>218609</v>
      </c>
    </row>
    <row r="1351" spans="1:15">
      <c r="A1351" s="2">
        <v>41565</v>
      </c>
      <c r="B1351" s="2" t="s">
        <v>2077</v>
      </c>
      <c r="C1351" s="1" t="s">
        <v>778</v>
      </c>
      <c r="D1351" s="3">
        <v>0.95342794348817594</v>
      </c>
      <c r="E1351" s="3">
        <v>106.91488165451737</v>
      </c>
      <c r="F1351" s="1"/>
      <c r="G1351" s="1" t="s">
        <v>726</v>
      </c>
      <c r="H1351" s="1" t="s">
        <v>131</v>
      </c>
      <c r="I1351" s="1" t="s">
        <v>14</v>
      </c>
      <c r="J1351" s="1" t="s">
        <v>15</v>
      </c>
      <c r="K1351" s="1" t="s">
        <v>16</v>
      </c>
      <c r="L1351" s="1"/>
      <c r="M1351" s="1" t="s">
        <v>48</v>
      </c>
      <c r="N1351" s="1">
        <v>614225</v>
      </c>
      <c r="O1351" s="1">
        <v>218610</v>
      </c>
    </row>
    <row r="1352" spans="1:15">
      <c r="A1352" s="2">
        <v>41565</v>
      </c>
      <c r="B1352" s="2" t="s">
        <v>2077</v>
      </c>
      <c r="C1352" s="1" t="s">
        <v>779</v>
      </c>
      <c r="D1352" s="3">
        <v>1.0310678273695999</v>
      </c>
      <c r="E1352" s="3">
        <v>99.211164577706754</v>
      </c>
      <c r="F1352" s="1"/>
      <c r="G1352" s="1" t="s">
        <v>726</v>
      </c>
      <c r="H1352" s="1" t="s">
        <v>133</v>
      </c>
      <c r="I1352" s="1" t="s">
        <v>14</v>
      </c>
      <c r="J1352" s="1" t="s">
        <v>15</v>
      </c>
      <c r="K1352" s="1" t="s">
        <v>16</v>
      </c>
      <c r="L1352" s="1"/>
      <c r="M1352" s="1" t="s">
        <v>72</v>
      </c>
      <c r="N1352" s="1">
        <v>614226</v>
      </c>
      <c r="O1352" s="1">
        <v>218611</v>
      </c>
    </row>
    <row r="1353" spans="1:15">
      <c r="A1353" s="2">
        <v>41565</v>
      </c>
      <c r="B1353" s="2" t="s">
        <v>2077</v>
      </c>
      <c r="C1353" s="1" t="s">
        <v>780</v>
      </c>
      <c r="D1353" s="3">
        <v>0.86894333598220763</v>
      </c>
      <c r="E1353" s="3">
        <v>98.18425932143694</v>
      </c>
      <c r="F1353" s="1"/>
      <c r="G1353" s="1" t="s">
        <v>726</v>
      </c>
      <c r="H1353" s="1" t="s">
        <v>135</v>
      </c>
      <c r="I1353" s="1" t="s">
        <v>14</v>
      </c>
      <c r="J1353" s="1" t="s">
        <v>15</v>
      </c>
      <c r="K1353" s="1" t="s">
        <v>16</v>
      </c>
      <c r="L1353" s="1"/>
      <c r="M1353" s="1" t="s">
        <v>48</v>
      </c>
      <c r="N1353" s="1">
        <v>614227</v>
      </c>
      <c r="O1353" s="1">
        <v>218612</v>
      </c>
    </row>
    <row r="1354" spans="1:15">
      <c r="A1354" s="2">
        <v>41565</v>
      </c>
      <c r="B1354" s="2" t="s">
        <v>2077</v>
      </c>
      <c r="C1354" s="1" t="s">
        <v>781</v>
      </c>
      <c r="D1354" s="3">
        <v>-0.54323626123532798</v>
      </c>
      <c r="E1354" s="3">
        <v>97.157414540611441</v>
      </c>
      <c r="F1354" s="1"/>
      <c r="G1354" s="1" t="s">
        <v>726</v>
      </c>
      <c r="H1354" s="1" t="s">
        <v>137</v>
      </c>
      <c r="I1354" s="1" t="s">
        <v>14</v>
      </c>
      <c r="J1354" s="1" t="s">
        <v>15</v>
      </c>
      <c r="K1354" s="1" t="s">
        <v>16</v>
      </c>
      <c r="L1354" s="1"/>
      <c r="M1354" s="1" t="s">
        <v>17</v>
      </c>
      <c r="N1354" s="1">
        <v>614228</v>
      </c>
      <c r="O1354" s="1">
        <v>218613</v>
      </c>
    </row>
    <row r="1355" spans="1:15">
      <c r="A1355" s="2">
        <v>41565</v>
      </c>
      <c r="B1355" s="2" t="s">
        <v>2077</v>
      </c>
      <c r="C1355" s="1" t="s">
        <v>782</v>
      </c>
      <c r="D1355" s="3">
        <v>-0.81322140427714296</v>
      </c>
      <c r="E1355" s="3">
        <v>97.157414540611441</v>
      </c>
      <c r="F1355" s="1"/>
      <c r="G1355" s="1" t="s">
        <v>726</v>
      </c>
      <c r="H1355" s="1" t="s">
        <v>139</v>
      </c>
      <c r="I1355" s="1" t="s">
        <v>14</v>
      </c>
      <c r="J1355" s="1" t="s">
        <v>15</v>
      </c>
      <c r="K1355" s="1" t="s">
        <v>16</v>
      </c>
      <c r="L1355" s="1"/>
      <c r="M1355" s="1" t="s">
        <v>35</v>
      </c>
      <c r="N1355" s="1">
        <v>614229</v>
      </c>
      <c r="O1355" s="1">
        <v>218614</v>
      </c>
    </row>
    <row r="1356" spans="1:15">
      <c r="A1356" s="2">
        <v>41565</v>
      </c>
      <c r="B1356" s="2" t="s">
        <v>2077</v>
      </c>
      <c r="C1356" s="1" t="s">
        <v>783</v>
      </c>
      <c r="D1356" s="3">
        <v>-0.79245701668760293</v>
      </c>
      <c r="E1356" s="3">
        <v>115.64987333844849</v>
      </c>
      <c r="F1356" s="1"/>
      <c r="G1356" s="1" t="s">
        <v>726</v>
      </c>
      <c r="H1356" s="1" t="s">
        <v>141</v>
      </c>
      <c r="I1356" s="1" t="s">
        <v>14</v>
      </c>
      <c r="J1356" s="1" t="s">
        <v>15</v>
      </c>
      <c r="K1356" s="1" t="s">
        <v>16</v>
      </c>
      <c r="L1356" s="1"/>
      <c r="M1356" s="1" t="s">
        <v>178</v>
      </c>
      <c r="N1356" s="1">
        <v>614230</v>
      </c>
      <c r="O1356" s="1">
        <v>218615</v>
      </c>
    </row>
    <row r="1357" spans="1:15">
      <c r="A1357" s="2">
        <v>41565</v>
      </c>
      <c r="B1357" s="2" t="s">
        <v>2078</v>
      </c>
      <c r="C1357" s="1" t="s">
        <v>784</v>
      </c>
      <c r="D1357" s="3">
        <v>6.4868890376257884</v>
      </c>
      <c r="E1357" s="3">
        <v>75.094879250953014</v>
      </c>
      <c r="F1357" s="1"/>
      <c r="G1357" s="1" t="s">
        <v>726</v>
      </c>
      <c r="H1357" s="1" t="s">
        <v>144</v>
      </c>
      <c r="I1357" s="1" t="s">
        <v>14</v>
      </c>
      <c r="J1357" s="1" t="s">
        <v>15</v>
      </c>
      <c r="K1357" s="1" t="s">
        <v>16</v>
      </c>
      <c r="L1357" s="1"/>
      <c r="M1357" s="1" t="s">
        <v>51</v>
      </c>
      <c r="N1357" s="1">
        <v>614231</v>
      </c>
      <c r="O1357" s="1">
        <v>218616</v>
      </c>
    </row>
    <row r="1358" spans="1:15">
      <c r="A1358" s="2">
        <v>41565</v>
      </c>
      <c r="B1358" s="2" t="s">
        <v>2078</v>
      </c>
      <c r="C1358" s="1" t="s">
        <v>785</v>
      </c>
      <c r="D1358" s="3">
        <v>6.5742797976918723</v>
      </c>
      <c r="E1358" s="3">
        <v>123.36084746857509</v>
      </c>
      <c r="F1358" s="1"/>
      <c r="G1358" s="1" t="s">
        <v>726</v>
      </c>
      <c r="H1358" s="1" t="s">
        <v>146</v>
      </c>
      <c r="I1358" s="1" t="s">
        <v>14</v>
      </c>
      <c r="J1358" s="1" t="s">
        <v>15</v>
      </c>
      <c r="K1358" s="1" t="s">
        <v>16</v>
      </c>
      <c r="L1358" s="1"/>
      <c r="M1358" s="1" t="s">
        <v>32</v>
      </c>
      <c r="N1358" s="1">
        <v>614232</v>
      </c>
      <c r="O1358" s="1">
        <v>218617</v>
      </c>
    </row>
    <row r="1359" spans="1:15">
      <c r="A1359" s="2">
        <v>41565</v>
      </c>
      <c r="B1359" s="2" t="s">
        <v>2078</v>
      </c>
      <c r="C1359" s="1" t="s">
        <v>786</v>
      </c>
      <c r="D1359" s="3">
        <v>6.6258612439437519</v>
      </c>
      <c r="E1359" s="3">
        <v>94.590567168616474</v>
      </c>
      <c r="F1359" s="1"/>
      <c r="G1359" s="1" t="s">
        <v>726</v>
      </c>
      <c r="H1359" s="1" t="s">
        <v>149</v>
      </c>
      <c r="I1359" s="1" t="s">
        <v>14</v>
      </c>
      <c r="J1359" s="1" t="s">
        <v>15</v>
      </c>
      <c r="K1359" s="1" t="s">
        <v>16</v>
      </c>
      <c r="L1359" s="1"/>
      <c r="M1359" s="1" t="s">
        <v>72</v>
      </c>
      <c r="N1359" s="1">
        <v>614233</v>
      </c>
      <c r="O1359" s="1">
        <v>218618</v>
      </c>
    </row>
    <row r="1360" spans="1:15">
      <c r="A1360" s="2">
        <v>41565</v>
      </c>
      <c r="B1360" s="2" t="s">
        <v>2078</v>
      </c>
      <c r="C1360" s="1" t="s">
        <v>787</v>
      </c>
      <c r="D1360" s="3">
        <v>6.0812710767491458</v>
      </c>
      <c r="E1360" s="3">
        <v>102.29224319918198</v>
      </c>
      <c r="F1360" s="1"/>
      <c r="G1360" s="1" t="s">
        <v>726</v>
      </c>
      <c r="H1360" s="1" t="s">
        <v>151</v>
      </c>
      <c r="I1360" s="1" t="s">
        <v>14</v>
      </c>
      <c r="J1360" s="1" t="s">
        <v>15</v>
      </c>
      <c r="K1360" s="1" t="s">
        <v>16</v>
      </c>
      <c r="L1360" s="1"/>
      <c r="M1360" s="1" t="s">
        <v>204</v>
      </c>
      <c r="N1360" s="1">
        <v>614234</v>
      </c>
      <c r="O1360" s="1">
        <v>218622</v>
      </c>
    </row>
    <row r="1361" spans="1:15">
      <c r="A1361" s="2">
        <v>41565</v>
      </c>
      <c r="B1361" s="2" t="s">
        <v>2078</v>
      </c>
      <c r="C1361" s="1" t="s">
        <v>788</v>
      </c>
      <c r="D1361" s="3">
        <v>6.0636530912450972</v>
      </c>
      <c r="E1361" s="3">
        <v>81.761999881544781</v>
      </c>
      <c r="F1361" s="1"/>
      <c r="G1361" s="1" t="s">
        <v>726</v>
      </c>
      <c r="H1361" s="1" t="s">
        <v>153</v>
      </c>
      <c r="I1361" s="1" t="s">
        <v>14</v>
      </c>
      <c r="J1361" s="1" t="s">
        <v>15</v>
      </c>
      <c r="K1361" s="1" t="s">
        <v>16</v>
      </c>
      <c r="L1361" s="1"/>
      <c r="M1361" s="1" t="s">
        <v>225</v>
      </c>
      <c r="N1361" s="1">
        <v>614235</v>
      </c>
      <c r="O1361" s="1">
        <v>218623</v>
      </c>
    </row>
    <row r="1362" spans="1:15">
      <c r="A1362" s="2">
        <v>41565</v>
      </c>
      <c r="B1362" s="2" t="s">
        <v>2078</v>
      </c>
      <c r="C1362" s="1" t="s">
        <v>789</v>
      </c>
      <c r="D1362" s="3">
        <v>6.2520526382235433</v>
      </c>
      <c r="E1362" s="3">
        <v>107.42858374386003</v>
      </c>
      <c r="F1362" s="1"/>
      <c r="G1362" s="1" t="s">
        <v>726</v>
      </c>
      <c r="H1362" s="1" t="s">
        <v>155</v>
      </c>
      <c r="I1362" s="1" t="s">
        <v>14</v>
      </c>
      <c r="J1362" s="1" t="s">
        <v>15</v>
      </c>
      <c r="K1362" s="1" t="s">
        <v>16</v>
      </c>
      <c r="L1362" s="1"/>
      <c r="M1362" s="1" t="s">
        <v>72</v>
      </c>
      <c r="N1362" s="1">
        <v>614236</v>
      </c>
      <c r="O1362" s="1">
        <v>218624</v>
      </c>
    </row>
    <row r="1363" spans="1:15">
      <c r="A1363" s="2">
        <v>41565</v>
      </c>
      <c r="B1363" s="2" t="s">
        <v>2078</v>
      </c>
      <c r="C1363" s="1" t="s">
        <v>790</v>
      </c>
      <c r="D1363" s="24">
        <v>-0.69746507883327169</v>
      </c>
      <c r="E1363" s="3">
        <v>81.24905373525587</v>
      </c>
      <c r="F1363" s="1"/>
      <c r="G1363" s="1" t="s">
        <v>726</v>
      </c>
      <c r="H1363" s="1" t="s">
        <v>157</v>
      </c>
      <c r="I1363" s="1" t="s">
        <v>14</v>
      </c>
      <c r="J1363" s="1" t="s">
        <v>15</v>
      </c>
      <c r="K1363" s="1" t="s">
        <v>16</v>
      </c>
      <c r="L1363" s="1"/>
      <c r="M1363" s="1" t="s">
        <v>204</v>
      </c>
      <c r="N1363" s="1">
        <v>614237</v>
      </c>
      <c r="O1363" s="1">
        <v>218625</v>
      </c>
    </row>
    <row r="1364" spans="1:15">
      <c r="A1364" s="2">
        <v>41565</v>
      </c>
      <c r="B1364" s="2" t="s">
        <v>2078</v>
      </c>
      <c r="C1364" s="1" t="s">
        <v>791</v>
      </c>
      <c r="D1364" s="24">
        <v>-0.91113241919301435</v>
      </c>
      <c r="E1364" s="3">
        <v>118.7338547812501</v>
      </c>
      <c r="F1364" s="1"/>
      <c r="G1364" s="1" t="s">
        <v>726</v>
      </c>
      <c r="H1364" s="1" t="s">
        <v>159</v>
      </c>
      <c r="I1364" s="1" t="s">
        <v>14</v>
      </c>
      <c r="J1364" s="1" t="s">
        <v>15</v>
      </c>
      <c r="K1364" s="1" t="s">
        <v>16</v>
      </c>
      <c r="L1364" s="1"/>
      <c r="M1364" s="1" t="s">
        <v>56</v>
      </c>
      <c r="N1364" s="1">
        <v>614238</v>
      </c>
      <c r="O1364" s="1">
        <v>218626</v>
      </c>
    </row>
    <row r="1365" spans="1:15">
      <c r="A1365" s="2">
        <v>41565</v>
      </c>
      <c r="B1365" s="2" t="s">
        <v>2078</v>
      </c>
      <c r="C1365" s="1" t="s">
        <v>792</v>
      </c>
      <c r="D1365" s="24">
        <v>-0.68224281540725928</v>
      </c>
      <c r="E1365" s="3">
        <v>88.944833410002147</v>
      </c>
      <c r="F1365" s="1"/>
      <c r="G1365" s="1" t="s">
        <v>726</v>
      </c>
      <c r="H1365" s="1" t="s">
        <v>161</v>
      </c>
      <c r="I1365" s="1" t="s">
        <v>14</v>
      </c>
      <c r="J1365" s="1" t="s">
        <v>15</v>
      </c>
      <c r="K1365" s="1" t="s">
        <v>16</v>
      </c>
      <c r="L1365" s="1"/>
      <c r="M1365" s="1" t="s">
        <v>35</v>
      </c>
      <c r="N1365" s="1">
        <v>614239</v>
      </c>
      <c r="O1365" s="1">
        <v>218627</v>
      </c>
    </row>
    <row r="1366" spans="1:15">
      <c r="A1366" s="2">
        <v>41586</v>
      </c>
      <c r="B1366" s="2" t="s">
        <v>2090</v>
      </c>
      <c r="C1366" s="1" t="s">
        <v>1748</v>
      </c>
      <c r="D1366" s="3">
        <v>2.7556689103697019</v>
      </c>
      <c r="E1366" s="3">
        <v>139.91015965793216</v>
      </c>
      <c r="F1366" s="1"/>
      <c r="G1366" s="1" t="s">
        <v>1692</v>
      </c>
      <c r="H1366" s="1" t="s">
        <v>141</v>
      </c>
      <c r="I1366" s="1" t="s">
        <v>14</v>
      </c>
      <c r="J1366" s="1" t="s">
        <v>15</v>
      </c>
      <c r="K1366" s="1" t="s">
        <v>16</v>
      </c>
      <c r="M1366" s="1" t="s">
        <v>48</v>
      </c>
      <c r="N1366" s="1">
        <v>622738</v>
      </c>
      <c r="O1366" s="1">
        <v>221326</v>
      </c>
    </row>
    <row r="1367" spans="1:15">
      <c r="A1367" s="2">
        <v>41586</v>
      </c>
      <c r="B1367" s="2" t="s">
        <v>2090</v>
      </c>
      <c r="C1367" s="1" t="s">
        <v>1749</v>
      </c>
      <c r="D1367" s="3">
        <v>2.9444104250488468</v>
      </c>
      <c r="E1367" s="3">
        <v>118.75417340332565</v>
      </c>
      <c r="F1367" s="1"/>
      <c r="G1367" s="1" t="s">
        <v>1692</v>
      </c>
      <c r="H1367" s="1" t="s">
        <v>144</v>
      </c>
      <c r="I1367" s="1" t="s">
        <v>14</v>
      </c>
      <c r="J1367" s="1" t="s">
        <v>15</v>
      </c>
      <c r="K1367" s="1" t="s">
        <v>16</v>
      </c>
      <c r="M1367" s="1" t="s">
        <v>225</v>
      </c>
      <c r="N1367" s="1">
        <v>622739</v>
      </c>
      <c r="O1367" s="1">
        <v>221327</v>
      </c>
    </row>
    <row r="1368" spans="1:15">
      <c r="A1368" s="2">
        <v>41586</v>
      </c>
      <c r="B1368" s="2" t="s">
        <v>2090</v>
      </c>
      <c r="C1368" s="1" t="s">
        <v>1750</v>
      </c>
      <c r="D1368" s="3">
        <v>4.1095487832393474</v>
      </c>
      <c r="E1368" s="3">
        <v>114.5245749402127</v>
      </c>
      <c r="F1368" s="1"/>
      <c r="G1368" s="1" t="s">
        <v>1692</v>
      </c>
      <c r="H1368" s="1" t="s">
        <v>146</v>
      </c>
      <c r="I1368" s="1" t="s">
        <v>14</v>
      </c>
      <c r="J1368" s="1" t="s">
        <v>15</v>
      </c>
      <c r="K1368" s="1" t="s">
        <v>16</v>
      </c>
      <c r="M1368" s="1" t="s">
        <v>225</v>
      </c>
      <c r="N1368" s="1">
        <v>622740</v>
      </c>
      <c r="O1368" s="1">
        <v>221328</v>
      </c>
    </row>
    <row r="1369" spans="1:15">
      <c r="A1369" s="2">
        <v>41586</v>
      </c>
      <c r="B1369" s="2" t="s">
        <v>2090</v>
      </c>
      <c r="C1369" s="1" t="s">
        <v>1751</v>
      </c>
      <c r="D1369" s="3">
        <v>4.3437443067253421</v>
      </c>
      <c r="E1369" s="3">
        <v>101.31051463866676</v>
      </c>
      <c r="F1369" s="1"/>
      <c r="G1369" s="1" t="s">
        <v>1692</v>
      </c>
      <c r="H1369" s="1" t="s">
        <v>149</v>
      </c>
      <c r="I1369" s="1" t="s">
        <v>14</v>
      </c>
      <c r="J1369" s="1" t="s">
        <v>15</v>
      </c>
      <c r="K1369" s="1" t="s">
        <v>16</v>
      </c>
      <c r="M1369" s="1" t="s">
        <v>201</v>
      </c>
      <c r="N1369" s="1">
        <v>622741</v>
      </c>
      <c r="O1369" s="1">
        <v>221329</v>
      </c>
    </row>
    <row r="1370" spans="1:15">
      <c r="A1370" s="2">
        <v>41586</v>
      </c>
      <c r="B1370" s="2" t="s">
        <v>2090</v>
      </c>
      <c r="C1370" s="1" t="s">
        <v>1752</v>
      </c>
      <c r="D1370" s="3">
        <v>1.924664706491144</v>
      </c>
      <c r="E1370" s="3">
        <v>106.5955142327975</v>
      </c>
      <c r="F1370" s="1"/>
      <c r="G1370" s="1" t="s">
        <v>1692</v>
      </c>
      <c r="H1370" s="1" t="s">
        <v>151</v>
      </c>
      <c r="I1370" s="1" t="s">
        <v>14</v>
      </c>
      <c r="J1370" s="1" t="s">
        <v>15</v>
      </c>
      <c r="K1370" s="1" t="s">
        <v>16</v>
      </c>
      <c r="M1370" s="1" t="s">
        <v>225</v>
      </c>
      <c r="N1370" s="1">
        <v>622742</v>
      </c>
      <c r="O1370" s="1">
        <v>221333</v>
      </c>
    </row>
    <row r="1371" spans="1:15">
      <c r="A1371" s="2">
        <v>41586</v>
      </c>
      <c r="B1371" s="2" t="s">
        <v>2090</v>
      </c>
      <c r="C1371" s="1" t="s">
        <v>1753</v>
      </c>
      <c r="D1371" s="3">
        <v>1.7745682538584835</v>
      </c>
      <c r="E1371" s="3">
        <v>135.67789654847195</v>
      </c>
      <c r="F1371" s="1"/>
      <c r="G1371" s="1" t="s">
        <v>1692</v>
      </c>
      <c r="H1371" s="1" t="s">
        <v>153</v>
      </c>
      <c r="I1371" s="1" t="s">
        <v>14</v>
      </c>
      <c r="J1371" s="1" t="s">
        <v>15</v>
      </c>
      <c r="K1371" s="1" t="s">
        <v>16</v>
      </c>
      <c r="M1371" s="1" t="s">
        <v>48</v>
      </c>
      <c r="N1371" s="1">
        <v>622743</v>
      </c>
      <c r="O1371" s="1">
        <v>221334</v>
      </c>
    </row>
    <row r="1372" spans="1:15">
      <c r="A1372" s="2">
        <v>41586</v>
      </c>
      <c r="B1372" s="2" t="s">
        <v>2090</v>
      </c>
      <c r="C1372" s="1" t="s">
        <v>1754</v>
      </c>
      <c r="D1372" s="3">
        <v>2.0062944134780984</v>
      </c>
      <c r="E1372" s="3">
        <v>103.42441455208105</v>
      </c>
      <c r="F1372" s="1"/>
      <c r="G1372" s="1" t="s">
        <v>1692</v>
      </c>
      <c r="H1372" s="1" t="s">
        <v>155</v>
      </c>
      <c r="I1372" s="1" t="s">
        <v>14</v>
      </c>
      <c r="J1372" s="1" t="s">
        <v>15</v>
      </c>
      <c r="K1372" s="1" t="s">
        <v>16</v>
      </c>
      <c r="M1372" s="1" t="s">
        <v>201</v>
      </c>
      <c r="N1372" s="1">
        <v>622744</v>
      </c>
      <c r="O1372" s="1">
        <v>221335</v>
      </c>
    </row>
    <row r="1373" spans="1:15">
      <c r="A1373" s="2">
        <v>41586</v>
      </c>
      <c r="B1373" s="2" t="s">
        <v>2090</v>
      </c>
      <c r="C1373" s="1" t="s">
        <v>1755</v>
      </c>
      <c r="D1373" s="3">
        <v>1.3546003939661693</v>
      </c>
      <c r="E1373" s="3">
        <v>62.227398019746964</v>
      </c>
      <c r="F1373" s="1"/>
      <c r="G1373" s="1" t="s">
        <v>1692</v>
      </c>
      <c r="H1373" s="1" t="s">
        <v>157</v>
      </c>
      <c r="I1373" s="1" t="s">
        <v>14</v>
      </c>
      <c r="J1373" s="1" t="s">
        <v>15</v>
      </c>
      <c r="K1373" s="1" t="s">
        <v>16</v>
      </c>
      <c r="M1373" s="1" t="s">
        <v>201</v>
      </c>
      <c r="N1373" s="1">
        <v>622745</v>
      </c>
      <c r="O1373" s="1">
        <v>221336</v>
      </c>
    </row>
    <row r="1374" spans="1:15">
      <c r="A1374" s="2">
        <v>41586</v>
      </c>
      <c r="B1374" s="2" t="s">
        <v>2090</v>
      </c>
      <c r="C1374" s="1" t="s">
        <v>1756</v>
      </c>
      <c r="D1374" s="3">
        <v>1.4693392735385209</v>
      </c>
      <c r="E1374" s="3">
        <v>76.48217058932147</v>
      </c>
      <c r="F1374" s="1"/>
      <c r="G1374" s="1" t="s">
        <v>1692</v>
      </c>
      <c r="H1374" s="1" t="s">
        <v>159</v>
      </c>
      <c r="I1374" s="1" t="s">
        <v>14</v>
      </c>
      <c r="J1374" s="1" t="s">
        <v>15</v>
      </c>
      <c r="K1374" s="1" t="s">
        <v>16</v>
      </c>
      <c r="M1374" s="1" t="s">
        <v>178</v>
      </c>
      <c r="N1374" s="1">
        <v>622746</v>
      </c>
      <c r="O1374" s="1">
        <v>221337</v>
      </c>
    </row>
    <row r="1375" spans="1:15">
      <c r="A1375" s="2">
        <v>41586</v>
      </c>
      <c r="B1375" s="2" t="s">
        <v>2090</v>
      </c>
      <c r="C1375" s="1" t="s">
        <v>1757</v>
      </c>
      <c r="D1375" s="3">
        <v>1.6007355073389429</v>
      </c>
      <c r="E1375" s="3">
        <v>62.227398019746964</v>
      </c>
      <c r="F1375" s="1"/>
      <c r="G1375" s="1" t="s">
        <v>1692</v>
      </c>
      <c r="H1375" s="1" t="s">
        <v>161</v>
      </c>
      <c r="I1375" s="1" t="s">
        <v>14</v>
      </c>
      <c r="J1375" s="1" t="s">
        <v>15</v>
      </c>
      <c r="K1375" s="1" t="s">
        <v>16</v>
      </c>
      <c r="M1375" s="1" t="s">
        <v>40</v>
      </c>
      <c r="N1375" s="1">
        <v>622747</v>
      </c>
      <c r="O1375" s="1">
        <v>221338</v>
      </c>
    </row>
    <row r="1376" spans="1:15">
      <c r="A1376" s="2">
        <v>41586</v>
      </c>
      <c r="B1376" s="2" t="s">
        <v>2090</v>
      </c>
      <c r="C1376" s="1" t="s">
        <v>1758</v>
      </c>
      <c r="D1376" s="3">
        <v>2.8069873429360346</v>
      </c>
      <c r="E1376" s="3">
        <v>131.97510349623562</v>
      </c>
      <c r="F1376" s="1"/>
      <c r="G1376" s="1" t="s">
        <v>1692</v>
      </c>
      <c r="H1376" s="1" t="s">
        <v>163</v>
      </c>
      <c r="I1376" s="1" t="s">
        <v>14</v>
      </c>
      <c r="J1376" s="1" t="s">
        <v>15</v>
      </c>
      <c r="K1376" s="1" t="s">
        <v>16</v>
      </c>
      <c r="M1376" s="1" t="s">
        <v>48</v>
      </c>
      <c r="N1376" s="1">
        <v>622748</v>
      </c>
      <c r="O1376" s="1">
        <v>221339</v>
      </c>
    </row>
    <row r="1377" spans="1:15">
      <c r="A1377" s="2">
        <v>41586</v>
      </c>
      <c r="B1377" s="2" t="s">
        <v>2090</v>
      </c>
      <c r="C1377" s="1" t="s">
        <v>1759</v>
      </c>
      <c r="D1377" s="3">
        <v>3.0178772787087089</v>
      </c>
      <c r="E1377" s="3">
        <v>136.20690029258506</v>
      </c>
      <c r="F1377" s="1"/>
      <c r="G1377" s="1" t="s">
        <v>1692</v>
      </c>
      <c r="H1377" s="1" t="s">
        <v>165</v>
      </c>
      <c r="I1377" s="1" t="s">
        <v>14</v>
      </c>
      <c r="J1377" s="1" t="s">
        <v>15</v>
      </c>
      <c r="K1377" s="1" t="s">
        <v>16</v>
      </c>
      <c r="M1377" s="1" t="s">
        <v>35</v>
      </c>
      <c r="N1377" s="1">
        <v>622749</v>
      </c>
      <c r="O1377" s="1">
        <v>221340</v>
      </c>
    </row>
    <row r="1378" spans="1:15">
      <c r="A1378" s="2">
        <v>41586</v>
      </c>
      <c r="B1378" s="2" t="s">
        <v>2090</v>
      </c>
      <c r="C1378" s="1" t="s">
        <v>1760</v>
      </c>
      <c r="D1378" s="3">
        <v>3.0549843596491018</v>
      </c>
      <c r="E1378" s="3">
        <v>137.26493276187074</v>
      </c>
      <c r="F1378" s="1"/>
      <c r="G1378" s="1" t="s">
        <v>1692</v>
      </c>
      <c r="H1378" s="1" t="s">
        <v>167</v>
      </c>
      <c r="I1378" s="1" t="s">
        <v>14</v>
      </c>
      <c r="J1378" s="1" t="s">
        <v>15</v>
      </c>
      <c r="K1378" s="1" t="s">
        <v>16</v>
      </c>
      <c r="M1378" s="1" t="s">
        <v>225</v>
      </c>
      <c r="N1378" s="1">
        <v>622750</v>
      </c>
      <c r="O1378" s="1">
        <v>221341</v>
      </c>
    </row>
    <row r="1379" spans="1:15">
      <c r="A1379" s="2">
        <v>41586</v>
      </c>
      <c r="B1379" s="2" t="s">
        <v>2090</v>
      </c>
      <c r="C1379" s="1" t="s">
        <v>1761</v>
      </c>
      <c r="D1379" s="3">
        <v>3.1653791447500157</v>
      </c>
      <c r="E1379" s="3">
        <v>107.12405999081967</v>
      </c>
      <c r="F1379" s="1"/>
      <c r="G1379" s="1" t="s">
        <v>1692</v>
      </c>
      <c r="H1379" s="1" t="s">
        <v>169</v>
      </c>
      <c r="I1379" s="1" t="s">
        <v>14</v>
      </c>
      <c r="J1379" s="1" t="s">
        <v>15</v>
      </c>
      <c r="K1379" s="1" t="s">
        <v>16</v>
      </c>
      <c r="M1379" s="1" t="s">
        <v>204</v>
      </c>
      <c r="N1379" s="1">
        <v>622751</v>
      </c>
      <c r="O1379" s="1">
        <v>221342</v>
      </c>
    </row>
    <row r="1380" spans="1:15">
      <c r="A1380" s="2">
        <v>41586</v>
      </c>
      <c r="B1380" s="2" t="s">
        <v>2090</v>
      </c>
      <c r="C1380" s="1" t="s">
        <v>1762</v>
      </c>
      <c r="D1380" s="3">
        <v>1.9361522916879703</v>
      </c>
      <c r="E1380" s="3">
        <v>153.66869530644493</v>
      </c>
      <c r="F1380" s="1"/>
      <c r="G1380" s="1" t="s">
        <v>1692</v>
      </c>
      <c r="H1380" s="1" t="s">
        <v>171</v>
      </c>
      <c r="I1380" s="1" t="s">
        <v>14</v>
      </c>
      <c r="J1380" s="1" t="s">
        <v>15</v>
      </c>
      <c r="K1380" s="1" t="s">
        <v>16</v>
      </c>
      <c r="M1380" s="1" t="s">
        <v>178</v>
      </c>
      <c r="N1380" s="1">
        <v>622752</v>
      </c>
      <c r="O1380" s="1">
        <v>221343</v>
      </c>
    </row>
    <row r="1381" spans="1:15">
      <c r="A1381" s="93">
        <v>41610</v>
      </c>
      <c r="B1381" s="100" t="s">
        <v>2095</v>
      </c>
      <c r="C1381" s="95" t="s">
        <v>2941</v>
      </c>
      <c r="D1381" s="96">
        <v>-0.51196001153522674</v>
      </c>
      <c r="E1381" s="96">
        <v>117.50661135893822</v>
      </c>
      <c r="F1381" s="95"/>
      <c r="G1381" s="95" t="s">
        <v>2926</v>
      </c>
      <c r="H1381" s="95" t="s">
        <v>55</v>
      </c>
      <c r="I1381" s="95" t="s">
        <v>14</v>
      </c>
      <c r="J1381" s="95" t="s">
        <v>15</v>
      </c>
      <c r="K1381" s="95" t="s">
        <v>16</v>
      </c>
      <c r="L1381" s="95"/>
      <c r="M1381" s="95" t="s">
        <v>17</v>
      </c>
      <c r="N1381" s="95">
        <v>632105</v>
      </c>
      <c r="O1381" s="95">
        <v>226262</v>
      </c>
    </row>
    <row r="1382" spans="1:15">
      <c r="A1382" s="93">
        <v>41610</v>
      </c>
      <c r="B1382" s="100" t="s">
        <v>2095</v>
      </c>
      <c r="C1382" s="95" t="s">
        <v>2942</v>
      </c>
      <c r="D1382" s="96">
        <v>-0.71217413816207198</v>
      </c>
      <c r="E1382" s="96">
        <v>134.97282003279511</v>
      </c>
      <c r="F1382" s="95"/>
      <c r="G1382" s="95" t="s">
        <v>2926</v>
      </c>
      <c r="H1382" s="95" t="s">
        <v>58</v>
      </c>
      <c r="I1382" s="95" t="s">
        <v>14</v>
      </c>
      <c r="J1382" s="95" t="s">
        <v>15</v>
      </c>
      <c r="K1382" s="95" t="s">
        <v>16</v>
      </c>
      <c r="L1382" s="95"/>
      <c r="M1382" s="95" t="s">
        <v>40</v>
      </c>
      <c r="N1382" s="95">
        <v>632106</v>
      </c>
      <c r="O1382" s="95">
        <v>226263</v>
      </c>
    </row>
    <row r="1383" spans="1:15">
      <c r="A1383" s="93">
        <v>41610</v>
      </c>
      <c r="B1383" s="100" t="s">
        <v>2095</v>
      </c>
      <c r="C1383" s="95" t="s">
        <v>2943</v>
      </c>
      <c r="D1383" s="96">
        <v>-0.20658569351542058</v>
      </c>
      <c r="E1383" s="96">
        <v>99.513680994780458</v>
      </c>
      <c r="F1383" s="95"/>
      <c r="G1383" s="95" t="s">
        <v>2926</v>
      </c>
      <c r="H1383" s="95" t="s">
        <v>60</v>
      </c>
      <c r="I1383" s="95" t="s">
        <v>14</v>
      </c>
      <c r="J1383" s="95" t="s">
        <v>15</v>
      </c>
      <c r="K1383" s="95" t="s">
        <v>16</v>
      </c>
      <c r="L1383" s="95"/>
      <c r="M1383" s="95" t="s">
        <v>35</v>
      </c>
      <c r="N1383" s="95">
        <v>632107</v>
      </c>
      <c r="O1383" s="95">
        <v>226264</v>
      </c>
    </row>
    <row r="1384" spans="1:15">
      <c r="A1384" s="93">
        <v>41610</v>
      </c>
      <c r="B1384" s="100" t="s">
        <v>2095</v>
      </c>
      <c r="C1384" s="95" t="s">
        <v>2944</v>
      </c>
      <c r="D1384" s="96">
        <v>2.8732690629178075</v>
      </c>
      <c r="E1384" s="96">
        <v>98.126794689008776</v>
      </c>
      <c r="F1384" s="95"/>
      <c r="G1384" s="95" t="s">
        <v>2926</v>
      </c>
      <c r="H1384" s="95" t="s">
        <v>62</v>
      </c>
      <c r="I1384" s="95" t="s">
        <v>14</v>
      </c>
      <c r="J1384" s="95" t="s">
        <v>15</v>
      </c>
      <c r="K1384" s="95" t="s">
        <v>16</v>
      </c>
      <c r="L1384" s="95"/>
      <c r="M1384" s="95" t="s">
        <v>35</v>
      </c>
      <c r="N1384" s="95">
        <v>632108</v>
      </c>
      <c r="O1384" s="95">
        <v>226265</v>
      </c>
    </row>
    <row r="1385" spans="1:15">
      <c r="A1385" s="93">
        <v>41610</v>
      </c>
      <c r="B1385" s="100" t="s">
        <v>2095</v>
      </c>
      <c r="C1385" s="95" t="s">
        <v>2945</v>
      </c>
      <c r="D1385" s="96">
        <v>2.8703715554675444</v>
      </c>
      <c r="E1385" s="96">
        <v>116.12495242614855</v>
      </c>
      <c r="F1385" s="95"/>
      <c r="G1385" s="95" t="s">
        <v>2926</v>
      </c>
      <c r="H1385" s="95" t="s">
        <v>64</v>
      </c>
      <c r="I1385" s="95" t="s">
        <v>14</v>
      </c>
      <c r="J1385" s="95" t="s">
        <v>15</v>
      </c>
      <c r="K1385" s="95" t="s">
        <v>16</v>
      </c>
      <c r="L1385" s="95"/>
      <c r="M1385" s="95" t="s">
        <v>83</v>
      </c>
      <c r="N1385" s="95">
        <v>632109</v>
      </c>
      <c r="O1385" s="95">
        <v>226266</v>
      </c>
    </row>
    <row r="1386" spans="1:15">
      <c r="A1386" s="93">
        <v>41610</v>
      </c>
      <c r="B1386" s="100" t="s">
        <v>2095</v>
      </c>
      <c r="C1386" s="95" t="s">
        <v>2946</v>
      </c>
      <c r="D1386" s="96">
        <v>3.0130577698702736</v>
      </c>
      <c r="E1386" s="96">
        <v>94.426465357282453</v>
      </c>
      <c r="F1386" s="95"/>
      <c r="G1386" s="95" t="s">
        <v>2926</v>
      </c>
      <c r="H1386" s="95" t="s">
        <v>67</v>
      </c>
      <c r="I1386" s="95" t="s">
        <v>14</v>
      </c>
      <c r="J1386" s="95" t="s">
        <v>15</v>
      </c>
      <c r="K1386" s="95" t="s">
        <v>16</v>
      </c>
      <c r="L1386" s="95"/>
      <c r="M1386" s="95" t="s">
        <v>48</v>
      </c>
      <c r="N1386" s="95">
        <v>632110</v>
      </c>
      <c r="O1386" s="95">
        <v>226267</v>
      </c>
    </row>
    <row r="1387" spans="1:15">
      <c r="A1387" s="93">
        <v>41610</v>
      </c>
      <c r="B1387" s="100" t="s">
        <v>2095</v>
      </c>
      <c r="C1387" s="95" t="s">
        <v>2947</v>
      </c>
      <c r="D1387" s="96">
        <v>1.6163373171174886</v>
      </c>
      <c r="E1387" s="96">
        <v>127.62649030563446</v>
      </c>
      <c r="F1387" s="95"/>
      <c r="G1387" s="95" t="s">
        <v>2926</v>
      </c>
      <c r="H1387" s="95" t="s">
        <v>69</v>
      </c>
      <c r="I1387" s="95" t="s">
        <v>14</v>
      </c>
      <c r="J1387" s="95" t="s">
        <v>15</v>
      </c>
      <c r="K1387" s="95" t="s">
        <v>16</v>
      </c>
      <c r="L1387" s="95"/>
      <c r="M1387" s="95" t="s">
        <v>56</v>
      </c>
      <c r="N1387" s="95">
        <v>632111</v>
      </c>
      <c r="O1387" s="95">
        <v>226268</v>
      </c>
    </row>
    <row r="1388" spans="1:15">
      <c r="A1388" s="93">
        <v>41610</v>
      </c>
      <c r="B1388" s="100" t="s">
        <v>2095</v>
      </c>
      <c r="C1388" s="95" t="s">
        <v>2948</v>
      </c>
      <c r="D1388" s="96">
        <v>2.1264025894732135</v>
      </c>
      <c r="E1388" s="96">
        <v>78.203904033808968</v>
      </c>
      <c r="F1388" s="95"/>
      <c r="G1388" s="95" t="s">
        <v>2926</v>
      </c>
      <c r="H1388" s="95" t="s">
        <v>71</v>
      </c>
      <c r="I1388" s="95" t="s">
        <v>14</v>
      </c>
      <c r="J1388" s="95" t="s">
        <v>15</v>
      </c>
      <c r="K1388" s="95" t="s">
        <v>16</v>
      </c>
      <c r="L1388" s="95"/>
      <c r="M1388" s="95" t="s">
        <v>204</v>
      </c>
      <c r="N1388" s="95">
        <v>632112</v>
      </c>
      <c r="O1388" s="95">
        <v>226269</v>
      </c>
    </row>
    <row r="1389" spans="1:15">
      <c r="A1389" s="93">
        <v>41610</v>
      </c>
      <c r="B1389" s="100" t="s">
        <v>2095</v>
      </c>
      <c r="C1389" s="95" t="s">
        <v>2949</v>
      </c>
      <c r="D1389" s="96">
        <v>1.5460598068648423</v>
      </c>
      <c r="E1389" s="96">
        <v>101.3622372381876</v>
      </c>
      <c r="F1389" s="95"/>
      <c r="G1389" s="95" t="s">
        <v>2926</v>
      </c>
      <c r="H1389" s="95" t="s">
        <v>74</v>
      </c>
      <c r="I1389" s="95" t="s">
        <v>14</v>
      </c>
      <c r="J1389" s="95" t="s">
        <v>15</v>
      </c>
      <c r="K1389" s="95" t="s">
        <v>16</v>
      </c>
      <c r="L1389" s="95"/>
      <c r="M1389" s="95" t="s">
        <v>35</v>
      </c>
      <c r="N1389" s="95">
        <v>632113</v>
      </c>
      <c r="O1389" s="95">
        <v>226270</v>
      </c>
    </row>
    <row r="1390" spans="1:15">
      <c r="A1390" s="93">
        <v>41610</v>
      </c>
      <c r="B1390" s="100" t="s">
        <v>2095</v>
      </c>
      <c r="C1390" s="95" t="s">
        <v>2950</v>
      </c>
      <c r="D1390" s="96">
        <v>0.79322655230366612</v>
      </c>
      <c r="E1390" s="96">
        <v>116.58555008214667</v>
      </c>
      <c r="F1390" s="95"/>
      <c r="G1390" s="95" t="s">
        <v>2926</v>
      </c>
      <c r="H1390" s="95" t="s">
        <v>76</v>
      </c>
      <c r="I1390" s="95" t="s">
        <v>14</v>
      </c>
      <c r="J1390" s="95" t="s">
        <v>15</v>
      </c>
      <c r="K1390" s="95" t="s">
        <v>16</v>
      </c>
      <c r="L1390" s="95"/>
      <c r="M1390" s="95" t="s">
        <v>225</v>
      </c>
      <c r="N1390" s="95">
        <v>632114</v>
      </c>
      <c r="O1390" s="95">
        <v>226273</v>
      </c>
    </row>
    <row r="1391" spans="1:15">
      <c r="A1391" s="93">
        <v>41610</v>
      </c>
      <c r="B1391" s="100" t="s">
        <v>2095</v>
      </c>
      <c r="C1391" s="95" t="s">
        <v>2951</v>
      </c>
      <c r="D1391" s="96">
        <v>0.87991752211685503</v>
      </c>
      <c r="E1391" s="96">
        <v>129.46414501906196</v>
      </c>
      <c r="F1391" s="95"/>
      <c r="G1391" s="95" t="s">
        <v>2926</v>
      </c>
      <c r="H1391" s="95" t="s">
        <v>78</v>
      </c>
      <c r="I1391" s="95" t="s">
        <v>14</v>
      </c>
      <c r="J1391" s="95" t="s">
        <v>15</v>
      </c>
      <c r="K1391" s="95" t="s">
        <v>16</v>
      </c>
      <c r="L1391" s="95"/>
      <c r="M1391" s="95" t="s">
        <v>655</v>
      </c>
      <c r="N1391" s="95">
        <v>632115</v>
      </c>
      <c r="O1391" s="95">
        <v>226274</v>
      </c>
    </row>
    <row r="1392" spans="1:15">
      <c r="A1392" s="100">
        <v>41586</v>
      </c>
      <c r="B1392" s="100" t="s">
        <v>2095</v>
      </c>
      <c r="C1392" s="95" t="s">
        <v>1884</v>
      </c>
      <c r="D1392" s="96">
        <v>1.9491055027286737</v>
      </c>
      <c r="E1392" s="96">
        <v>116.29956252335725</v>
      </c>
      <c r="F1392" s="95"/>
      <c r="G1392" s="95" t="s">
        <v>1879</v>
      </c>
      <c r="H1392" s="95" t="s">
        <v>29</v>
      </c>
      <c r="I1392" s="95" t="s">
        <v>14</v>
      </c>
      <c r="J1392" s="95" t="s">
        <v>15</v>
      </c>
      <c r="K1392" s="95" t="s">
        <v>16</v>
      </c>
      <c r="L1392" s="99"/>
      <c r="M1392" s="95" t="s">
        <v>225</v>
      </c>
      <c r="N1392" s="95">
        <v>622879</v>
      </c>
      <c r="O1392" s="95">
        <v>221530</v>
      </c>
    </row>
    <row r="1393" spans="1:21">
      <c r="A1393" s="100">
        <v>41586</v>
      </c>
      <c r="B1393" s="100" t="s">
        <v>2095</v>
      </c>
      <c r="C1393" s="95" t="s">
        <v>1885</v>
      </c>
      <c r="D1393" s="96">
        <v>2.2555735280494318</v>
      </c>
      <c r="E1393" s="96">
        <v>98.219472952305395</v>
      </c>
      <c r="F1393" s="95"/>
      <c r="G1393" s="95" t="s">
        <v>1879</v>
      </c>
      <c r="H1393" s="95" t="s">
        <v>31</v>
      </c>
      <c r="I1393" s="95" t="s">
        <v>14</v>
      </c>
      <c r="J1393" s="95" t="s">
        <v>15</v>
      </c>
      <c r="K1393" s="95" t="s">
        <v>16</v>
      </c>
      <c r="L1393" s="99"/>
      <c r="M1393" s="95" t="s">
        <v>655</v>
      </c>
      <c r="N1393" s="95">
        <v>622880</v>
      </c>
      <c r="O1393" s="95">
        <v>221531</v>
      </c>
    </row>
    <row r="1394" spans="1:21">
      <c r="A1394" s="100">
        <v>41586</v>
      </c>
      <c r="B1394" s="100" t="s">
        <v>2095</v>
      </c>
      <c r="C1394" s="95" t="s">
        <v>1886</v>
      </c>
      <c r="D1394" s="96">
        <v>2.0858067511666469</v>
      </c>
      <c r="E1394" s="96">
        <v>60.099757431750156</v>
      </c>
      <c r="F1394" s="95"/>
      <c r="G1394" s="95" t="s">
        <v>1879</v>
      </c>
      <c r="H1394" s="95" t="s">
        <v>34</v>
      </c>
      <c r="I1394" s="95" t="s">
        <v>14</v>
      </c>
      <c r="J1394" s="95" t="s">
        <v>15</v>
      </c>
      <c r="K1394" s="95" t="s">
        <v>16</v>
      </c>
      <c r="L1394" s="99"/>
      <c r="M1394" s="95" t="s">
        <v>396</v>
      </c>
      <c r="N1394" s="95">
        <v>622881</v>
      </c>
      <c r="O1394" s="95">
        <v>221532</v>
      </c>
    </row>
    <row r="1395" spans="1:21">
      <c r="A1395" s="100">
        <v>41586</v>
      </c>
      <c r="B1395" s="100" t="s">
        <v>2095</v>
      </c>
      <c r="C1395" s="95" t="s">
        <v>1887</v>
      </c>
      <c r="D1395" s="96">
        <v>2.8741688949585673</v>
      </c>
      <c r="E1395" s="96">
        <v>108.05018079735579</v>
      </c>
      <c r="F1395" s="95"/>
      <c r="G1395" s="95" t="s">
        <v>1879</v>
      </c>
      <c r="H1395" s="95" t="s">
        <v>37</v>
      </c>
      <c r="I1395" s="95" t="s">
        <v>14</v>
      </c>
      <c r="J1395" s="95" t="s">
        <v>15</v>
      </c>
      <c r="K1395" s="95" t="s">
        <v>16</v>
      </c>
      <c r="L1395" s="99"/>
      <c r="M1395" s="95" t="s">
        <v>45</v>
      </c>
      <c r="N1395" s="95">
        <v>622882</v>
      </c>
      <c r="O1395" s="95">
        <v>221533</v>
      </c>
    </row>
    <row r="1396" spans="1:21">
      <c r="A1396" s="100">
        <v>41586</v>
      </c>
      <c r="B1396" s="100" t="s">
        <v>2095</v>
      </c>
      <c r="C1396" s="95" t="s">
        <v>1888</v>
      </c>
      <c r="D1396" s="96">
        <v>2.8795664947828925</v>
      </c>
      <c r="E1396" s="96">
        <v>116.81426521240196</v>
      </c>
      <c r="F1396" s="95"/>
      <c r="G1396" s="95" t="s">
        <v>1879</v>
      </c>
      <c r="H1396" s="95" t="s">
        <v>39</v>
      </c>
      <c r="I1396" s="95" t="s">
        <v>14</v>
      </c>
      <c r="J1396" s="95" t="s">
        <v>15</v>
      </c>
      <c r="K1396" s="95" t="s">
        <v>16</v>
      </c>
      <c r="L1396" s="99"/>
      <c r="M1396" s="95" t="s">
        <v>51</v>
      </c>
      <c r="N1396" s="95">
        <v>622883</v>
      </c>
      <c r="O1396" s="95">
        <v>221534</v>
      </c>
    </row>
    <row r="1397" spans="1:21">
      <c r="A1397" s="100">
        <v>41586</v>
      </c>
      <c r="B1397" s="100" t="s">
        <v>2095</v>
      </c>
      <c r="C1397" s="95" t="s">
        <v>1889</v>
      </c>
      <c r="D1397" s="96">
        <v>2.7995381386805125</v>
      </c>
      <c r="E1397" s="96">
        <v>113.20916320727275</v>
      </c>
      <c r="F1397" s="95"/>
      <c r="G1397" s="95" t="s">
        <v>1879</v>
      </c>
      <c r="H1397" s="95" t="s">
        <v>42</v>
      </c>
      <c r="I1397" s="95" t="s">
        <v>14</v>
      </c>
      <c r="J1397" s="95" t="s">
        <v>15</v>
      </c>
      <c r="K1397" s="95" t="s">
        <v>16</v>
      </c>
      <c r="L1397" s="99"/>
      <c r="M1397" s="95" t="s">
        <v>40</v>
      </c>
      <c r="N1397" s="95">
        <v>622884</v>
      </c>
      <c r="O1397" s="95">
        <v>221535</v>
      </c>
    </row>
    <row r="1398" spans="1:21">
      <c r="A1398" s="100">
        <v>41586</v>
      </c>
      <c r="B1398" s="100" t="s">
        <v>2095</v>
      </c>
      <c r="C1398" s="95" t="s">
        <v>1890</v>
      </c>
      <c r="D1398" s="96">
        <v>0.92010768826965272</v>
      </c>
      <c r="E1398" s="96">
        <v>117.84335870737476</v>
      </c>
      <c r="F1398" s="95"/>
      <c r="G1398" s="95" t="s">
        <v>1879</v>
      </c>
      <c r="H1398" s="95" t="s">
        <v>44</v>
      </c>
      <c r="I1398" s="95" t="s">
        <v>14</v>
      </c>
      <c r="J1398" s="95" t="s">
        <v>15</v>
      </c>
      <c r="K1398" s="95" t="s">
        <v>16</v>
      </c>
      <c r="L1398" s="99"/>
      <c r="M1398" s="95" t="s">
        <v>201</v>
      </c>
      <c r="N1398" s="95">
        <v>622885</v>
      </c>
      <c r="O1398" s="95">
        <v>221536</v>
      </c>
    </row>
    <row r="1399" spans="1:21">
      <c r="A1399" s="100">
        <v>41586</v>
      </c>
      <c r="B1399" s="100" t="s">
        <v>2095</v>
      </c>
      <c r="C1399" s="95" t="s">
        <v>1891</v>
      </c>
      <c r="D1399" s="96">
        <v>0.68655378168223102</v>
      </c>
      <c r="E1399" s="96">
        <v>115.26984526215121</v>
      </c>
      <c r="F1399" s="95"/>
      <c r="G1399" s="95" t="s">
        <v>1879</v>
      </c>
      <c r="H1399" s="95" t="s">
        <v>47</v>
      </c>
      <c r="I1399" s="95" t="s">
        <v>14</v>
      </c>
      <c r="J1399" s="95" t="s">
        <v>15</v>
      </c>
      <c r="K1399" s="95" t="s">
        <v>16</v>
      </c>
      <c r="L1399" s="99"/>
      <c r="M1399" s="95" t="s">
        <v>178</v>
      </c>
      <c r="N1399" s="95">
        <v>622886</v>
      </c>
      <c r="O1399" s="95">
        <v>221540</v>
      </c>
    </row>
    <row r="1400" spans="1:21">
      <c r="A1400" s="100">
        <v>41586</v>
      </c>
      <c r="B1400" s="100" t="s">
        <v>2095</v>
      </c>
      <c r="C1400" s="95" t="s">
        <v>1892</v>
      </c>
      <c r="D1400" s="96">
        <v>0.95405598225048704</v>
      </c>
      <c r="E1400" s="96">
        <v>133.74113180807237</v>
      </c>
      <c r="F1400" s="95"/>
      <c r="G1400" s="95" t="s">
        <v>1879</v>
      </c>
      <c r="H1400" s="95" t="s">
        <v>50</v>
      </c>
      <c r="I1400" s="95" t="s">
        <v>14</v>
      </c>
      <c r="J1400" s="95" t="s">
        <v>15</v>
      </c>
      <c r="K1400" s="95" t="s">
        <v>16</v>
      </c>
      <c r="L1400" s="99"/>
      <c r="M1400" s="95" t="s">
        <v>17</v>
      </c>
      <c r="N1400" s="95">
        <v>622887</v>
      </c>
      <c r="O1400" s="95">
        <v>221541</v>
      </c>
    </row>
    <row r="1401" spans="1:21">
      <c r="A1401" s="100">
        <v>41586</v>
      </c>
      <c r="B1401" s="100" t="s">
        <v>2095</v>
      </c>
      <c r="C1401" s="95" t="s">
        <v>1893</v>
      </c>
      <c r="D1401" s="96">
        <v>2.6341044018312072</v>
      </c>
      <c r="E1401" s="96">
        <v>87.310290118819765</v>
      </c>
      <c r="F1401" s="95"/>
      <c r="G1401" s="95" t="s">
        <v>1879</v>
      </c>
      <c r="H1401" s="95" t="s">
        <v>53</v>
      </c>
      <c r="I1401" s="95" t="s">
        <v>14</v>
      </c>
      <c r="J1401" s="95" t="s">
        <v>15</v>
      </c>
      <c r="K1401" s="95" t="s">
        <v>16</v>
      </c>
      <c r="L1401" s="99"/>
      <c r="M1401" s="95" t="s">
        <v>72</v>
      </c>
      <c r="N1401" s="95">
        <v>622888</v>
      </c>
      <c r="O1401" s="95">
        <v>221542</v>
      </c>
      <c r="R1401" s="33"/>
      <c r="S1401" s="33"/>
      <c r="T1401" s="33"/>
      <c r="U1401" s="33"/>
    </row>
    <row r="1402" spans="1:21">
      <c r="A1402" s="100">
        <v>41586</v>
      </c>
      <c r="B1402" s="100" t="s">
        <v>2095</v>
      </c>
      <c r="C1402" s="95" t="s">
        <v>1894</v>
      </c>
      <c r="D1402" s="96">
        <v>2.595052299264637</v>
      </c>
      <c r="E1402" s="96">
        <v>121.44191116705531</v>
      </c>
      <c r="F1402" s="95"/>
      <c r="G1402" s="95" t="s">
        <v>1879</v>
      </c>
      <c r="H1402" s="95" t="s">
        <v>55</v>
      </c>
      <c r="I1402" s="95" t="s">
        <v>14</v>
      </c>
      <c r="J1402" s="95" t="s">
        <v>15</v>
      </c>
      <c r="K1402" s="95" t="s">
        <v>16</v>
      </c>
      <c r="L1402" s="99"/>
      <c r="M1402" s="95" t="s">
        <v>83</v>
      </c>
      <c r="N1402" s="95">
        <v>622889</v>
      </c>
      <c r="O1402" s="95">
        <v>221543</v>
      </c>
    </row>
    <row r="1403" spans="1:21">
      <c r="A1403" s="100">
        <v>41586</v>
      </c>
      <c r="B1403" s="100" t="s">
        <v>2095</v>
      </c>
      <c r="C1403" s="95" t="s">
        <v>1895</v>
      </c>
      <c r="D1403" s="96">
        <v>2.6700315173379248</v>
      </c>
      <c r="E1403" s="96">
        <v>114.23971215678972</v>
      </c>
      <c r="F1403" s="95"/>
      <c r="G1403" s="95" t="s">
        <v>1879</v>
      </c>
      <c r="H1403" s="95" t="s">
        <v>58</v>
      </c>
      <c r="I1403" s="95" t="s">
        <v>14</v>
      </c>
      <c r="J1403" s="95" t="s">
        <v>15</v>
      </c>
      <c r="K1403" s="95" t="s">
        <v>16</v>
      </c>
      <c r="L1403" s="99"/>
      <c r="M1403" s="95" t="s">
        <v>32</v>
      </c>
      <c r="N1403" s="95">
        <v>622890</v>
      </c>
      <c r="O1403" s="95">
        <v>221544</v>
      </c>
    </row>
    <row r="1404" spans="1:21">
      <c r="A1404" s="100">
        <v>41586</v>
      </c>
      <c r="B1404" s="100" t="s">
        <v>2095</v>
      </c>
      <c r="C1404" s="95" t="s">
        <v>1896</v>
      </c>
      <c r="D1404" s="96">
        <v>0.47112997565581294</v>
      </c>
      <c r="E1404" s="96">
        <v>137.82756500876957</v>
      </c>
      <c r="F1404" s="95"/>
      <c r="G1404" s="95" t="s">
        <v>1879</v>
      </c>
      <c r="H1404" s="95" t="s">
        <v>60</v>
      </c>
      <c r="I1404" s="95" t="s">
        <v>14</v>
      </c>
      <c r="J1404" s="95" t="s">
        <v>15</v>
      </c>
      <c r="K1404" s="95" t="s">
        <v>16</v>
      </c>
      <c r="L1404" s="99"/>
      <c r="M1404" s="95" t="s">
        <v>17</v>
      </c>
      <c r="N1404" s="95">
        <v>622891</v>
      </c>
      <c r="O1404" s="95">
        <v>221545</v>
      </c>
      <c r="R1404" s="1"/>
      <c r="S1404" s="1"/>
      <c r="T1404" s="1"/>
    </row>
    <row r="1405" spans="1:21">
      <c r="A1405" s="100">
        <v>41586</v>
      </c>
      <c r="B1405" s="100" t="s">
        <v>2095</v>
      </c>
      <c r="C1405" s="95" t="s">
        <v>1897</v>
      </c>
      <c r="D1405" s="96">
        <v>0.58311963010920786</v>
      </c>
      <c r="E1405" s="96">
        <v>86.789661650559552</v>
      </c>
      <c r="F1405" s="95"/>
      <c r="G1405" s="95" t="s">
        <v>1879</v>
      </c>
      <c r="H1405" s="95" t="s">
        <v>62</v>
      </c>
      <c r="I1405" s="95" t="s">
        <v>14</v>
      </c>
      <c r="J1405" s="95" t="s">
        <v>15</v>
      </c>
      <c r="K1405" s="95" t="s">
        <v>16</v>
      </c>
      <c r="L1405" s="99"/>
      <c r="M1405" s="95" t="s">
        <v>225</v>
      </c>
      <c r="N1405" s="95">
        <v>622892</v>
      </c>
      <c r="O1405" s="95">
        <v>221546</v>
      </c>
      <c r="R1405" s="1"/>
      <c r="S1405" s="1"/>
      <c r="T1405" s="1"/>
    </row>
    <row r="1406" spans="1:21">
      <c r="A1406" s="100">
        <v>41586</v>
      </c>
      <c r="B1406" s="100" t="s">
        <v>2095</v>
      </c>
      <c r="C1406" s="95" t="s">
        <v>1898</v>
      </c>
      <c r="D1406" s="96">
        <v>0.42769019452886287</v>
      </c>
      <c r="E1406" s="96">
        <v>99.256051642076713</v>
      </c>
      <c r="F1406" s="95"/>
      <c r="G1406" s="95" t="s">
        <v>1879</v>
      </c>
      <c r="H1406" s="95" t="s">
        <v>64</v>
      </c>
      <c r="I1406" s="95" t="s">
        <v>14</v>
      </c>
      <c r="J1406" s="95" t="s">
        <v>15</v>
      </c>
      <c r="K1406" s="95" t="s">
        <v>16</v>
      </c>
      <c r="L1406" s="99"/>
      <c r="M1406" s="95" t="s">
        <v>655</v>
      </c>
      <c r="N1406" s="95">
        <v>622893</v>
      </c>
      <c r="O1406" s="95">
        <v>221547</v>
      </c>
      <c r="R1406" s="1"/>
      <c r="S1406" s="1"/>
      <c r="T1406" s="1"/>
    </row>
    <row r="1407" spans="1:21">
      <c r="A1407" s="100">
        <v>41586</v>
      </c>
      <c r="B1407" s="100" t="s">
        <v>2095</v>
      </c>
      <c r="C1407" s="95" t="s">
        <v>1899</v>
      </c>
      <c r="D1407" s="96">
        <v>2.3484410844886523</v>
      </c>
      <c r="E1407" s="96">
        <v>105.98367692430071</v>
      </c>
      <c r="F1407" s="95"/>
      <c r="G1407" s="95" t="s">
        <v>1879</v>
      </c>
      <c r="H1407" s="95" t="s">
        <v>67</v>
      </c>
      <c r="I1407" s="95" t="s">
        <v>14</v>
      </c>
      <c r="J1407" s="95" t="s">
        <v>15</v>
      </c>
      <c r="K1407" s="95" t="s">
        <v>16</v>
      </c>
      <c r="L1407" s="99"/>
      <c r="M1407" s="95" t="s">
        <v>178</v>
      </c>
      <c r="N1407" s="95">
        <v>622894</v>
      </c>
      <c r="O1407" s="95">
        <v>221548</v>
      </c>
      <c r="R1407" s="1"/>
      <c r="S1407" s="1"/>
      <c r="T1407" s="1"/>
    </row>
    <row r="1408" spans="1:21">
      <c r="A1408" s="100">
        <v>41586</v>
      </c>
      <c r="B1408" s="100" t="s">
        <v>2095</v>
      </c>
      <c r="C1408" s="95" t="s">
        <v>1900</v>
      </c>
      <c r="D1408" s="96">
        <v>2.0821109230086852</v>
      </c>
      <c r="E1408" s="96">
        <v>160.68977822384116</v>
      </c>
      <c r="F1408" s="95"/>
      <c r="G1408" s="95" t="s">
        <v>1879</v>
      </c>
      <c r="H1408" s="95" t="s">
        <v>69</v>
      </c>
      <c r="I1408" s="95" t="s">
        <v>14</v>
      </c>
      <c r="J1408" s="95" t="s">
        <v>15</v>
      </c>
      <c r="K1408" s="95" t="s">
        <v>16</v>
      </c>
      <c r="L1408" s="99"/>
      <c r="M1408" s="95" t="s">
        <v>65</v>
      </c>
      <c r="N1408" s="95">
        <v>622895</v>
      </c>
      <c r="O1408" s="95">
        <v>221549</v>
      </c>
      <c r="R1408" s="2"/>
      <c r="S1408" s="1"/>
      <c r="T1408" s="1"/>
    </row>
    <row r="1409" spans="1:20">
      <c r="A1409" s="100">
        <v>41586</v>
      </c>
      <c r="B1409" s="100" t="s">
        <v>2095</v>
      </c>
      <c r="C1409" s="95" t="s">
        <v>1901</v>
      </c>
      <c r="D1409" s="96">
        <v>2.194056580440749</v>
      </c>
      <c r="E1409" s="96">
        <v>160.1840161841391</v>
      </c>
      <c r="F1409" s="95"/>
      <c r="G1409" s="95" t="s">
        <v>1879</v>
      </c>
      <c r="H1409" s="95" t="s">
        <v>71</v>
      </c>
      <c r="I1409" s="95" t="s">
        <v>14</v>
      </c>
      <c r="J1409" s="95" t="s">
        <v>15</v>
      </c>
      <c r="K1409" s="95" t="s">
        <v>16</v>
      </c>
      <c r="L1409" s="99"/>
      <c r="M1409" s="95" t="s">
        <v>65</v>
      </c>
      <c r="N1409" s="95">
        <v>622896</v>
      </c>
      <c r="O1409" s="95">
        <v>221550</v>
      </c>
      <c r="R1409" s="2"/>
      <c r="S1409" s="1"/>
      <c r="T1409" s="1"/>
    </row>
    <row r="1410" spans="1:20">
      <c r="A1410" s="100">
        <v>41586</v>
      </c>
      <c r="B1410" s="100" t="s">
        <v>2095</v>
      </c>
      <c r="C1410" s="95" t="s">
        <v>1902</v>
      </c>
      <c r="D1410" s="96">
        <v>2.0546193440277296</v>
      </c>
      <c r="E1410" s="96">
        <v>155.1206779299809</v>
      </c>
      <c r="F1410" s="95"/>
      <c r="G1410" s="95" t="s">
        <v>1879</v>
      </c>
      <c r="H1410" s="95" t="s">
        <v>74</v>
      </c>
      <c r="I1410" s="95" t="s">
        <v>14</v>
      </c>
      <c r="J1410" s="95" t="s">
        <v>15</v>
      </c>
      <c r="K1410" s="95" t="s">
        <v>16</v>
      </c>
      <c r="L1410" s="99"/>
      <c r="M1410" s="95" t="s">
        <v>56</v>
      </c>
      <c r="N1410" s="95">
        <v>622897</v>
      </c>
      <c r="O1410" s="95">
        <v>221551</v>
      </c>
    </row>
    <row r="1411" spans="1:20">
      <c r="A1411" s="100">
        <v>41586</v>
      </c>
      <c r="B1411" s="100" t="s">
        <v>2095</v>
      </c>
      <c r="C1411" s="95" t="s">
        <v>1903</v>
      </c>
      <c r="D1411" s="96">
        <v>2.1087772330147994</v>
      </c>
      <c r="E1411" s="96">
        <v>142.92625001614297</v>
      </c>
      <c r="F1411" s="95"/>
      <c r="G1411" s="95" t="s">
        <v>1879</v>
      </c>
      <c r="H1411" s="95" t="s">
        <v>76</v>
      </c>
      <c r="I1411" s="95" t="s">
        <v>14</v>
      </c>
      <c r="J1411" s="95" t="s">
        <v>15</v>
      </c>
      <c r="K1411" s="95" t="s">
        <v>16</v>
      </c>
      <c r="L1411" s="99"/>
      <c r="M1411" s="95" t="s">
        <v>83</v>
      </c>
      <c r="N1411" s="95">
        <v>622898</v>
      </c>
      <c r="O1411" s="95">
        <v>221554</v>
      </c>
    </row>
    <row r="1412" spans="1:20">
      <c r="A1412" s="100">
        <v>41586</v>
      </c>
      <c r="B1412" s="100" t="s">
        <v>2095</v>
      </c>
      <c r="C1412" s="95" t="s">
        <v>1904</v>
      </c>
      <c r="D1412" s="96">
        <v>2.1626161432408164</v>
      </c>
      <c r="E1412" s="96">
        <v>107.53371077065032</v>
      </c>
      <c r="F1412" s="95"/>
      <c r="G1412" s="95" t="s">
        <v>1879</v>
      </c>
      <c r="H1412" s="95" t="s">
        <v>78</v>
      </c>
      <c r="I1412" s="95" t="s">
        <v>14</v>
      </c>
      <c r="J1412" s="95" t="s">
        <v>15</v>
      </c>
      <c r="K1412" s="95" t="s">
        <v>16</v>
      </c>
      <c r="L1412" s="99"/>
      <c r="M1412" s="95" t="s">
        <v>225</v>
      </c>
      <c r="N1412" s="95">
        <v>622899</v>
      </c>
      <c r="O1412" s="95">
        <v>221555</v>
      </c>
    </row>
    <row r="1413" spans="1:20">
      <c r="A1413" s="100">
        <v>41586</v>
      </c>
      <c r="B1413" s="100" t="s">
        <v>2095</v>
      </c>
      <c r="C1413" s="95" t="s">
        <v>1905</v>
      </c>
      <c r="D1413" s="96">
        <v>1.8524724089403435</v>
      </c>
      <c r="E1413" s="96">
        <v>115.26984526215121</v>
      </c>
      <c r="F1413" s="95"/>
      <c r="G1413" s="95" t="s">
        <v>1879</v>
      </c>
      <c r="H1413" s="95" t="s">
        <v>80</v>
      </c>
      <c r="I1413" s="95" t="s">
        <v>14</v>
      </c>
      <c r="J1413" s="95" t="s">
        <v>15</v>
      </c>
      <c r="K1413" s="95" t="s">
        <v>16</v>
      </c>
      <c r="L1413" s="99"/>
      <c r="M1413" s="95" t="s">
        <v>178</v>
      </c>
      <c r="N1413" s="95">
        <v>622900</v>
      </c>
      <c r="O1413" s="95">
        <v>221556</v>
      </c>
    </row>
    <row r="1414" spans="1:20">
      <c r="A1414" s="100">
        <v>41586</v>
      </c>
      <c r="B1414" s="100" t="s">
        <v>2095</v>
      </c>
      <c r="C1414" s="95" t="s">
        <v>1906</v>
      </c>
      <c r="D1414" s="96">
        <v>1.8327673442828571</v>
      </c>
      <c r="E1414" s="96">
        <v>111.1468177757724</v>
      </c>
      <c r="F1414" s="95"/>
      <c r="G1414" s="95" t="s">
        <v>1879</v>
      </c>
      <c r="H1414" s="95" t="s">
        <v>82</v>
      </c>
      <c r="I1414" s="95" t="s">
        <v>14</v>
      </c>
      <c r="J1414" s="95" t="s">
        <v>15</v>
      </c>
      <c r="K1414" s="95" t="s">
        <v>16</v>
      </c>
      <c r="L1414" s="99"/>
      <c r="M1414" s="95" t="s">
        <v>225</v>
      </c>
      <c r="N1414" s="95">
        <v>622901</v>
      </c>
      <c r="O1414" s="95">
        <v>221557</v>
      </c>
    </row>
    <row r="1415" spans="1:20">
      <c r="A1415" s="100">
        <v>41586</v>
      </c>
      <c r="B1415" s="100" t="s">
        <v>2095</v>
      </c>
      <c r="C1415" s="95" t="s">
        <v>1907</v>
      </c>
      <c r="D1415" s="96">
        <v>3.0788466519140121</v>
      </c>
      <c r="E1415" s="96">
        <v>108.56654686302241</v>
      </c>
      <c r="F1415" s="95"/>
      <c r="G1415" s="95" t="s">
        <v>1879</v>
      </c>
      <c r="H1415" s="95" t="s">
        <v>85</v>
      </c>
      <c r="I1415" s="95" t="s">
        <v>14</v>
      </c>
      <c r="J1415" s="95" t="s">
        <v>15</v>
      </c>
      <c r="K1415" s="95" t="s">
        <v>16</v>
      </c>
      <c r="L1415" s="99"/>
      <c r="M1415" s="95" t="s">
        <v>48</v>
      </c>
      <c r="N1415" s="95">
        <v>622902</v>
      </c>
      <c r="O1415" s="95">
        <v>221558</v>
      </c>
    </row>
    <row r="1416" spans="1:20">
      <c r="A1416" s="100">
        <v>41586</v>
      </c>
      <c r="B1416" s="100" t="s">
        <v>2095</v>
      </c>
      <c r="C1416" s="95" t="s">
        <v>1908</v>
      </c>
      <c r="D1416" s="96">
        <v>3.1930750143807058</v>
      </c>
      <c r="E1416" s="96">
        <v>117.32886394040781</v>
      </c>
      <c r="F1416" s="95"/>
      <c r="G1416" s="95" t="s">
        <v>1879</v>
      </c>
      <c r="H1416" s="95" t="s">
        <v>87</v>
      </c>
      <c r="I1416" s="95" t="s">
        <v>14</v>
      </c>
      <c r="J1416" s="95" t="s">
        <v>15</v>
      </c>
      <c r="K1416" s="95" t="s">
        <v>16</v>
      </c>
      <c r="L1416" s="99"/>
      <c r="M1416" s="95" t="s">
        <v>40</v>
      </c>
      <c r="N1416" s="95">
        <v>622903</v>
      </c>
      <c r="O1416" s="95">
        <v>221559</v>
      </c>
    </row>
    <row r="1417" spans="1:20">
      <c r="A1417" s="100">
        <v>41586</v>
      </c>
      <c r="B1417" s="100" t="s">
        <v>2095</v>
      </c>
      <c r="C1417" s="95" t="s">
        <v>1909</v>
      </c>
      <c r="D1417" s="96">
        <v>2.9040549240201345</v>
      </c>
      <c r="E1417" s="96">
        <v>75.309533206001518</v>
      </c>
      <c r="F1417" s="95"/>
      <c r="G1417" s="95" t="s">
        <v>1879</v>
      </c>
      <c r="H1417" s="95" t="s">
        <v>89</v>
      </c>
      <c r="I1417" s="95" t="s">
        <v>14</v>
      </c>
      <c r="J1417" s="95" t="s">
        <v>15</v>
      </c>
      <c r="K1417" s="95" t="s">
        <v>16</v>
      </c>
      <c r="L1417" s="99"/>
      <c r="M1417" s="95" t="s">
        <v>178</v>
      </c>
      <c r="N1417" s="95">
        <v>622904</v>
      </c>
      <c r="O1417" s="95">
        <v>221560</v>
      </c>
    </row>
    <row r="1418" spans="1:20">
      <c r="A1418" s="93">
        <v>41610</v>
      </c>
      <c r="B1418" s="100" t="s">
        <v>2095</v>
      </c>
      <c r="C1418" s="95" t="s">
        <v>2952</v>
      </c>
      <c r="D1418" s="96">
        <v>1.8698885427124647</v>
      </c>
      <c r="E1418" s="96">
        <v>135.43158587432939</v>
      </c>
      <c r="F1418" s="95"/>
      <c r="G1418" s="95" t="s">
        <v>2926</v>
      </c>
      <c r="H1418" s="95" t="s">
        <v>80</v>
      </c>
      <c r="I1418" s="95" t="s">
        <v>14</v>
      </c>
      <c r="J1418" s="95" t="s">
        <v>15</v>
      </c>
      <c r="K1418" s="95" t="s">
        <v>16</v>
      </c>
      <c r="L1418" s="95"/>
      <c r="M1418" s="95" t="s">
        <v>51</v>
      </c>
      <c r="N1418" s="95">
        <v>632116</v>
      </c>
      <c r="O1418" s="95">
        <v>226275</v>
      </c>
    </row>
    <row r="1419" spans="1:20">
      <c r="A1419" s="93">
        <v>41610</v>
      </c>
      <c r="B1419" s="100" t="s">
        <v>2095</v>
      </c>
      <c r="C1419" s="95" t="s">
        <v>2953</v>
      </c>
      <c r="D1419" s="96">
        <v>1.1319111986915238</v>
      </c>
      <c r="E1419" s="96">
        <v>117.50661135893822</v>
      </c>
      <c r="F1419" s="95"/>
      <c r="G1419" s="95" t="s">
        <v>2926</v>
      </c>
      <c r="H1419" s="95" t="s">
        <v>82</v>
      </c>
      <c r="I1419" s="95" t="s">
        <v>14</v>
      </c>
      <c r="J1419" s="95" t="s">
        <v>15</v>
      </c>
      <c r="K1419" s="95" t="s">
        <v>16</v>
      </c>
      <c r="L1419" s="95"/>
      <c r="M1419" s="95" t="s">
        <v>45</v>
      </c>
      <c r="N1419" s="95">
        <v>632117</v>
      </c>
      <c r="O1419" s="95">
        <v>226276</v>
      </c>
    </row>
    <row r="1420" spans="1:20">
      <c r="A1420" s="93">
        <v>41610</v>
      </c>
      <c r="B1420" s="100" t="s">
        <v>2095</v>
      </c>
      <c r="C1420" s="95" t="s">
        <v>2954</v>
      </c>
      <c r="D1420" s="96">
        <v>1.2938290503586092</v>
      </c>
      <c r="E1420" s="96">
        <v>159.22584279676965</v>
      </c>
      <c r="F1420" s="95"/>
      <c r="G1420" s="95" t="s">
        <v>2926</v>
      </c>
      <c r="H1420" s="95" t="s">
        <v>85</v>
      </c>
      <c r="I1420" s="95" t="s">
        <v>14</v>
      </c>
      <c r="J1420" s="95" t="s">
        <v>15</v>
      </c>
      <c r="K1420" s="95" t="s">
        <v>16</v>
      </c>
      <c r="L1420" s="95"/>
      <c r="M1420" s="95" t="s">
        <v>22</v>
      </c>
      <c r="N1420" s="95">
        <v>632118</v>
      </c>
      <c r="O1420" s="95">
        <v>226277</v>
      </c>
    </row>
    <row r="1421" spans="1:20">
      <c r="A1421" s="100">
        <v>41586</v>
      </c>
      <c r="B1421" s="100" t="s">
        <v>2095</v>
      </c>
      <c r="C1421" s="95" t="s">
        <v>2067</v>
      </c>
      <c r="D1421" s="96">
        <v>2.4962587723412768</v>
      </c>
      <c r="E1421" s="96">
        <v>125.69524197850249</v>
      </c>
      <c r="F1421" s="95"/>
      <c r="G1421" s="95" t="s">
        <v>1976</v>
      </c>
      <c r="H1421" s="95" t="s">
        <v>217</v>
      </c>
      <c r="I1421" s="95" t="s">
        <v>14</v>
      </c>
      <c r="J1421" s="95" t="s">
        <v>15</v>
      </c>
      <c r="K1421" s="95" t="s">
        <v>16</v>
      </c>
      <c r="L1421" s="99"/>
      <c r="M1421" s="95" t="s">
        <v>225</v>
      </c>
      <c r="N1421" s="95">
        <v>623061</v>
      </c>
      <c r="O1421" s="95">
        <v>221794</v>
      </c>
    </row>
    <row r="1422" spans="1:20">
      <c r="A1422" s="100">
        <v>41586</v>
      </c>
      <c r="B1422" s="100" t="s">
        <v>2095</v>
      </c>
      <c r="C1422" s="95" t="s">
        <v>2068</v>
      </c>
      <c r="D1422" s="96">
        <v>2.1953022806045182</v>
      </c>
      <c r="E1422" s="96">
        <v>119.08730906679217</v>
      </c>
      <c r="F1422" s="95"/>
      <c r="G1422" s="95" t="s">
        <v>1976</v>
      </c>
      <c r="H1422" s="95" t="s">
        <v>219</v>
      </c>
      <c r="I1422" s="95" t="s">
        <v>14</v>
      </c>
      <c r="J1422" s="95" t="s">
        <v>15</v>
      </c>
      <c r="K1422" s="95" t="s">
        <v>16</v>
      </c>
      <c r="L1422" s="99"/>
      <c r="M1422" s="95" t="s">
        <v>83</v>
      </c>
      <c r="N1422" s="95">
        <v>623062</v>
      </c>
      <c r="O1422" s="95">
        <v>221795</v>
      </c>
    </row>
    <row r="1423" spans="1:20">
      <c r="A1423" s="100">
        <v>41586</v>
      </c>
      <c r="B1423" s="100" t="s">
        <v>2095</v>
      </c>
      <c r="C1423" s="95" t="s">
        <v>2069</v>
      </c>
      <c r="D1423" s="96">
        <v>2.180277929602108</v>
      </c>
      <c r="E1423" s="96">
        <v>92.974131477692282</v>
      </c>
      <c r="F1423" s="95"/>
      <c r="G1423" s="95" t="s">
        <v>1976</v>
      </c>
      <c r="H1423" s="95" t="s">
        <v>222</v>
      </c>
      <c r="I1423" s="95" t="s">
        <v>14</v>
      </c>
      <c r="J1423" s="95" t="s">
        <v>15</v>
      </c>
      <c r="K1423" s="95" t="s">
        <v>16</v>
      </c>
      <c r="L1423" s="99"/>
      <c r="M1423" s="95" t="s">
        <v>178</v>
      </c>
      <c r="N1423" s="95">
        <v>623063</v>
      </c>
      <c r="O1423" s="95">
        <v>221796</v>
      </c>
    </row>
    <row r="1424" spans="1:20">
      <c r="A1424" s="93">
        <v>41610</v>
      </c>
      <c r="B1424" s="100" t="s">
        <v>2095</v>
      </c>
      <c r="C1424" s="95" t="s">
        <v>2955</v>
      </c>
      <c r="D1424" s="96">
        <v>0.52958225833061601</v>
      </c>
      <c r="E1424" s="96">
        <v>135.43158587432939</v>
      </c>
      <c r="F1424" s="95"/>
      <c r="G1424" s="95" t="s">
        <v>2926</v>
      </c>
      <c r="H1424" s="95" t="s">
        <v>87</v>
      </c>
      <c r="I1424" s="95" t="s">
        <v>14</v>
      </c>
      <c r="J1424" s="95" t="s">
        <v>15</v>
      </c>
      <c r="K1424" s="95" t="s">
        <v>16</v>
      </c>
      <c r="L1424" s="95"/>
      <c r="M1424" s="95" t="s">
        <v>35</v>
      </c>
      <c r="N1424" s="95">
        <v>632119</v>
      </c>
      <c r="O1424" s="95">
        <v>226278</v>
      </c>
    </row>
    <row r="1425" spans="1:17">
      <c r="A1425" s="93">
        <v>41610</v>
      </c>
      <c r="B1425" s="100" t="s">
        <v>2095</v>
      </c>
      <c r="C1425" s="95" t="s">
        <v>2956</v>
      </c>
      <c r="D1425" s="96">
        <v>0.25055978768261589</v>
      </c>
      <c r="E1425" s="96">
        <v>134.97282003279511</v>
      </c>
      <c r="F1425" s="95"/>
      <c r="G1425" s="95" t="s">
        <v>2926</v>
      </c>
      <c r="H1425" s="95" t="s">
        <v>89</v>
      </c>
      <c r="I1425" s="95" t="s">
        <v>14</v>
      </c>
      <c r="J1425" s="95" t="s">
        <v>15</v>
      </c>
      <c r="K1425" s="95" t="s">
        <v>16</v>
      </c>
      <c r="L1425" s="95"/>
      <c r="M1425" s="95" t="s">
        <v>17</v>
      </c>
      <c r="N1425" s="95">
        <v>632120</v>
      </c>
      <c r="O1425" s="95">
        <v>226279</v>
      </c>
    </row>
    <row r="1426" spans="1:17">
      <c r="A1426" s="93">
        <v>41610</v>
      </c>
      <c r="B1426" s="100" t="s">
        <v>2095</v>
      </c>
      <c r="C1426" s="95" t="s">
        <v>2957</v>
      </c>
      <c r="D1426" s="96">
        <v>0.50992779941662147</v>
      </c>
      <c r="E1426" s="96">
        <v>91.18633157594023</v>
      </c>
      <c r="F1426" s="95"/>
      <c r="G1426" s="95" t="s">
        <v>2926</v>
      </c>
      <c r="H1426" s="95" t="s">
        <v>91</v>
      </c>
      <c r="I1426" s="95" t="s">
        <v>14</v>
      </c>
      <c r="J1426" s="95" t="s">
        <v>15</v>
      </c>
      <c r="K1426" s="95" t="s">
        <v>16</v>
      </c>
      <c r="L1426" s="95"/>
      <c r="M1426" s="95" t="s">
        <v>655</v>
      </c>
      <c r="N1426" s="95">
        <v>632121</v>
      </c>
      <c r="O1426" s="95">
        <v>226280</v>
      </c>
    </row>
    <row r="1427" spans="1:17">
      <c r="A1427" s="2">
        <v>41570</v>
      </c>
      <c r="B1427" s="2" t="s">
        <v>2081</v>
      </c>
      <c r="C1427" s="1" t="s">
        <v>974</v>
      </c>
      <c r="D1427" s="3">
        <v>1.2145323279001636</v>
      </c>
      <c r="E1427" s="3">
        <v>94.466726469380916</v>
      </c>
      <c r="F1427" s="1"/>
      <c r="G1427" s="1" t="s">
        <v>914</v>
      </c>
      <c r="H1427" s="1" t="s">
        <v>149</v>
      </c>
      <c r="I1427" s="1" t="s">
        <v>14</v>
      </c>
      <c r="J1427" s="1" t="s">
        <v>15</v>
      </c>
      <c r="K1427" s="1" t="s">
        <v>16</v>
      </c>
      <c r="L1427" s="1"/>
      <c r="M1427" s="1" t="s">
        <v>225</v>
      </c>
      <c r="N1427" s="1">
        <v>616441</v>
      </c>
      <c r="O1427" s="1">
        <v>218901</v>
      </c>
    </row>
    <row r="1428" spans="1:17" s="33" customFormat="1">
      <c r="A1428" s="2">
        <v>41570</v>
      </c>
      <c r="B1428" s="2" t="s">
        <v>2081</v>
      </c>
      <c r="C1428" s="1" t="s">
        <v>975</v>
      </c>
      <c r="D1428" s="3">
        <v>1.4329912026367868</v>
      </c>
      <c r="E1428" s="3">
        <v>130.57134511496562</v>
      </c>
      <c r="F1428" s="1"/>
      <c r="G1428" s="1" t="s">
        <v>914</v>
      </c>
      <c r="H1428" s="1" t="s">
        <v>151</v>
      </c>
      <c r="I1428" s="1" t="s">
        <v>14</v>
      </c>
      <c r="J1428" s="1" t="s">
        <v>15</v>
      </c>
      <c r="K1428" s="1" t="s">
        <v>16</v>
      </c>
      <c r="L1428" s="1"/>
      <c r="M1428" s="1" t="s">
        <v>51</v>
      </c>
      <c r="N1428" s="1">
        <v>616442</v>
      </c>
      <c r="O1428" s="1">
        <v>218905</v>
      </c>
      <c r="P1428"/>
      <c r="Q1428"/>
    </row>
    <row r="1429" spans="1:17">
      <c r="A1429" s="2">
        <v>41570</v>
      </c>
      <c r="B1429" s="2" t="s">
        <v>2081</v>
      </c>
      <c r="C1429" s="1" t="s">
        <v>976</v>
      </c>
      <c r="D1429" s="3">
        <v>1.147027909902502</v>
      </c>
      <c r="E1429" s="3">
        <v>131.06830409553106</v>
      </c>
      <c r="F1429" s="1"/>
      <c r="G1429" s="1" t="s">
        <v>914</v>
      </c>
      <c r="H1429" s="1" t="s">
        <v>153</v>
      </c>
      <c r="I1429" s="1" t="s">
        <v>14</v>
      </c>
      <c r="J1429" s="1" t="s">
        <v>15</v>
      </c>
      <c r="K1429" s="1" t="s">
        <v>16</v>
      </c>
      <c r="L1429" s="1"/>
      <c r="M1429" s="1" t="s">
        <v>83</v>
      </c>
      <c r="N1429" s="1">
        <v>616443</v>
      </c>
      <c r="O1429" s="1">
        <v>218906</v>
      </c>
    </row>
    <row r="1430" spans="1:17">
      <c r="A1430" s="2">
        <v>41570</v>
      </c>
      <c r="B1430" s="2" t="s">
        <v>2081</v>
      </c>
      <c r="C1430" s="1" t="s">
        <v>977</v>
      </c>
      <c r="D1430" s="3">
        <v>2.8255580743354538</v>
      </c>
      <c r="E1430" s="3">
        <v>123.60099128023386</v>
      </c>
      <c r="F1430" s="1"/>
      <c r="G1430" s="1" t="s">
        <v>914</v>
      </c>
      <c r="H1430" s="1" t="s">
        <v>155</v>
      </c>
      <c r="I1430" s="1" t="s">
        <v>14</v>
      </c>
      <c r="J1430" s="1" t="s">
        <v>15</v>
      </c>
      <c r="K1430" s="1" t="s">
        <v>16</v>
      </c>
      <c r="L1430" s="1"/>
      <c r="M1430" s="1" t="s">
        <v>40</v>
      </c>
      <c r="N1430" s="1">
        <v>616444</v>
      </c>
      <c r="O1430" s="1">
        <v>218907</v>
      </c>
    </row>
    <row r="1431" spans="1:17">
      <c r="A1431" s="2">
        <v>41570</v>
      </c>
      <c r="B1431" s="2" t="s">
        <v>2081</v>
      </c>
      <c r="C1431" s="1" t="s">
        <v>978</v>
      </c>
      <c r="D1431" s="3">
        <v>2.8752368798106467</v>
      </c>
      <c r="E1431" s="3">
        <v>122.60325644947169</v>
      </c>
      <c r="F1431" s="1"/>
      <c r="G1431" s="1" t="s">
        <v>914</v>
      </c>
      <c r="H1431" s="1" t="s">
        <v>157</v>
      </c>
      <c r="I1431" s="1" t="s">
        <v>14</v>
      </c>
      <c r="J1431" s="1" t="s">
        <v>15</v>
      </c>
      <c r="K1431" s="1" t="s">
        <v>16</v>
      </c>
      <c r="L1431" s="1"/>
      <c r="M1431" s="1" t="s">
        <v>65</v>
      </c>
      <c r="N1431" s="1">
        <v>616445</v>
      </c>
      <c r="O1431" s="1">
        <v>218908</v>
      </c>
    </row>
    <row r="1432" spans="1:17">
      <c r="A1432" s="2">
        <v>41570</v>
      </c>
      <c r="B1432" s="2" t="s">
        <v>2081</v>
      </c>
      <c r="C1432" s="1" t="s">
        <v>979</v>
      </c>
      <c r="D1432" s="3">
        <v>2.9841466437933941</v>
      </c>
      <c r="E1432" s="3">
        <v>113.10021215428118</v>
      </c>
      <c r="F1432" s="1"/>
      <c r="G1432" s="1" t="s">
        <v>914</v>
      </c>
      <c r="H1432" s="1" t="s">
        <v>159</v>
      </c>
      <c r="I1432" s="1" t="s">
        <v>14</v>
      </c>
      <c r="J1432" s="1" t="s">
        <v>15</v>
      </c>
      <c r="K1432" s="1" t="s">
        <v>16</v>
      </c>
      <c r="L1432" s="1"/>
      <c r="M1432" s="1" t="s">
        <v>56</v>
      </c>
      <c r="N1432" s="1">
        <v>616446</v>
      </c>
      <c r="O1432" s="1">
        <v>218909</v>
      </c>
    </row>
    <row r="1433" spans="1:17">
      <c r="A1433" s="2">
        <v>41570</v>
      </c>
      <c r="B1433" s="2" t="s">
        <v>2081</v>
      </c>
      <c r="C1433" s="1" t="s">
        <v>980</v>
      </c>
      <c r="D1433" s="3">
        <v>1.7998471470278612</v>
      </c>
      <c r="E1433" s="3">
        <v>97.499823405555944</v>
      </c>
      <c r="F1433" s="1"/>
      <c r="G1433" s="1" t="s">
        <v>914</v>
      </c>
      <c r="H1433" s="1" t="s">
        <v>161</v>
      </c>
      <c r="I1433" s="1" t="s">
        <v>14</v>
      </c>
      <c r="J1433" s="1" t="s">
        <v>15</v>
      </c>
      <c r="K1433" s="1" t="s">
        <v>16</v>
      </c>
      <c r="L1433" s="1"/>
      <c r="M1433" s="1" t="s">
        <v>35</v>
      </c>
      <c r="N1433" s="1">
        <v>616447</v>
      </c>
      <c r="O1433" s="1">
        <v>218910</v>
      </c>
    </row>
    <row r="1434" spans="1:17">
      <c r="A1434" s="2">
        <v>41570</v>
      </c>
      <c r="B1434" s="2" t="s">
        <v>2081</v>
      </c>
      <c r="C1434" s="1" t="s">
        <v>981</v>
      </c>
      <c r="D1434" s="3">
        <v>1.523755680711502</v>
      </c>
      <c r="E1434" s="3">
        <v>113.10021215428118</v>
      </c>
      <c r="F1434" s="1"/>
      <c r="G1434" s="1" t="s">
        <v>914</v>
      </c>
      <c r="H1434" s="1" t="s">
        <v>163</v>
      </c>
      <c r="I1434" s="1" t="s">
        <v>14</v>
      </c>
      <c r="J1434" s="1" t="s">
        <v>15</v>
      </c>
      <c r="K1434" s="1" t="s">
        <v>16</v>
      </c>
      <c r="L1434" s="1"/>
      <c r="M1434" s="1" t="s">
        <v>45</v>
      </c>
      <c r="N1434" s="1">
        <v>616448</v>
      </c>
      <c r="O1434" s="1">
        <v>218911</v>
      </c>
    </row>
    <row r="1435" spans="1:17">
      <c r="A1435" s="2">
        <v>41570</v>
      </c>
      <c r="B1435" s="2" t="s">
        <v>2081</v>
      </c>
      <c r="C1435" s="1" t="s">
        <v>982</v>
      </c>
      <c r="D1435" s="3">
        <v>2.0571539806650598</v>
      </c>
      <c r="E1435" s="3">
        <v>115.60532265353305</v>
      </c>
      <c r="F1435" s="1"/>
      <c r="G1435" s="1" t="s">
        <v>914</v>
      </c>
      <c r="H1435" s="1" t="s">
        <v>165</v>
      </c>
      <c r="I1435" s="1" t="s">
        <v>14</v>
      </c>
      <c r="J1435" s="1" t="s">
        <v>15</v>
      </c>
      <c r="K1435" s="1" t="s">
        <v>16</v>
      </c>
      <c r="L1435" s="1"/>
      <c r="M1435" s="1" t="s">
        <v>51</v>
      </c>
      <c r="N1435" s="1">
        <v>616449</v>
      </c>
      <c r="O1435" s="1">
        <v>218912</v>
      </c>
    </row>
    <row r="1436" spans="1:17">
      <c r="A1436" s="2">
        <v>41570</v>
      </c>
      <c r="B1436" s="2" t="s">
        <v>2081</v>
      </c>
      <c r="C1436" s="1" t="s">
        <v>983</v>
      </c>
      <c r="D1436" s="3">
        <v>1.7415752086769976</v>
      </c>
      <c r="E1436" s="3">
        <v>118.60739213335033</v>
      </c>
      <c r="F1436" s="1"/>
      <c r="G1436" s="1" t="s">
        <v>914</v>
      </c>
      <c r="H1436" s="1" t="s">
        <v>167</v>
      </c>
      <c r="I1436" s="1" t="s">
        <v>14</v>
      </c>
      <c r="J1436" s="1" t="s">
        <v>15</v>
      </c>
      <c r="K1436" s="1" t="s">
        <v>16</v>
      </c>
      <c r="L1436" s="1"/>
      <c r="M1436" s="1" t="s">
        <v>56</v>
      </c>
      <c r="N1436" s="1">
        <v>616450</v>
      </c>
      <c r="O1436" s="1">
        <v>218913</v>
      </c>
    </row>
    <row r="1437" spans="1:17">
      <c r="A1437" s="2">
        <v>41570</v>
      </c>
      <c r="B1437" s="2" t="s">
        <v>2081</v>
      </c>
      <c r="C1437" s="1" t="s">
        <v>984</v>
      </c>
      <c r="D1437" s="3">
        <v>1.8899722783314488</v>
      </c>
      <c r="E1437" s="3">
        <v>150.35366697266602</v>
      </c>
      <c r="F1437" s="1"/>
      <c r="G1437" s="1" t="s">
        <v>914</v>
      </c>
      <c r="H1437" s="1" t="s">
        <v>169</v>
      </c>
      <c r="I1437" s="1" t="s">
        <v>14</v>
      </c>
      <c r="J1437" s="1" t="s">
        <v>15</v>
      </c>
      <c r="K1437" s="1" t="s">
        <v>16</v>
      </c>
      <c r="L1437" s="1"/>
      <c r="M1437" s="1" t="s">
        <v>287</v>
      </c>
      <c r="N1437" s="1">
        <v>616451</v>
      </c>
      <c r="O1437" s="1">
        <v>218914</v>
      </c>
    </row>
    <row r="1438" spans="1:17">
      <c r="A1438" s="2">
        <v>41570</v>
      </c>
      <c r="B1438" s="2" t="s">
        <v>2081</v>
      </c>
      <c r="C1438" s="1" t="s">
        <v>985</v>
      </c>
      <c r="D1438" s="3">
        <v>1.979138389478345</v>
      </c>
      <c r="E1438" s="3">
        <v>155.26846623038699</v>
      </c>
      <c r="F1438" s="1"/>
      <c r="G1438" s="1" t="s">
        <v>914</v>
      </c>
      <c r="H1438" s="1" t="s">
        <v>171</v>
      </c>
      <c r="I1438" s="1" t="s">
        <v>14</v>
      </c>
      <c r="J1438" s="1" t="s">
        <v>15</v>
      </c>
      <c r="K1438" s="1" t="s">
        <v>16</v>
      </c>
      <c r="L1438" s="1"/>
      <c r="M1438" s="1" t="s">
        <v>233</v>
      </c>
      <c r="N1438" s="1">
        <v>616452</v>
      </c>
      <c r="O1438" s="1">
        <v>218915</v>
      </c>
    </row>
    <row r="1439" spans="1:17">
      <c r="A1439" s="2">
        <v>41570</v>
      </c>
      <c r="B1439" s="2" t="s">
        <v>2081</v>
      </c>
      <c r="C1439" s="1" t="s">
        <v>986</v>
      </c>
      <c r="D1439" s="3">
        <v>-8.3753658482585577E-2</v>
      </c>
      <c r="E1439" s="3">
        <v>72.088578294599017</v>
      </c>
      <c r="F1439" s="1"/>
      <c r="G1439" s="1" t="s">
        <v>914</v>
      </c>
      <c r="H1439" s="1" t="s">
        <v>173</v>
      </c>
      <c r="I1439" s="1" t="s">
        <v>14</v>
      </c>
      <c r="J1439" s="1" t="s">
        <v>15</v>
      </c>
      <c r="K1439" s="1" t="s">
        <v>16</v>
      </c>
      <c r="L1439" s="1"/>
      <c r="M1439" s="1" t="s">
        <v>225</v>
      </c>
      <c r="N1439" s="1">
        <v>616453</v>
      </c>
      <c r="O1439" s="1">
        <v>218916</v>
      </c>
    </row>
    <row r="1440" spans="1:17">
      <c r="A1440" s="2">
        <v>41570</v>
      </c>
      <c r="B1440" s="2" t="s">
        <v>2081</v>
      </c>
      <c r="C1440" s="1" t="s">
        <v>987</v>
      </c>
      <c r="D1440" s="3">
        <v>-0.24042418762714363</v>
      </c>
      <c r="E1440" s="3">
        <v>98.509870718999764</v>
      </c>
      <c r="F1440" s="1"/>
      <c r="G1440" s="1" t="s">
        <v>914</v>
      </c>
      <c r="H1440" s="1" t="s">
        <v>175</v>
      </c>
      <c r="I1440" s="1" t="s">
        <v>14</v>
      </c>
      <c r="J1440" s="1" t="s">
        <v>15</v>
      </c>
      <c r="K1440" s="1" t="s">
        <v>16</v>
      </c>
      <c r="L1440" s="1"/>
      <c r="M1440" s="1" t="s">
        <v>48</v>
      </c>
      <c r="N1440" s="1">
        <v>616454</v>
      </c>
      <c r="O1440" s="1">
        <v>218920</v>
      </c>
    </row>
    <row r="1441" spans="1:15">
      <c r="A1441" s="2">
        <v>41570</v>
      </c>
      <c r="B1441" s="2" t="s">
        <v>2081</v>
      </c>
      <c r="C1441" s="1" t="s">
        <v>988</v>
      </c>
      <c r="D1441" s="3">
        <v>5.6050278296194397E-2</v>
      </c>
      <c r="E1441" s="3">
        <v>92.442199348727868</v>
      </c>
      <c r="F1441" s="1"/>
      <c r="G1441" s="1" t="s">
        <v>914</v>
      </c>
      <c r="H1441" s="1" t="s">
        <v>177</v>
      </c>
      <c r="I1441" s="1" t="s">
        <v>14</v>
      </c>
      <c r="J1441" s="1" t="s">
        <v>15</v>
      </c>
      <c r="K1441" s="1" t="s">
        <v>16</v>
      </c>
      <c r="L1441" s="1"/>
      <c r="M1441" s="1" t="s">
        <v>72</v>
      </c>
      <c r="N1441" s="1">
        <v>616455</v>
      </c>
      <c r="O1441" s="1">
        <v>218921</v>
      </c>
    </row>
    <row r="1442" spans="1:15">
      <c r="A1442" s="2">
        <v>41570</v>
      </c>
      <c r="B1442" s="2" t="s">
        <v>2081</v>
      </c>
      <c r="C1442" s="1" t="s">
        <v>989</v>
      </c>
      <c r="D1442" s="3">
        <v>1.3791946916838167</v>
      </c>
      <c r="E1442" s="3">
        <v>81.781111698260119</v>
      </c>
      <c r="F1442" s="1"/>
      <c r="G1442" s="1" t="s">
        <v>914</v>
      </c>
      <c r="H1442" s="1" t="s">
        <v>180</v>
      </c>
      <c r="I1442" s="1" t="s">
        <v>14</v>
      </c>
      <c r="J1442" s="1" t="s">
        <v>15</v>
      </c>
      <c r="K1442" s="1" t="s">
        <v>16</v>
      </c>
      <c r="L1442" s="1"/>
      <c r="M1442" s="1" t="s">
        <v>225</v>
      </c>
      <c r="N1442" s="1">
        <v>616456</v>
      </c>
      <c r="O1442" s="1">
        <v>218922</v>
      </c>
    </row>
    <row r="1443" spans="1:15">
      <c r="A1443" s="2">
        <v>41570</v>
      </c>
      <c r="B1443" s="2" t="s">
        <v>2081</v>
      </c>
      <c r="C1443" s="1" t="s">
        <v>990</v>
      </c>
      <c r="D1443" s="3">
        <v>1.369642538651455</v>
      </c>
      <c r="E1443" s="3">
        <v>82.290013787026737</v>
      </c>
      <c r="F1443" s="1"/>
      <c r="G1443" s="1" t="s">
        <v>914</v>
      </c>
      <c r="H1443" s="1" t="s">
        <v>182</v>
      </c>
      <c r="I1443" s="1" t="s">
        <v>14</v>
      </c>
      <c r="J1443" s="1" t="s">
        <v>15</v>
      </c>
      <c r="K1443" s="1" t="s">
        <v>16</v>
      </c>
      <c r="L1443" s="1"/>
      <c r="M1443" s="1" t="s">
        <v>201</v>
      </c>
      <c r="N1443" s="1">
        <v>616457</v>
      </c>
      <c r="O1443" s="1">
        <v>218923</v>
      </c>
    </row>
    <row r="1444" spans="1:15">
      <c r="A1444" s="2">
        <v>41570</v>
      </c>
      <c r="B1444" s="2" t="s">
        <v>2081</v>
      </c>
      <c r="C1444" s="1" t="s">
        <v>991</v>
      </c>
      <c r="D1444" s="3">
        <v>1.4291931705445742</v>
      </c>
      <c r="E1444" s="3">
        <v>118.1073550321145</v>
      </c>
      <c r="F1444" s="1"/>
      <c r="G1444" s="1" t="s">
        <v>914</v>
      </c>
      <c r="H1444" s="1" t="s">
        <v>184</v>
      </c>
      <c r="I1444" s="1" t="s">
        <v>14</v>
      </c>
      <c r="J1444" s="1" t="s">
        <v>15</v>
      </c>
      <c r="K1444" s="1" t="s">
        <v>16</v>
      </c>
      <c r="L1444" s="1"/>
      <c r="M1444" s="1" t="s">
        <v>83</v>
      </c>
      <c r="N1444" s="1">
        <v>616458</v>
      </c>
      <c r="O1444" s="1">
        <v>218924</v>
      </c>
    </row>
    <row r="1445" spans="1:15">
      <c r="A1445" s="2">
        <v>41570</v>
      </c>
      <c r="B1445" s="2" t="s">
        <v>2081</v>
      </c>
      <c r="C1445" s="1" t="s">
        <v>992</v>
      </c>
      <c r="D1445" s="3">
        <v>-1.5715223871193089</v>
      </c>
      <c r="E1445" s="3">
        <v>86.864591968719665</v>
      </c>
      <c r="F1445" s="1"/>
      <c r="G1445" s="1" t="s">
        <v>914</v>
      </c>
      <c r="H1445" s="1" t="s">
        <v>186</v>
      </c>
      <c r="I1445" s="1" t="s">
        <v>14</v>
      </c>
      <c r="J1445" s="1" t="s">
        <v>15</v>
      </c>
      <c r="K1445" s="1" t="s">
        <v>16</v>
      </c>
      <c r="L1445" s="1"/>
      <c r="M1445" s="1" t="s">
        <v>225</v>
      </c>
      <c r="N1445" s="1">
        <v>616459</v>
      </c>
      <c r="O1445" s="1">
        <v>218925</v>
      </c>
    </row>
    <row r="1446" spans="1:15">
      <c r="A1446" s="2">
        <v>41570</v>
      </c>
      <c r="B1446" s="2" t="s">
        <v>2081</v>
      </c>
      <c r="C1446" s="1" t="s">
        <v>993</v>
      </c>
      <c r="D1446" s="3">
        <v>-1.51197175522619</v>
      </c>
      <c r="E1446" s="3">
        <v>109.58788621260226</v>
      </c>
      <c r="F1446" s="1"/>
      <c r="G1446" s="1" t="s">
        <v>914</v>
      </c>
      <c r="H1446" s="1" t="s">
        <v>188</v>
      </c>
      <c r="I1446" s="1" t="s">
        <v>14</v>
      </c>
      <c r="J1446" s="1" t="s">
        <v>15</v>
      </c>
      <c r="K1446" s="1" t="s">
        <v>16</v>
      </c>
      <c r="L1446" s="1"/>
      <c r="M1446" s="1" t="s">
        <v>17</v>
      </c>
      <c r="N1446" s="1">
        <v>616460</v>
      </c>
      <c r="O1446" s="1">
        <v>218926</v>
      </c>
    </row>
    <row r="1447" spans="1:15">
      <c r="A1447" s="2">
        <v>41570</v>
      </c>
      <c r="B1447" s="2" t="s">
        <v>2081</v>
      </c>
      <c r="C1447" s="1" t="s">
        <v>994</v>
      </c>
      <c r="D1447" s="3">
        <v>-1.7288322630349939</v>
      </c>
      <c r="E1447" s="3">
        <v>142.95838218105646</v>
      </c>
      <c r="F1447" s="1"/>
      <c r="G1447" s="1" t="s">
        <v>914</v>
      </c>
      <c r="H1447" s="1" t="s">
        <v>190</v>
      </c>
      <c r="I1447" s="1" t="s">
        <v>14</v>
      </c>
      <c r="J1447" s="1" t="s">
        <v>15</v>
      </c>
      <c r="K1447" s="1" t="s">
        <v>16</v>
      </c>
      <c r="L1447" s="1"/>
      <c r="M1447" s="1" t="s">
        <v>245</v>
      </c>
      <c r="N1447" s="1">
        <v>616461</v>
      </c>
      <c r="O1447" s="1">
        <v>218927</v>
      </c>
    </row>
    <row r="1448" spans="1:15">
      <c r="A1448" s="2">
        <v>41570</v>
      </c>
      <c r="B1448" s="2" t="s">
        <v>2081</v>
      </c>
      <c r="C1448" s="1" t="s">
        <v>995</v>
      </c>
      <c r="D1448" s="3">
        <v>4.6585591027485691</v>
      </c>
      <c r="E1448" s="3">
        <v>78.215349581742856</v>
      </c>
      <c r="F1448" s="1"/>
      <c r="G1448" s="1" t="s">
        <v>914</v>
      </c>
      <c r="H1448" s="1" t="s">
        <v>192</v>
      </c>
      <c r="I1448" s="1" t="s">
        <v>14</v>
      </c>
      <c r="J1448" s="1" t="s">
        <v>15</v>
      </c>
      <c r="K1448" s="1" t="s">
        <v>16</v>
      </c>
      <c r="L1448" s="1"/>
      <c r="M1448" s="1" t="s">
        <v>48</v>
      </c>
      <c r="N1448" s="1">
        <v>616462</v>
      </c>
      <c r="O1448" s="1">
        <v>218928</v>
      </c>
    </row>
    <row r="1449" spans="1:15">
      <c r="A1449" s="2">
        <v>41570</v>
      </c>
      <c r="B1449" s="2" t="s">
        <v>2081</v>
      </c>
      <c r="C1449" s="1" t="s">
        <v>996</v>
      </c>
      <c r="D1449" s="3">
        <v>4.7082379082237624</v>
      </c>
      <c r="E1449" s="3">
        <v>56.179023105737635</v>
      </c>
      <c r="F1449" s="1"/>
      <c r="G1449" s="1" t="s">
        <v>914</v>
      </c>
      <c r="H1449" s="1" t="s">
        <v>194</v>
      </c>
      <c r="I1449" s="1" t="s">
        <v>14</v>
      </c>
      <c r="J1449" s="1" t="s">
        <v>15</v>
      </c>
      <c r="K1449" s="1" t="s">
        <v>16</v>
      </c>
      <c r="L1449" s="1"/>
      <c r="M1449" s="1" t="s">
        <v>713</v>
      </c>
      <c r="N1449" s="1">
        <v>616463</v>
      </c>
      <c r="O1449" s="1">
        <v>218929</v>
      </c>
    </row>
    <row r="1450" spans="1:15">
      <c r="A1450" s="2">
        <v>41570</v>
      </c>
      <c r="B1450" s="2" t="s">
        <v>2081</v>
      </c>
      <c r="C1450" s="1" t="s">
        <v>997</v>
      </c>
      <c r="D1450" s="3">
        <v>4.8171476722065103</v>
      </c>
      <c r="E1450" s="3">
        <v>52.105733844602021</v>
      </c>
      <c r="F1450" s="1"/>
      <c r="G1450" s="1" t="s">
        <v>914</v>
      </c>
      <c r="H1450" s="1" t="s">
        <v>196</v>
      </c>
      <c r="I1450" s="1" t="s">
        <v>14</v>
      </c>
      <c r="J1450" s="1" t="s">
        <v>15</v>
      </c>
      <c r="K1450" s="1" t="s">
        <v>16</v>
      </c>
      <c r="L1450" s="1"/>
      <c r="M1450" s="1" t="s">
        <v>220</v>
      </c>
      <c r="N1450" s="1">
        <v>616464</v>
      </c>
      <c r="O1450" s="1">
        <v>218930</v>
      </c>
    </row>
    <row r="1451" spans="1:15">
      <c r="A1451" s="2">
        <v>41570</v>
      </c>
      <c r="B1451" s="2" t="s">
        <v>2081</v>
      </c>
      <c r="C1451" s="1" t="s">
        <v>998</v>
      </c>
      <c r="D1451" s="3">
        <v>2.5765627487229148</v>
      </c>
      <c r="E1451" s="3">
        <v>86.864591968719665</v>
      </c>
      <c r="F1451" s="1"/>
      <c r="G1451" s="1" t="s">
        <v>914</v>
      </c>
      <c r="H1451" s="1" t="s">
        <v>198</v>
      </c>
      <c r="I1451" s="1" t="s">
        <v>14</v>
      </c>
      <c r="J1451" s="1" t="s">
        <v>15</v>
      </c>
      <c r="K1451" s="1" t="s">
        <v>16</v>
      </c>
      <c r="L1451" s="1"/>
      <c r="M1451" s="1" t="s">
        <v>201</v>
      </c>
      <c r="N1451" s="1">
        <v>616465</v>
      </c>
      <c r="O1451" s="1">
        <v>218931</v>
      </c>
    </row>
    <row r="1452" spans="1:15">
      <c r="A1452" s="2">
        <v>41570</v>
      </c>
      <c r="B1452" s="2" t="s">
        <v>2081</v>
      </c>
      <c r="C1452" s="1" t="s">
        <v>999</v>
      </c>
      <c r="D1452" s="3">
        <v>2.3011106291776842</v>
      </c>
      <c r="E1452" s="3">
        <v>119.6070969613416</v>
      </c>
      <c r="F1452" s="1"/>
      <c r="G1452" s="1" t="s">
        <v>914</v>
      </c>
      <c r="H1452" s="1" t="s">
        <v>200</v>
      </c>
      <c r="I1452" s="1" t="s">
        <v>14</v>
      </c>
      <c r="J1452" s="1" t="s">
        <v>15</v>
      </c>
      <c r="K1452" s="1" t="s">
        <v>16</v>
      </c>
      <c r="L1452" s="1"/>
      <c r="M1452" s="1" t="s">
        <v>32</v>
      </c>
      <c r="N1452" s="1">
        <v>616466</v>
      </c>
      <c r="O1452" s="1">
        <v>218934</v>
      </c>
    </row>
    <row r="1453" spans="1:15">
      <c r="A1453" s="2">
        <v>41570</v>
      </c>
      <c r="B1453" s="2" t="s">
        <v>2081</v>
      </c>
      <c r="C1453" s="1" t="s">
        <v>1000</v>
      </c>
      <c r="D1453" s="3">
        <v>2.1928402119660637</v>
      </c>
      <c r="E1453" s="3">
        <v>96.994615061593834</v>
      </c>
      <c r="F1453" s="1"/>
      <c r="G1453" s="1" t="s">
        <v>914</v>
      </c>
      <c r="H1453" s="1" t="s">
        <v>203</v>
      </c>
      <c r="I1453" s="1" t="s">
        <v>14</v>
      </c>
      <c r="J1453" s="1" t="s">
        <v>15</v>
      </c>
      <c r="K1453" s="1" t="s">
        <v>16</v>
      </c>
      <c r="L1453" s="1"/>
      <c r="M1453" s="1" t="s">
        <v>45</v>
      </c>
      <c r="N1453" s="1">
        <v>616467</v>
      </c>
      <c r="O1453" s="1">
        <v>218935</v>
      </c>
    </row>
    <row r="1454" spans="1:15">
      <c r="A1454" s="2">
        <v>41570</v>
      </c>
      <c r="B1454" s="2" t="s">
        <v>2081</v>
      </c>
      <c r="C1454" s="1" t="s">
        <v>1001</v>
      </c>
      <c r="D1454" s="3">
        <v>4.364961697295306</v>
      </c>
      <c r="E1454" s="3">
        <v>59.781845795126664</v>
      </c>
      <c r="F1454" s="1"/>
      <c r="G1454" s="1" t="s">
        <v>914</v>
      </c>
      <c r="H1454" s="1" t="s">
        <v>206</v>
      </c>
      <c r="I1454" s="1" t="s">
        <v>14</v>
      </c>
      <c r="J1454" s="1" t="s">
        <v>15</v>
      </c>
      <c r="K1454" s="1" t="s">
        <v>16</v>
      </c>
      <c r="L1454" s="1"/>
      <c r="M1454" s="1" t="s">
        <v>178</v>
      </c>
      <c r="N1454" s="1">
        <v>616468</v>
      </c>
      <c r="O1454" s="1">
        <v>218936</v>
      </c>
    </row>
    <row r="1455" spans="1:15">
      <c r="A1455" s="2">
        <v>41570</v>
      </c>
      <c r="B1455" s="2" t="s">
        <v>2081</v>
      </c>
      <c r="C1455" s="1" t="s">
        <v>1002</v>
      </c>
      <c r="D1455" s="3">
        <v>4.6614361632186441</v>
      </c>
      <c r="E1455" s="3">
        <v>91.935759756497561</v>
      </c>
      <c r="F1455" s="1"/>
      <c r="G1455" s="1" t="s">
        <v>914</v>
      </c>
      <c r="H1455" s="1" t="s">
        <v>209</v>
      </c>
      <c r="I1455" s="1" t="s">
        <v>14</v>
      </c>
      <c r="J1455" s="1" t="s">
        <v>15</v>
      </c>
      <c r="K1455" s="1" t="s">
        <v>16</v>
      </c>
      <c r="L1455" s="1"/>
      <c r="M1455" s="1" t="s">
        <v>22</v>
      </c>
      <c r="N1455" s="1">
        <v>616469</v>
      </c>
      <c r="O1455" s="1">
        <v>218937</v>
      </c>
    </row>
    <row r="1456" spans="1:15">
      <c r="A1456" s="2">
        <v>41570</v>
      </c>
      <c r="B1456" s="2" t="s">
        <v>2081</v>
      </c>
      <c r="C1456" s="1" t="s">
        <v>1003</v>
      </c>
      <c r="D1456" s="3">
        <v>4.8591923649627242</v>
      </c>
      <c r="E1456" s="3">
        <v>89.401714922943825</v>
      </c>
      <c r="F1456" s="1"/>
      <c r="G1456" s="1" t="s">
        <v>914</v>
      </c>
      <c r="H1456" s="1" t="s">
        <v>211</v>
      </c>
      <c r="I1456" s="1" t="s">
        <v>14</v>
      </c>
      <c r="J1456" s="1" t="s">
        <v>15</v>
      </c>
      <c r="K1456" s="1" t="s">
        <v>16</v>
      </c>
      <c r="L1456" s="1"/>
      <c r="M1456" s="1" t="s">
        <v>22</v>
      </c>
      <c r="N1456" s="1">
        <v>616470</v>
      </c>
      <c r="O1456" s="1">
        <v>218938</v>
      </c>
    </row>
    <row r="1457" spans="1:17">
      <c r="A1457" s="2">
        <v>41570</v>
      </c>
      <c r="B1457" s="2" t="s">
        <v>2081</v>
      </c>
      <c r="C1457" s="1" t="s">
        <v>1004</v>
      </c>
      <c r="D1457" s="3">
        <v>-0.28370952539105893</v>
      </c>
      <c r="E1457" s="3">
        <v>80.762938146246412</v>
      </c>
      <c r="F1457" s="1"/>
      <c r="G1457" s="1" t="s">
        <v>914</v>
      </c>
      <c r="H1457" s="1" t="s">
        <v>213</v>
      </c>
      <c r="I1457" s="1" t="s">
        <v>14</v>
      </c>
      <c r="J1457" s="1" t="s">
        <v>15</v>
      </c>
      <c r="K1457" s="1" t="s">
        <v>16</v>
      </c>
      <c r="L1457" s="1"/>
      <c r="M1457" s="1" t="s">
        <v>225</v>
      </c>
      <c r="N1457" s="1">
        <v>616471</v>
      </c>
      <c r="O1457" s="1">
        <v>218939</v>
      </c>
    </row>
    <row r="1458" spans="1:17">
      <c r="A1458" s="2">
        <v>41570</v>
      </c>
      <c r="B1458" s="2" t="s">
        <v>2081</v>
      </c>
      <c r="C1458" s="1" t="s">
        <v>1005</v>
      </c>
      <c r="D1458" s="3">
        <v>-0.29326167842342105</v>
      </c>
      <c r="E1458" s="3">
        <v>99.01470968848146</v>
      </c>
      <c r="F1458" s="1"/>
      <c r="G1458" s="1" t="s">
        <v>914</v>
      </c>
      <c r="H1458" s="1" t="s">
        <v>215</v>
      </c>
      <c r="I1458" s="1" t="s">
        <v>14</v>
      </c>
      <c r="J1458" s="1" t="s">
        <v>15</v>
      </c>
      <c r="K1458" s="1" t="s">
        <v>16</v>
      </c>
      <c r="L1458" s="1"/>
      <c r="M1458" s="1" t="s">
        <v>45</v>
      </c>
      <c r="N1458" s="1">
        <v>616472</v>
      </c>
      <c r="O1458" s="1">
        <v>218940</v>
      </c>
    </row>
    <row r="1459" spans="1:17">
      <c r="A1459" s="2">
        <v>41570</v>
      </c>
      <c r="B1459" s="2" t="s">
        <v>2081</v>
      </c>
      <c r="C1459" s="1" t="s">
        <v>1006</v>
      </c>
      <c r="D1459" s="3">
        <v>-0.54960949190392805</v>
      </c>
      <c r="E1459" s="3">
        <v>101.03283431814002</v>
      </c>
      <c r="F1459" s="1"/>
      <c r="G1459" s="1" t="s">
        <v>914</v>
      </c>
      <c r="H1459" s="1" t="s">
        <v>217</v>
      </c>
      <c r="I1459" s="1" t="s">
        <v>14</v>
      </c>
      <c r="J1459" s="1" t="s">
        <v>15</v>
      </c>
      <c r="K1459" s="1" t="s">
        <v>16</v>
      </c>
      <c r="L1459" s="1"/>
      <c r="M1459" s="1" t="s">
        <v>45</v>
      </c>
      <c r="N1459" s="1">
        <v>616473</v>
      </c>
      <c r="O1459" s="1">
        <v>218941</v>
      </c>
    </row>
    <row r="1460" spans="1:17">
      <c r="A1460" s="2">
        <v>41570</v>
      </c>
      <c r="B1460" s="2" t="s">
        <v>2081</v>
      </c>
      <c r="C1460" s="1" t="s">
        <v>1007</v>
      </c>
      <c r="D1460" s="3">
        <v>3.9226475488020278</v>
      </c>
      <c r="E1460" s="3">
        <v>80.762938146246412</v>
      </c>
      <c r="F1460" s="1"/>
      <c r="G1460" s="1" t="s">
        <v>914</v>
      </c>
      <c r="H1460" s="1" t="s">
        <v>219</v>
      </c>
      <c r="I1460" s="1" t="s">
        <v>14</v>
      </c>
      <c r="J1460" s="1" t="s">
        <v>15</v>
      </c>
      <c r="K1460" s="1" t="s">
        <v>16</v>
      </c>
      <c r="L1460" s="1"/>
      <c r="M1460" s="1" t="s">
        <v>72</v>
      </c>
      <c r="N1460" s="1">
        <v>616474</v>
      </c>
      <c r="O1460" s="1">
        <v>218942</v>
      </c>
    </row>
    <row r="1461" spans="1:17">
      <c r="A1461" s="2">
        <v>41570</v>
      </c>
      <c r="B1461" s="2" t="s">
        <v>2081</v>
      </c>
      <c r="C1461" s="1" t="s">
        <v>1008</v>
      </c>
      <c r="D1461" s="3">
        <v>4.4560458487555854</v>
      </c>
      <c r="E1461" s="3">
        <v>91.429197039440453</v>
      </c>
      <c r="F1461" s="1"/>
      <c r="G1461" s="1" t="s">
        <v>914</v>
      </c>
      <c r="H1461" s="1" t="s">
        <v>222</v>
      </c>
      <c r="I1461" s="1" t="s">
        <v>14</v>
      </c>
      <c r="J1461" s="1" t="s">
        <v>15</v>
      </c>
      <c r="K1461" s="1" t="s">
        <v>16</v>
      </c>
      <c r="L1461" s="1"/>
      <c r="M1461" s="1" t="s">
        <v>17</v>
      </c>
      <c r="N1461" s="1">
        <v>616475</v>
      </c>
      <c r="O1461" s="1">
        <v>218943</v>
      </c>
    </row>
    <row r="1462" spans="1:17">
      <c r="A1462" s="26">
        <v>41570</v>
      </c>
      <c r="B1462" s="26" t="s">
        <v>2081</v>
      </c>
      <c r="C1462" s="28" t="s">
        <v>1009</v>
      </c>
      <c r="D1462" s="30">
        <v>4.0417488125882652</v>
      </c>
      <c r="E1462" s="30">
        <v>100.02401825296438</v>
      </c>
      <c r="F1462" s="28"/>
      <c r="G1462" s="28" t="s">
        <v>914</v>
      </c>
      <c r="H1462" s="28" t="s">
        <v>224</v>
      </c>
      <c r="I1462" s="28" t="s">
        <v>14</v>
      </c>
      <c r="J1462" s="28" t="s">
        <v>15</v>
      </c>
      <c r="K1462" s="28" t="s">
        <v>16</v>
      </c>
      <c r="L1462" s="28"/>
      <c r="M1462" s="28" t="s">
        <v>56</v>
      </c>
      <c r="N1462" s="28">
        <v>616476</v>
      </c>
      <c r="O1462" s="28">
        <v>218944</v>
      </c>
      <c r="P1462" s="33"/>
      <c r="Q1462" s="33"/>
    </row>
    <row r="1463" spans="1:17">
      <c r="A1463" s="2">
        <v>41572</v>
      </c>
      <c r="B1463" s="2" t="s">
        <v>2081</v>
      </c>
      <c r="C1463" s="1" t="s">
        <v>1010</v>
      </c>
      <c r="D1463" s="3">
        <v>2.023067797745695</v>
      </c>
      <c r="E1463" s="3">
        <v>115.1389950128431</v>
      </c>
      <c r="F1463" s="1"/>
      <c r="G1463" s="1" t="s">
        <v>1011</v>
      </c>
      <c r="H1463" s="1" t="s">
        <v>13</v>
      </c>
      <c r="I1463" s="1" t="s">
        <v>14</v>
      </c>
      <c r="J1463" s="1" t="s">
        <v>15</v>
      </c>
      <c r="K1463" s="1" t="s">
        <v>16</v>
      </c>
      <c r="L1463" s="1"/>
      <c r="M1463" s="1" t="s">
        <v>45</v>
      </c>
      <c r="N1463" s="1">
        <v>617726</v>
      </c>
      <c r="O1463" s="1">
        <v>218961</v>
      </c>
    </row>
    <row r="1464" spans="1:17">
      <c r="A1464" s="2">
        <v>41572</v>
      </c>
      <c r="B1464" s="2" t="s">
        <v>2081</v>
      </c>
      <c r="C1464" s="1" t="s">
        <v>1012</v>
      </c>
      <c r="D1464" s="3">
        <v>1.9251488277941706</v>
      </c>
      <c r="E1464" s="3">
        <v>84.646326090585376</v>
      </c>
      <c r="F1464" s="1"/>
      <c r="G1464" s="1" t="s">
        <v>1011</v>
      </c>
      <c r="H1464" s="1" t="s">
        <v>19</v>
      </c>
      <c r="I1464" s="1" t="s">
        <v>14</v>
      </c>
      <c r="J1464" s="1" t="s">
        <v>15</v>
      </c>
      <c r="K1464" s="1" t="s">
        <v>16</v>
      </c>
      <c r="L1464" s="1"/>
      <c r="M1464" s="1" t="s">
        <v>22</v>
      </c>
      <c r="N1464" s="1">
        <v>617727</v>
      </c>
      <c r="O1464" s="1">
        <v>218962</v>
      </c>
      <c r="Q1464" s="1"/>
    </row>
    <row r="1465" spans="1:17">
      <c r="A1465" s="2">
        <v>41572</v>
      </c>
      <c r="B1465" s="2" t="s">
        <v>2081</v>
      </c>
      <c r="C1465" s="1" t="s">
        <v>1013</v>
      </c>
      <c r="D1465" s="3">
        <v>1.8605030996103658</v>
      </c>
      <c r="E1465" s="3">
        <v>141.4576395160359</v>
      </c>
      <c r="F1465" s="1"/>
      <c r="G1465" s="1" t="s">
        <v>1011</v>
      </c>
      <c r="H1465" s="1" t="s">
        <v>21</v>
      </c>
      <c r="I1465" s="1" t="s">
        <v>14</v>
      </c>
      <c r="J1465" s="1" t="s">
        <v>15</v>
      </c>
      <c r="K1465" s="1" t="s">
        <v>16</v>
      </c>
      <c r="L1465" s="1"/>
      <c r="M1465" s="1" t="s">
        <v>65</v>
      </c>
      <c r="N1465" s="1">
        <v>617728</v>
      </c>
      <c r="O1465" s="1">
        <v>218963</v>
      </c>
      <c r="Q1465" s="1"/>
    </row>
    <row r="1466" spans="1:17">
      <c r="A1466" s="2">
        <v>41572</v>
      </c>
      <c r="B1466" s="2" t="s">
        <v>2081</v>
      </c>
      <c r="C1466" s="1" t="s">
        <v>1014</v>
      </c>
      <c r="D1466" s="3">
        <v>-1.2873338427059655</v>
      </c>
      <c r="E1466" s="3">
        <v>144.03593103273278</v>
      </c>
      <c r="F1466" s="1"/>
      <c r="G1466" s="1" t="s">
        <v>1011</v>
      </c>
      <c r="H1466" s="1" t="s">
        <v>24</v>
      </c>
      <c r="I1466" s="1" t="s">
        <v>14</v>
      </c>
      <c r="J1466" s="1" t="s">
        <v>15</v>
      </c>
      <c r="K1466" s="1" t="s">
        <v>16</v>
      </c>
      <c r="L1466" s="1"/>
      <c r="M1466" s="1" t="s">
        <v>51</v>
      </c>
      <c r="N1466" s="1">
        <v>617729</v>
      </c>
      <c r="O1466" s="1">
        <v>218964</v>
      </c>
      <c r="Q1466" s="1"/>
    </row>
    <row r="1467" spans="1:17">
      <c r="A1467" s="2">
        <v>41572</v>
      </c>
      <c r="B1467" s="2" t="s">
        <v>2081</v>
      </c>
      <c r="C1467" s="1" t="s">
        <v>1015</v>
      </c>
      <c r="D1467" s="3">
        <v>-1.0803611909854731</v>
      </c>
      <c r="E1467" s="3">
        <v>140.42622452194104</v>
      </c>
      <c r="F1467" s="1"/>
      <c r="G1467" s="1" t="s">
        <v>1011</v>
      </c>
      <c r="H1467" s="1" t="s">
        <v>27</v>
      </c>
      <c r="I1467" s="1" t="s">
        <v>14</v>
      </c>
      <c r="J1467" s="1" t="s">
        <v>15</v>
      </c>
      <c r="K1467" s="1" t="s">
        <v>16</v>
      </c>
      <c r="L1467" s="1"/>
      <c r="M1467" s="1" t="s">
        <v>72</v>
      </c>
      <c r="N1467" s="1">
        <v>617730</v>
      </c>
      <c r="O1467" s="1">
        <v>218965</v>
      </c>
      <c r="Q1467" s="1"/>
    </row>
    <row r="1468" spans="1:17">
      <c r="A1468" s="2">
        <v>41572</v>
      </c>
      <c r="B1468" s="2" t="s">
        <v>2081</v>
      </c>
      <c r="C1468" s="1" t="s">
        <v>1016</v>
      </c>
      <c r="D1468" s="3">
        <v>-1.3693986900792448</v>
      </c>
      <c r="E1468" s="3">
        <v>104.80797865770597</v>
      </c>
      <c r="F1468" s="1"/>
      <c r="G1468" s="1" t="s">
        <v>1011</v>
      </c>
      <c r="H1468" s="1" t="s">
        <v>29</v>
      </c>
      <c r="I1468" s="1" t="s">
        <v>14</v>
      </c>
      <c r="J1468" s="1" t="s">
        <v>15</v>
      </c>
      <c r="K1468" s="1" t="s">
        <v>16</v>
      </c>
      <c r="L1468" s="1"/>
      <c r="M1468" s="1" t="s">
        <v>35</v>
      </c>
      <c r="N1468" s="1">
        <v>617731</v>
      </c>
      <c r="O1468" s="1">
        <v>218966</v>
      </c>
      <c r="Q1468" s="1"/>
    </row>
    <row r="1469" spans="1:17">
      <c r="A1469" s="2">
        <v>41572</v>
      </c>
      <c r="B1469" s="2" t="s">
        <v>2081</v>
      </c>
      <c r="C1469" s="1" t="s">
        <v>1017</v>
      </c>
      <c r="D1469" s="3">
        <v>2.4423357467529896</v>
      </c>
      <c r="E1469" s="3">
        <v>99.640362178363858</v>
      </c>
      <c r="F1469" s="1"/>
      <c r="G1469" s="1" t="s">
        <v>1011</v>
      </c>
      <c r="H1469" s="1" t="s">
        <v>31</v>
      </c>
      <c r="I1469" s="1" t="s">
        <v>14</v>
      </c>
      <c r="J1469" s="1" t="s">
        <v>15</v>
      </c>
      <c r="K1469" s="1" t="s">
        <v>16</v>
      </c>
      <c r="L1469" s="1"/>
      <c r="M1469" s="1" t="s">
        <v>48</v>
      </c>
      <c r="N1469" s="1">
        <v>617732</v>
      </c>
      <c r="O1469" s="1">
        <v>218967</v>
      </c>
      <c r="Q1469" s="1"/>
    </row>
    <row r="1470" spans="1:17">
      <c r="A1470" s="2">
        <v>41572</v>
      </c>
      <c r="B1470" s="2" t="s">
        <v>2081</v>
      </c>
      <c r="C1470" s="1" t="s">
        <v>1018</v>
      </c>
      <c r="D1470" s="3">
        <v>2.4787359566041935</v>
      </c>
      <c r="E1470" s="3">
        <v>118.23720360246199</v>
      </c>
      <c r="F1470" s="1"/>
      <c r="G1470" s="1" t="s">
        <v>1011</v>
      </c>
      <c r="H1470" s="1" t="s">
        <v>34</v>
      </c>
      <c r="I1470" s="1" t="s">
        <v>14</v>
      </c>
      <c r="J1470" s="1" t="s">
        <v>15</v>
      </c>
      <c r="K1470" s="1" t="s">
        <v>16</v>
      </c>
      <c r="L1470" s="1"/>
      <c r="M1470" s="1" t="s">
        <v>40</v>
      </c>
      <c r="N1470" s="1">
        <v>617733</v>
      </c>
      <c r="O1470" s="1">
        <v>218968</v>
      </c>
    </row>
    <row r="1471" spans="1:17">
      <c r="A1471" s="2">
        <v>41572</v>
      </c>
      <c r="B1471" s="2" t="s">
        <v>2081</v>
      </c>
      <c r="C1471" s="1" t="s">
        <v>1019</v>
      </c>
      <c r="D1471" s="3">
        <v>2.1542725694608214</v>
      </c>
      <c r="E1471" s="3">
        <v>124.4321028044228</v>
      </c>
      <c r="F1471" s="1"/>
      <c r="G1471" s="1" t="s">
        <v>1011</v>
      </c>
      <c r="H1471" s="1" t="s">
        <v>37</v>
      </c>
      <c r="I1471" s="1" t="s">
        <v>14</v>
      </c>
      <c r="J1471" s="1" t="s">
        <v>15</v>
      </c>
      <c r="K1471" s="1" t="s">
        <v>16</v>
      </c>
      <c r="L1471" s="1"/>
      <c r="M1471" s="1" t="s">
        <v>147</v>
      </c>
      <c r="N1471" s="1">
        <v>617734</v>
      </c>
      <c r="O1471" s="1">
        <v>218969</v>
      </c>
    </row>
    <row r="1472" spans="1:17">
      <c r="A1472" s="2">
        <v>41572</v>
      </c>
      <c r="B1472" s="2" t="s">
        <v>2081</v>
      </c>
      <c r="C1472" s="1" t="s">
        <v>1020</v>
      </c>
      <c r="D1472" s="3">
        <v>1.8161841962651146</v>
      </c>
      <c r="E1472" s="3">
        <v>94.471340164506017</v>
      </c>
      <c r="F1472" s="1"/>
      <c r="G1472" s="1" t="s">
        <v>1011</v>
      </c>
      <c r="H1472" s="1" t="s">
        <v>39</v>
      </c>
      <c r="I1472" s="1" t="s">
        <v>14</v>
      </c>
      <c r="J1472" s="1" t="s">
        <v>15</v>
      </c>
      <c r="K1472" s="1" t="s">
        <v>16</v>
      </c>
      <c r="L1472" s="1"/>
      <c r="M1472" s="1" t="s">
        <v>178</v>
      </c>
      <c r="N1472" s="1">
        <v>617735</v>
      </c>
      <c r="O1472" s="1">
        <v>218970</v>
      </c>
    </row>
    <row r="1473" spans="1:15">
      <c r="A1473" s="2">
        <v>41572</v>
      </c>
      <c r="B1473" s="2" t="s">
        <v>2081</v>
      </c>
      <c r="C1473" s="1" t="s">
        <v>1021</v>
      </c>
      <c r="D1473" s="3">
        <v>1.9330848208635711</v>
      </c>
      <c r="E1473" s="3">
        <v>112.04028043079857</v>
      </c>
      <c r="F1473" s="1"/>
      <c r="G1473" s="1" t="s">
        <v>1011</v>
      </c>
      <c r="H1473" s="1" t="s">
        <v>42</v>
      </c>
      <c r="I1473" s="1" t="s">
        <v>14</v>
      </c>
      <c r="J1473" s="1" t="s">
        <v>15</v>
      </c>
      <c r="K1473" s="1" t="s">
        <v>16</v>
      </c>
      <c r="L1473" s="1"/>
      <c r="M1473" s="1" t="s">
        <v>51</v>
      </c>
      <c r="N1473" s="1">
        <v>617736</v>
      </c>
      <c r="O1473" s="1">
        <v>218971</v>
      </c>
    </row>
    <row r="1474" spans="1:15">
      <c r="A1474" s="2">
        <v>41572</v>
      </c>
      <c r="B1474" s="2" t="s">
        <v>2081</v>
      </c>
      <c r="C1474" s="1" t="s">
        <v>1022</v>
      </c>
      <c r="D1474" s="3">
        <v>1.5978555038068023</v>
      </c>
      <c r="E1474" s="3">
        <v>130.10898240505782</v>
      </c>
      <c r="F1474" s="1"/>
      <c r="G1474" s="1" t="s">
        <v>1011</v>
      </c>
      <c r="H1474" s="1" t="s">
        <v>44</v>
      </c>
      <c r="I1474" s="1" t="s">
        <v>14</v>
      </c>
      <c r="J1474" s="1" t="s">
        <v>15</v>
      </c>
      <c r="K1474" s="1" t="s">
        <v>16</v>
      </c>
      <c r="L1474" s="1"/>
      <c r="M1474" s="1" t="s">
        <v>147</v>
      </c>
      <c r="N1474" s="1">
        <v>617737</v>
      </c>
      <c r="O1474" s="1">
        <v>218972</v>
      </c>
    </row>
    <row r="1475" spans="1:15">
      <c r="A1475" s="2">
        <v>41572</v>
      </c>
      <c r="B1475" s="2" t="s">
        <v>2081</v>
      </c>
      <c r="C1475" s="1" t="s">
        <v>1023</v>
      </c>
      <c r="D1475" s="3">
        <v>0.81927600793693289</v>
      </c>
      <c r="E1475" s="3">
        <v>112.55676799950221</v>
      </c>
      <c r="F1475" s="1"/>
      <c r="G1475" s="1" t="s">
        <v>1011</v>
      </c>
      <c r="H1475" s="1" t="s">
        <v>47</v>
      </c>
      <c r="I1475" s="1" t="s">
        <v>14</v>
      </c>
      <c r="J1475" s="1" t="s">
        <v>15</v>
      </c>
      <c r="K1475" s="1" t="s">
        <v>16</v>
      </c>
      <c r="L1475" s="1"/>
      <c r="M1475" s="1" t="s">
        <v>65</v>
      </c>
      <c r="N1475" s="1">
        <v>617738</v>
      </c>
      <c r="O1475" s="1">
        <v>218976</v>
      </c>
    </row>
    <row r="1476" spans="1:15">
      <c r="A1476" s="2">
        <v>41572</v>
      </c>
      <c r="B1476" s="2" t="s">
        <v>2081</v>
      </c>
      <c r="C1476" s="1" t="s">
        <v>1024</v>
      </c>
      <c r="D1476" s="3">
        <v>1.2431998037199701</v>
      </c>
      <c r="E1476" s="3">
        <v>90.852188461768691</v>
      </c>
      <c r="F1476" s="1"/>
      <c r="G1476" s="1" t="s">
        <v>1011</v>
      </c>
      <c r="H1476" s="1" t="s">
        <v>50</v>
      </c>
      <c r="I1476" s="1" t="s">
        <v>14</v>
      </c>
      <c r="J1476" s="1" t="s">
        <v>15</v>
      </c>
      <c r="K1476" s="1" t="s">
        <v>16</v>
      </c>
      <c r="L1476" s="1"/>
      <c r="M1476" s="1" t="s">
        <v>48</v>
      </c>
      <c r="N1476" s="1">
        <v>617739</v>
      </c>
      <c r="O1476" s="1">
        <v>218977</v>
      </c>
    </row>
    <row r="1477" spans="1:15">
      <c r="A1477" s="2">
        <v>41572</v>
      </c>
      <c r="B1477" s="2" t="s">
        <v>2081</v>
      </c>
      <c r="C1477" s="1" t="s">
        <v>1025</v>
      </c>
      <c r="D1477" s="3">
        <v>1.2393751355722891</v>
      </c>
      <c r="E1477" s="3">
        <v>127.52879341676473</v>
      </c>
      <c r="F1477" s="1"/>
      <c r="G1477" s="1" t="s">
        <v>1011</v>
      </c>
      <c r="H1477" s="1" t="s">
        <v>53</v>
      </c>
      <c r="I1477" s="1" t="s">
        <v>14</v>
      </c>
      <c r="J1477" s="1" t="s">
        <v>15</v>
      </c>
      <c r="K1477" s="1" t="s">
        <v>16</v>
      </c>
      <c r="L1477" s="1"/>
      <c r="M1477" s="1" t="s">
        <v>245</v>
      </c>
      <c r="N1477" s="1">
        <v>617740</v>
      </c>
      <c r="O1477" s="1">
        <v>218978</v>
      </c>
    </row>
    <row r="1478" spans="1:15">
      <c r="A1478" s="2">
        <v>41572</v>
      </c>
      <c r="B1478" s="2" t="s">
        <v>2081</v>
      </c>
      <c r="C1478" s="1" t="s">
        <v>1026</v>
      </c>
      <c r="D1478" s="3">
        <v>-0.3628077304633705</v>
      </c>
      <c r="E1478" s="3">
        <v>114.10614637354222</v>
      </c>
      <c r="F1478" s="1"/>
      <c r="G1478" s="1" t="s">
        <v>1011</v>
      </c>
      <c r="H1478" s="1" t="s">
        <v>55</v>
      </c>
      <c r="I1478" s="1" t="s">
        <v>14</v>
      </c>
      <c r="J1478" s="1" t="s">
        <v>15</v>
      </c>
      <c r="K1478" s="1" t="s">
        <v>16</v>
      </c>
      <c r="L1478" s="1"/>
      <c r="M1478" s="1" t="s">
        <v>56</v>
      </c>
      <c r="N1478" s="1">
        <v>617741</v>
      </c>
      <c r="O1478" s="1">
        <v>218979</v>
      </c>
    </row>
    <row r="1479" spans="1:15">
      <c r="A1479" s="2">
        <v>41572</v>
      </c>
      <c r="B1479" s="2" t="s">
        <v>2081</v>
      </c>
      <c r="C1479" s="1" t="s">
        <v>1027</v>
      </c>
      <c r="D1479" s="3">
        <v>-0.30202814939723693</v>
      </c>
      <c r="E1479" s="3">
        <v>111.0072631273558</v>
      </c>
      <c r="F1479" s="1"/>
      <c r="G1479" s="1" t="s">
        <v>1011</v>
      </c>
      <c r="H1479" s="1" t="s">
        <v>58</v>
      </c>
      <c r="I1479" s="1" t="s">
        <v>14</v>
      </c>
      <c r="J1479" s="1" t="s">
        <v>15</v>
      </c>
      <c r="K1479" s="1" t="s">
        <v>16</v>
      </c>
      <c r="L1479" s="1"/>
      <c r="M1479" s="1" t="s">
        <v>17</v>
      </c>
      <c r="N1479" s="1">
        <v>617742</v>
      </c>
      <c r="O1479" s="1">
        <v>218980</v>
      </c>
    </row>
    <row r="1480" spans="1:15">
      <c r="A1480" s="2">
        <v>41572</v>
      </c>
      <c r="B1480" s="2" t="s">
        <v>2081</v>
      </c>
      <c r="C1480" s="1" t="s">
        <v>1028</v>
      </c>
      <c r="D1480" s="3">
        <v>-0.7036078925743664</v>
      </c>
      <c r="E1480" s="3">
        <v>141.97332593006558</v>
      </c>
      <c r="F1480" s="1"/>
      <c r="G1480" s="1" t="s">
        <v>1011</v>
      </c>
      <c r="H1480" s="1" t="s">
        <v>60</v>
      </c>
      <c r="I1480" s="1" t="s">
        <v>14</v>
      </c>
      <c r="J1480" s="1" t="s">
        <v>15</v>
      </c>
      <c r="K1480" s="1" t="s">
        <v>16</v>
      </c>
      <c r="L1480" s="1"/>
      <c r="M1480" s="1" t="s">
        <v>147</v>
      </c>
      <c r="N1480" s="1">
        <v>617743</v>
      </c>
      <c r="O1480" s="1">
        <v>218981</v>
      </c>
    </row>
    <row r="1481" spans="1:15">
      <c r="A1481" s="2">
        <v>41572</v>
      </c>
      <c r="B1481" s="2" t="s">
        <v>2081</v>
      </c>
      <c r="C1481" s="1" t="s">
        <v>1029</v>
      </c>
      <c r="D1481" s="3">
        <v>2.0054703900659985</v>
      </c>
      <c r="E1481" s="3">
        <v>96.022194349787512</v>
      </c>
      <c r="F1481" s="1"/>
      <c r="G1481" s="1" t="s">
        <v>1011</v>
      </c>
      <c r="H1481" s="1" t="s">
        <v>62</v>
      </c>
      <c r="I1481" s="1" t="s">
        <v>14</v>
      </c>
      <c r="J1481" s="1" t="s">
        <v>15</v>
      </c>
      <c r="K1481" s="1" t="s">
        <v>16</v>
      </c>
      <c r="L1481" s="1"/>
      <c r="M1481" s="1" t="s">
        <v>48</v>
      </c>
      <c r="N1481" s="1">
        <v>617744</v>
      </c>
      <c r="O1481" s="1">
        <v>218982</v>
      </c>
    </row>
    <row r="1482" spans="1:15">
      <c r="A1482" s="2">
        <v>41572</v>
      </c>
      <c r="B1482" s="2" t="s">
        <v>2081</v>
      </c>
      <c r="C1482" s="1" t="s">
        <v>1030</v>
      </c>
      <c r="D1482" s="3">
        <v>1.8633603178945135</v>
      </c>
      <c r="E1482" s="3">
        <v>86.197981430540821</v>
      </c>
      <c r="F1482" s="1"/>
      <c r="G1482" s="1" t="s">
        <v>1011</v>
      </c>
      <c r="H1482" s="1" t="s">
        <v>64</v>
      </c>
      <c r="I1482" s="1" t="s">
        <v>14</v>
      </c>
      <c r="J1482" s="1" t="s">
        <v>15</v>
      </c>
      <c r="K1482" s="1" t="s">
        <v>16</v>
      </c>
      <c r="L1482" s="1"/>
      <c r="M1482" s="1" t="s">
        <v>48</v>
      </c>
      <c r="N1482" s="1">
        <v>617745</v>
      </c>
      <c r="O1482" s="1">
        <v>218983</v>
      </c>
    </row>
    <row r="1483" spans="1:15">
      <c r="A1483" s="2">
        <v>41572</v>
      </c>
      <c r="B1483" s="2" t="s">
        <v>2081</v>
      </c>
      <c r="C1483" s="1" t="s">
        <v>1031</v>
      </c>
      <c r="D1483" s="3">
        <v>1.6790343578005169</v>
      </c>
      <c r="E1483" s="3">
        <v>121.33490619965524</v>
      </c>
      <c r="F1483" s="1"/>
      <c r="G1483" s="1" t="s">
        <v>1011</v>
      </c>
      <c r="H1483" s="1" t="s">
        <v>67</v>
      </c>
      <c r="I1483" s="1" t="s">
        <v>14</v>
      </c>
      <c r="J1483" s="1" t="s">
        <v>15</v>
      </c>
      <c r="K1483" s="1" t="s">
        <v>16</v>
      </c>
      <c r="L1483" s="1"/>
      <c r="M1483" s="1" t="s">
        <v>51</v>
      </c>
      <c r="N1483" s="1">
        <v>617746</v>
      </c>
      <c r="O1483" s="1">
        <v>218984</v>
      </c>
    </row>
    <row r="1484" spans="1:15">
      <c r="A1484" s="2">
        <v>41572</v>
      </c>
      <c r="B1484" s="2" t="s">
        <v>2081</v>
      </c>
      <c r="C1484" s="1" t="s">
        <v>1032</v>
      </c>
      <c r="D1484" s="3">
        <v>1.5261857032721056</v>
      </c>
      <c r="E1484" s="3">
        <v>118.75352250702376</v>
      </c>
      <c r="F1484" s="1"/>
      <c r="G1484" s="1" t="s">
        <v>1011</v>
      </c>
      <c r="H1484" s="1" t="s">
        <v>69</v>
      </c>
      <c r="I1484" s="1" t="s">
        <v>14</v>
      </c>
      <c r="J1484" s="1" t="s">
        <v>15</v>
      </c>
      <c r="K1484" s="1" t="s">
        <v>16</v>
      </c>
      <c r="L1484" s="1"/>
      <c r="M1484" s="1" t="s">
        <v>40</v>
      </c>
      <c r="N1484" s="1">
        <v>617747</v>
      </c>
      <c r="O1484" s="1">
        <v>218985</v>
      </c>
    </row>
    <row r="1485" spans="1:15">
      <c r="A1485" s="2">
        <v>41572</v>
      </c>
      <c r="B1485" s="2" t="s">
        <v>2081</v>
      </c>
      <c r="C1485" s="1" t="s">
        <v>1033</v>
      </c>
      <c r="D1485" s="3">
        <v>1.2447259718129227</v>
      </c>
      <c r="E1485" s="3">
        <v>131.6569271338918</v>
      </c>
      <c r="F1485" s="1"/>
      <c r="G1485" s="1" t="s">
        <v>1011</v>
      </c>
      <c r="H1485" s="1" t="s">
        <v>71</v>
      </c>
      <c r="I1485" s="1" t="s">
        <v>14</v>
      </c>
      <c r="J1485" s="1" t="s">
        <v>15</v>
      </c>
      <c r="K1485" s="1" t="s">
        <v>16</v>
      </c>
      <c r="L1485" s="1"/>
      <c r="M1485" s="1" t="s">
        <v>65</v>
      </c>
      <c r="N1485" s="1">
        <v>617748</v>
      </c>
      <c r="O1485" s="1">
        <v>218986</v>
      </c>
    </row>
    <row r="1486" spans="1:15">
      <c r="A1486" s="2">
        <v>41572</v>
      </c>
      <c r="B1486" s="2" t="s">
        <v>2081</v>
      </c>
      <c r="C1486" s="1" t="s">
        <v>1034</v>
      </c>
      <c r="D1486" s="3">
        <v>1.5183956822599081</v>
      </c>
      <c r="E1486" s="3">
        <v>106.35798952227805</v>
      </c>
      <c r="F1486" s="1"/>
      <c r="G1486" s="1" t="s">
        <v>1011</v>
      </c>
      <c r="H1486" s="1" t="s">
        <v>74</v>
      </c>
      <c r="I1486" s="1" t="s">
        <v>14</v>
      </c>
      <c r="J1486" s="1" t="s">
        <v>15</v>
      </c>
      <c r="K1486" s="1" t="s">
        <v>16</v>
      </c>
      <c r="L1486" s="1"/>
      <c r="M1486" s="1" t="s">
        <v>83</v>
      </c>
      <c r="N1486" s="1">
        <v>617749</v>
      </c>
      <c r="O1486" s="1">
        <v>218987</v>
      </c>
    </row>
    <row r="1487" spans="1:15">
      <c r="A1487" s="2">
        <v>41572</v>
      </c>
      <c r="B1487" s="2" t="s">
        <v>2081</v>
      </c>
      <c r="C1487" s="1" t="s">
        <v>1035</v>
      </c>
      <c r="D1487" s="3">
        <v>2.4971557750816737</v>
      </c>
      <c r="E1487" s="3">
        <v>82.577255529145901</v>
      </c>
      <c r="F1487" s="1"/>
      <c r="G1487" s="1" t="s">
        <v>1011</v>
      </c>
      <c r="H1487" s="1" t="s">
        <v>76</v>
      </c>
      <c r="I1487" s="1" t="s">
        <v>14</v>
      </c>
      <c r="J1487" s="1" t="s">
        <v>15</v>
      </c>
      <c r="K1487" s="1" t="s">
        <v>16</v>
      </c>
      <c r="L1487" s="1"/>
      <c r="M1487" s="1" t="s">
        <v>72</v>
      </c>
      <c r="N1487" s="1">
        <v>617750</v>
      </c>
      <c r="O1487" s="1">
        <v>218990</v>
      </c>
    </row>
    <row r="1488" spans="1:15">
      <c r="A1488" s="2">
        <v>41572</v>
      </c>
      <c r="B1488" s="2" t="s">
        <v>2081</v>
      </c>
      <c r="C1488" s="1" t="s">
        <v>1036</v>
      </c>
      <c r="D1488" s="3">
        <v>2.4562611525100944</v>
      </c>
      <c r="E1488" s="3">
        <v>95.505257010038846</v>
      </c>
      <c r="F1488" s="1"/>
      <c r="G1488" s="1" t="s">
        <v>1011</v>
      </c>
      <c r="H1488" s="1" t="s">
        <v>78</v>
      </c>
      <c r="I1488" s="1" t="s">
        <v>14</v>
      </c>
      <c r="J1488" s="1" t="s">
        <v>15</v>
      </c>
      <c r="K1488" s="1" t="s">
        <v>16</v>
      </c>
      <c r="L1488" s="1"/>
      <c r="M1488" s="1" t="s">
        <v>56</v>
      </c>
      <c r="N1488" s="1">
        <v>617751</v>
      </c>
      <c r="O1488" s="1">
        <v>218991</v>
      </c>
    </row>
    <row r="1489" spans="1:15">
      <c r="A1489" s="2">
        <v>41572</v>
      </c>
      <c r="B1489" s="2" t="s">
        <v>2081</v>
      </c>
      <c r="C1489" s="1" t="s">
        <v>1037</v>
      </c>
      <c r="D1489" s="3">
        <v>2.3853023757176386</v>
      </c>
      <c r="E1489" s="3">
        <v>83.094544252523505</v>
      </c>
      <c r="F1489" s="1"/>
      <c r="G1489" s="1" t="s">
        <v>1011</v>
      </c>
      <c r="H1489" s="1" t="s">
        <v>80</v>
      </c>
      <c r="I1489" s="1" t="s">
        <v>14</v>
      </c>
      <c r="J1489" s="1" t="s">
        <v>15</v>
      </c>
      <c r="K1489" s="1" t="s">
        <v>16</v>
      </c>
      <c r="L1489" s="1"/>
      <c r="M1489" s="1" t="s">
        <v>201</v>
      </c>
      <c r="N1489" s="1">
        <v>617752</v>
      </c>
      <c r="O1489" s="1">
        <v>218992</v>
      </c>
    </row>
    <row r="1490" spans="1:15">
      <c r="A1490" s="2">
        <v>41572</v>
      </c>
      <c r="B1490" s="2" t="s">
        <v>2081</v>
      </c>
      <c r="C1490" s="1" t="s">
        <v>1038</v>
      </c>
      <c r="D1490" s="3">
        <v>1.1007201248078169</v>
      </c>
      <c r="E1490" s="3">
        <v>78.438439749699427</v>
      </c>
      <c r="F1490" s="1"/>
      <c r="G1490" s="1" t="s">
        <v>1011</v>
      </c>
      <c r="H1490" s="1" t="s">
        <v>82</v>
      </c>
      <c r="I1490" s="1" t="s">
        <v>14</v>
      </c>
      <c r="J1490" s="1" t="s">
        <v>15</v>
      </c>
      <c r="K1490" s="1" t="s">
        <v>16</v>
      </c>
      <c r="L1490" s="1"/>
      <c r="M1490" s="1" t="s">
        <v>655</v>
      </c>
      <c r="N1490" s="1">
        <v>617753</v>
      </c>
      <c r="O1490" s="1">
        <v>218993</v>
      </c>
    </row>
    <row r="1491" spans="1:15">
      <c r="A1491" s="2">
        <v>41572</v>
      </c>
      <c r="B1491" s="2" t="s">
        <v>2081</v>
      </c>
      <c r="C1491" s="1" t="s">
        <v>1039</v>
      </c>
      <c r="D1491" s="3">
        <v>1.012988447516473</v>
      </c>
      <c r="E1491" s="3">
        <v>109.97418960253239</v>
      </c>
      <c r="F1491" s="1"/>
      <c r="G1491" s="1" t="s">
        <v>1011</v>
      </c>
      <c r="H1491" s="1" t="s">
        <v>85</v>
      </c>
      <c r="I1491" s="1" t="s">
        <v>14</v>
      </c>
      <c r="J1491" s="1" t="s">
        <v>15</v>
      </c>
      <c r="K1491" s="1" t="s">
        <v>16</v>
      </c>
      <c r="L1491" s="1"/>
      <c r="M1491" s="1" t="s">
        <v>83</v>
      </c>
      <c r="N1491" s="1">
        <v>617754</v>
      </c>
      <c r="O1491" s="1">
        <v>218994</v>
      </c>
    </row>
    <row r="1492" spans="1:15">
      <c r="A1492" s="2">
        <v>41572</v>
      </c>
      <c r="B1492" s="2" t="s">
        <v>2081</v>
      </c>
      <c r="C1492" s="1" t="s">
        <v>1040</v>
      </c>
      <c r="D1492" s="3">
        <v>1.2011649244573297</v>
      </c>
      <c r="E1492" s="3">
        <v>100.15718707535127</v>
      </c>
      <c r="F1492" s="1"/>
      <c r="G1492" s="1" t="s">
        <v>1011</v>
      </c>
      <c r="H1492" s="1" t="s">
        <v>87</v>
      </c>
      <c r="I1492" s="1" t="s">
        <v>14</v>
      </c>
      <c r="J1492" s="1" t="s">
        <v>15</v>
      </c>
      <c r="K1492" s="1" t="s">
        <v>16</v>
      </c>
      <c r="L1492" s="1"/>
      <c r="M1492" s="1" t="s">
        <v>201</v>
      </c>
      <c r="N1492" s="1">
        <v>617755</v>
      </c>
      <c r="O1492" s="1">
        <v>218995</v>
      </c>
    </row>
    <row r="1493" spans="1:15">
      <c r="A1493" s="2">
        <v>41572</v>
      </c>
      <c r="B1493" s="2" t="s">
        <v>2081</v>
      </c>
      <c r="C1493" s="1" t="s">
        <v>1041</v>
      </c>
      <c r="D1493" s="3">
        <v>0.57001773638787545</v>
      </c>
      <c r="E1493" s="3">
        <v>72.228529439110858</v>
      </c>
      <c r="F1493" s="1"/>
      <c r="G1493" s="1" t="s">
        <v>1011</v>
      </c>
      <c r="H1493" s="1" t="s">
        <v>89</v>
      </c>
      <c r="I1493" s="1" t="s">
        <v>14</v>
      </c>
      <c r="J1493" s="1" t="s">
        <v>15</v>
      </c>
      <c r="K1493" s="1" t="s">
        <v>16</v>
      </c>
      <c r="L1493" s="1"/>
      <c r="M1493" s="1" t="s">
        <v>204</v>
      </c>
      <c r="N1493" s="1">
        <v>617756</v>
      </c>
      <c r="O1493" s="1">
        <v>218996</v>
      </c>
    </row>
    <row r="1494" spans="1:15">
      <c r="A1494" s="2">
        <v>41572</v>
      </c>
      <c r="B1494" s="2" t="s">
        <v>2081</v>
      </c>
      <c r="C1494" s="1" t="s">
        <v>1042</v>
      </c>
      <c r="D1494" s="3">
        <v>0.13685273352304828</v>
      </c>
      <c r="E1494" s="3">
        <v>128.56091117811744</v>
      </c>
      <c r="F1494" s="1"/>
      <c r="G1494" s="1" t="s">
        <v>1011</v>
      </c>
      <c r="H1494" s="1" t="s">
        <v>91</v>
      </c>
      <c r="I1494" s="1" t="s">
        <v>14</v>
      </c>
      <c r="J1494" s="1" t="s">
        <v>15</v>
      </c>
      <c r="K1494" s="1" t="s">
        <v>16</v>
      </c>
      <c r="L1494" s="1"/>
      <c r="M1494" s="1" t="s">
        <v>25</v>
      </c>
      <c r="N1494" s="1">
        <v>617757</v>
      </c>
      <c r="O1494" s="1">
        <v>218997</v>
      </c>
    </row>
    <row r="1495" spans="1:15">
      <c r="A1495" s="2">
        <v>41572</v>
      </c>
      <c r="B1495" s="2" t="s">
        <v>2081</v>
      </c>
      <c r="C1495" s="1" t="s">
        <v>1043</v>
      </c>
      <c r="D1495" s="3">
        <v>0.37265906651030267</v>
      </c>
      <c r="E1495" s="3">
        <v>112.55676799950221</v>
      </c>
      <c r="F1495" s="1"/>
      <c r="G1495" s="1" t="s">
        <v>1011</v>
      </c>
      <c r="H1495" s="1" t="s">
        <v>93</v>
      </c>
      <c r="I1495" s="1" t="s">
        <v>14</v>
      </c>
      <c r="J1495" s="1" t="s">
        <v>15</v>
      </c>
      <c r="K1495" s="1" t="s">
        <v>16</v>
      </c>
      <c r="L1495" s="1"/>
      <c r="M1495" s="1" t="s">
        <v>65</v>
      </c>
      <c r="N1495" s="1">
        <v>617758</v>
      </c>
      <c r="O1495" s="1">
        <v>218998</v>
      </c>
    </row>
    <row r="1496" spans="1:15">
      <c r="A1496" s="2">
        <v>41572</v>
      </c>
      <c r="B1496" s="2" t="s">
        <v>2081</v>
      </c>
      <c r="C1496" s="1" t="s">
        <v>1044</v>
      </c>
      <c r="D1496" s="3">
        <v>0.30252865076978969</v>
      </c>
      <c r="E1496" s="3">
        <v>120.81865757181924</v>
      </c>
      <c r="F1496" s="1"/>
      <c r="G1496" s="1" t="s">
        <v>1011</v>
      </c>
      <c r="H1496" s="1" t="s">
        <v>95</v>
      </c>
      <c r="I1496" s="1" t="s">
        <v>14</v>
      </c>
      <c r="J1496" s="1" t="s">
        <v>15</v>
      </c>
      <c r="K1496" s="1" t="s">
        <v>16</v>
      </c>
      <c r="L1496" s="1"/>
      <c r="M1496" s="1" t="s">
        <v>35</v>
      </c>
      <c r="N1496" s="1">
        <v>617759</v>
      </c>
      <c r="O1496" s="1">
        <v>218999</v>
      </c>
    </row>
    <row r="1497" spans="1:15">
      <c r="A1497" s="2">
        <v>41572</v>
      </c>
      <c r="B1497" s="2" t="s">
        <v>2081</v>
      </c>
      <c r="C1497" s="1" t="s">
        <v>1045</v>
      </c>
      <c r="D1497" s="3">
        <v>0.38733086311400522</v>
      </c>
      <c r="E1497" s="3">
        <v>127.01271345307063</v>
      </c>
      <c r="F1497" s="1"/>
      <c r="G1497" s="1" t="s">
        <v>1011</v>
      </c>
      <c r="H1497" s="1" t="s">
        <v>97</v>
      </c>
      <c r="I1497" s="1" t="s">
        <v>14</v>
      </c>
      <c r="J1497" s="1" t="s">
        <v>15</v>
      </c>
      <c r="K1497" s="1" t="s">
        <v>16</v>
      </c>
      <c r="L1497" s="1"/>
      <c r="M1497" s="1" t="s">
        <v>40</v>
      </c>
      <c r="N1497" s="1">
        <v>617760</v>
      </c>
      <c r="O1497" s="1">
        <v>219000</v>
      </c>
    </row>
    <row r="1498" spans="1:15">
      <c r="A1498" s="2">
        <v>41572</v>
      </c>
      <c r="B1498" s="2" t="s">
        <v>2081</v>
      </c>
      <c r="C1498" s="1" t="s">
        <v>1046</v>
      </c>
      <c r="D1498" s="3">
        <v>0.57176199860265831</v>
      </c>
      <c r="E1498" s="3">
        <v>116.17178743076337</v>
      </c>
      <c r="F1498" s="1"/>
      <c r="G1498" s="1" t="s">
        <v>1011</v>
      </c>
      <c r="H1498" s="1" t="s">
        <v>99</v>
      </c>
      <c r="I1498" s="1" t="s">
        <v>14</v>
      </c>
      <c r="J1498" s="1" t="s">
        <v>15</v>
      </c>
      <c r="K1498" s="1" t="s">
        <v>16</v>
      </c>
      <c r="L1498" s="1"/>
      <c r="M1498" s="1" t="s">
        <v>45</v>
      </c>
      <c r="N1498" s="1">
        <v>617761</v>
      </c>
      <c r="O1498" s="1">
        <v>219001</v>
      </c>
    </row>
    <row r="1499" spans="1:15">
      <c r="A1499" s="2">
        <v>41572</v>
      </c>
      <c r="B1499" s="2" t="s">
        <v>2081</v>
      </c>
      <c r="C1499" s="1" t="s">
        <v>1047</v>
      </c>
      <c r="D1499" s="3">
        <v>-0.96714813631147112</v>
      </c>
      <c r="E1499" s="3">
        <v>106.87463169977845</v>
      </c>
      <c r="F1499" s="1"/>
      <c r="G1499" s="1" t="s">
        <v>1011</v>
      </c>
      <c r="H1499" s="1" t="s">
        <v>101</v>
      </c>
      <c r="I1499" s="1" t="s">
        <v>14</v>
      </c>
      <c r="J1499" s="1" t="s">
        <v>15</v>
      </c>
      <c r="K1499" s="1" t="s">
        <v>16</v>
      </c>
      <c r="L1499" s="1"/>
      <c r="M1499" s="1" t="s">
        <v>178</v>
      </c>
      <c r="N1499" s="1">
        <v>617762</v>
      </c>
      <c r="O1499" s="1">
        <v>219005</v>
      </c>
    </row>
    <row r="1500" spans="1:15">
      <c r="A1500" s="2">
        <v>41572</v>
      </c>
      <c r="B1500" s="2" t="s">
        <v>2081</v>
      </c>
      <c r="C1500" s="1" t="s">
        <v>1048</v>
      </c>
      <c r="D1500" s="3">
        <v>-0.88808065643239331</v>
      </c>
      <c r="E1500" s="3">
        <v>98.606670218353543</v>
      </c>
      <c r="F1500" s="1"/>
      <c r="G1500" s="1" t="s">
        <v>1011</v>
      </c>
      <c r="H1500" s="1" t="s">
        <v>103</v>
      </c>
      <c r="I1500" s="1" t="s">
        <v>14</v>
      </c>
      <c r="J1500" s="1" t="s">
        <v>15</v>
      </c>
      <c r="K1500" s="1" t="s">
        <v>16</v>
      </c>
      <c r="L1500" s="1"/>
      <c r="M1500" s="1" t="s">
        <v>225</v>
      </c>
      <c r="N1500" s="1">
        <v>617763</v>
      </c>
      <c r="O1500" s="1">
        <v>219006</v>
      </c>
    </row>
    <row r="1501" spans="1:15">
      <c r="A1501" s="2">
        <v>41572</v>
      </c>
      <c r="B1501" s="2" t="s">
        <v>2081</v>
      </c>
      <c r="C1501" s="1" t="s">
        <v>1049</v>
      </c>
      <c r="D1501" s="3">
        <v>-0.91577071568035728</v>
      </c>
      <c r="E1501" s="3">
        <v>117.72087064255506</v>
      </c>
      <c r="F1501" s="1"/>
      <c r="G1501" s="1" t="s">
        <v>1011</v>
      </c>
      <c r="H1501" s="1" t="s">
        <v>105</v>
      </c>
      <c r="I1501" s="1" t="s">
        <v>14</v>
      </c>
      <c r="J1501" s="1" t="s">
        <v>15</v>
      </c>
      <c r="K1501" s="1" t="s">
        <v>16</v>
      </c>
      <c r="L1501" s="1"/>
      <c r="M1501" s="1" t="s">
        <v>48</v>
      </c>
      <c r="N1501" s="1">
        <v>617764</v>
      </c>
      <c r="O1501" s="1">
        <v>219007</v>
      </c>
    </row>
    <row r="1502" spans="1:15">
      <c r="A1502" s="2">
        <v>41568</v>
      </c>
      <c r="B1502" s="2" t="s">
        <v>2080</v>
      </c>
      <c r="C1502" s="1" t="s">
        <v>902</v>
      </c>
      <c r="D1502" s="3">
        <v>2.0076186550751385</v>
      </c>
      <c r="E1502" s="3">
        <v>104.30479203804704</v>
      </c>
      <c r="F1502" s="1"/>
      <c r="G1502" s="1" t="s">
        <v>824</v>
      </c>
      <c r="H1502" s="1" t="s">
        <v>188</v>
      </c>
      <c r="I1502" s="1" t="s">
        <v>14</v>
      </c>
      <c r="J1502" s="1" t="s">
        <v>15</v>
      </c>
      <c r="K1502" s="1" t="s">
        <v>16</v>
      </c>
      <c r="L1502" s="1"/>
      <c r="M1502" s="1" t="s">
        <v>655</v>
      </c>
      <c r="N1502" s="1">
        <v>615224</v>
      </c>
      <c r="O1502" s="1">
        <v>218798</v>
      </c>
    </row>
    <row r="1503" spans="1:15">
      <c r="A1503" s="2">
        <v>41568</v>
      </c>
      <c r="B1503" s="2" t="s">
        <v>2080</v>
      </c>
      <c r="C1503" s="1" t="s">
        <v>903</v>
      </c>
      <c r="D1503" s="3">
        <v>1.825311803290667</v>
      </c>
      <c r="E1503" s="3">
        <v>119.68776082097038</v>
      </c>
      <c r="F1503" s="1"/>
      <c r="G1503" s="1" t="s">
        <v>824</v>
      </c>
      <c r="H1503" s="1" t="s">
        <v>190</v>
      </c>
      <c r="I1503" s="1" t="s">
        <v>14</v>
      </c>
      <c r="J1503" s="1" t="s">
        <v>15</v>
      </c>
      <c r="K1503" s="1" t="s">
        <v>16</v>
      </c>
      <c r="L1503" s="1"/>
      <c r="M1503" s="1" t="s">
        <v>72</v>
      </c>
      <c r="N1503" s="1">
        <v>615225</v>
      </c>
      <c r="O1503" s="1">
        <v>218799</v>
      </c>
    </row>
    <row r="1504" spans="1:15">
      <c r="A1504" s="2">
        <v>41568</v>
      </c>
      <c r="B1504" s="2" t="s">
        <v>2080</v>
      </c>
      <c r="C1504" s="1" t="s">
        <v>904</v>
      </c>
      <c r="D1504" s="3">
        <v>2.0456466066885404</v>
      </c>
      <c r="E1504" s="3">
        <v>98.653178297642825</v>
      </c>
      <c r="F1504" s="1"/>
      <c r="G1504" s="1" t="s">
        <v>824</v>
      </c>
      <c r="H1504" s="1" t="s">
        <v>192</v>
      </c>
      <c r="I1504" s="1" t="s">
        <v>14</v>
      </c>
      <c r="J1504" s="1" t="s">
        <v>15</v>
      </c>
      <c r="K1504" s="1" t="s">
        <v>16</v>
      </c>
      <c r="L1504" s="1"/>
      <c r="M1504" s="1" t="s">
        <v>655</v>
      </c>
      <c r="N1504" s="1">
        <v>615226</v>
      </c>
      <c r="O1504" s="1">
        <v>218800</v>
      </c>
    </row>
    <row r="1505" spans="1:17">
      <c r="A1505" s="2">
        <v>41568</v>
      </c>
      <c r="B1505" s="2" t="s">
        <v>2080</v>
      </c>
      <c r="C1505" s="1" t="s">
        <v>905</v>
      </c>
      <c r="D1505" s="3">
        <v>2.1927784457955375</v>
      </c>
      <c r="E1505" s="3">
        <v>90.936754188666768</v>
      </c>
      <c r="F1505" s="1"/>
      <c r="G1505" s="1" t="s">
        <v>824</v>
      </c>
      <c r="H1505" s="1" t="s">
        <v>194</v>
      </c>
      <c r="I1505" s="1" t="s">
        <v>14</v>
      </c>
      <c r="J1505" s="1" t="s">
        <v>15</v>
      </c>
      <c r="K1505" s="1" t="s">
        <v>16</v>
      </c>
      <c r="L1505" s="1"/>
      <c r="M1505" s="1" t="s">
        <v>201</v>
      </c>
      <c r="N1505" s="1">
        <v>615227</v>
      </c>
      <c r="O1505" s="1">
        <v>218801</v>
      </c>
    </row>
    <row r="1506" spans="1:17">
      <c r="A1506" s="2">
        <v>41568</v>
      </c>
      <c r="B1506" s="2" t="s">
        <v>2080</v>
      </c>
      <c r="C1506" s="1" t="s">
        <v>906</v>
      </c>
      <c r="D1506" s="3">
        <v>2.0532249961600537</v>
      </c>
      <c r="E1506" s="3">
        <v>71.85516276314506</v>
      </c>
      <c r="F1506" s="1"/>
      <c r="G1506" s="1" t="s">
        <v>824</v>
      </c>
      <c r="H1506" s="1" t="s">
        <v>196</v>
      </c>
      <c r="I1506" s="1" t="s">
        <v>14</v>
      </c>
      <c r="J1506" s="1" t="s">
        <v>15</v>
      </c>
      <c r="K1506" s="1" t="s">
        <v>16</v>
      </c>
      <c r="L1506" s="1"/>
      <c r="M1506" s="1" t="s">
        <v>655</v>
      </c>
      <c r="N1506" s="1">
        <v>615228</v>
      </c>
      <c r="O1506" s="1">
        <v>218802</v>
      </c>
    </row>
    <row r="1507" spans="1:17">
      <c r="A1507" s="2">
        <v>41568</v>
      </c>
      <c r="B1507" s="2" t="s">
        <v>2080</v>
      </c>
      <c r="C1507" s="1" t="s">
        <v>907</v>
      </c>
      <c r="D1507" s="3">
        <v>2.3710201759942606</v>
      </c>
      <c r="E1507" s="3">
        <v>81.146586080964468</v>
      </c>
      <c r="F1507" s="1"/>
      <c r="G1507" s="1" t="s">
        <v>824</v>
      </c>
      <c r="H1507" s="1" t="s">
        <v>198</v>
      </c>
      <c r="I1507" s="1" t="s">
        <v>14</v>
      </c>
      <c r="J1507" s="1" t="s">
        <v>15</v>
      </c>
      <c r="K1507" s="1" t="s">
        <v>16</v>
      </c>
      <c r="L1507" s="1"/>
      <c r="M1507" s="1" t="s">
        <v>204</v>
      </c>
      <c r="N1507" s="1">
        <v>615229</v>
      </c>
      <c r="O1507" s="1">
        <v>218803</v>
      </c>
    </row>
    <row r="1508" spans="1:17">
      <c r="A1508" s="2">
        <v>41568</v>
      </c>
      <c r="B1508" s="2" t="s">
        <v>2080</v>
      </c>
      <c r="C1508" s="1" t="s">
        <v>908</v>
      </c>
      <c r="D1508" s="3">
        <v>3.0193331516362147</v>
      </c>
      <c r="E1508" s="3">
        <v>89.392129322348396</v>
      </c>
      <c r="F1508" s="1"/>
      <c r="G1508" s="1" t="s">
        <v>824</v>
      </c>
      <c r="H1508" s="1" t="s">
        <v>200</v>
      </c>
      <c r="I1508" s="1" t="s">
        <v>14</v>
      </c>
      <c r="J1508" s="1" t="s">
        <v>15</v>
      </c>
      <c r="K1508" s="1" t="s">
        <v>16</v>
      </c>
      <c r="L1508" s="1"/>
      <c r="M1508" s="1" t="s">
        <v>72</v>
      </c>
      <c r="N1508" s="1">
        <v>615230</v>
      </c>
      <c r="O1508" s="1">
        <v>218808</v>
      </c>
    </row>
    <row r="1509" spans="1:17">
      <c r="A1509" s="2">
        <v>41568</v>
      </c>
      <c r="B1509" s="2" t="s">
        <v>2080</v>
      </c>
      <c r="C1509" s="1" t="s">
        <v>909</v>
      </c>
      <c r="D1509" s="3">
        <v>2.8677549228206942</v>
      </c>
      <c r="E1509" s="3">
        <v>69.271358043007012</v>
      </c>
      <c r="F1509" s="1"/>
      <c r="G1509" s="1" t="s">
        <v>824</v>
      </c>
      <c r="H1509" s="1" t="s">
        <v>203</v>
      </c>
      <c r="I1509" s="1" t="s">
        <v>14</v>
      </c>
      <c r="J1509" s="1" t="s">
        <v>15</v>
      </c>
      <c r="K1509" s="1" t="s">
        <v>16</v>
      </c>
      <c r="L1509" s="1"/>
      <c r="M1509" s="1" t="s">
        <v>713</v>
      </c>
      <c r="N1509" s="1">
        <v>615231</v>
      </c>
      <c r="O1509" s="1">
        <v>218809</v>
      </c>
    </row>
    <row r="1510" spans="1:17">
      <c r="A1510" s="2">
        <v>41568</v>
      </c>
      <c r="B1510" s="2" t="s">
        <v>2080</v>
      </c>
      <c r="C1510" s="1" t="s">
        <v>910</v>
      </c>
      <c r="D1510" s="3">
        <v>3.0039436694806207</v>
      </c>
      <c r="E1510" s="3">
        <v>78.567248175903615</v>
      </c>
      <c r="F1510" s="1"/>
      <c r="G1510" s="1" t="s">
        <v>824</v>
      </c>
      <c r="H1510" s="1" t="s">
        <v>206</v>
      </c>
      <c r="I1510" s="1" t="s">
        <v>14</v>
      </c>
      <c r="J1510" s="1" t="s">
        <v>15</v>
      </c>
      <c r="K1510" s="1" t="s">
        <v>16</v>
      </c>
      <c r="L1510" s="1"/>
      <c r="M1510" s="1" t="s">
        <v>655</v>
      </c>
      <c r="N1510" s="1">
        <v>615232</v>
      </c>
      <c r="O1510" s="1">
        <v>218810</v>
      </c>
    </row>
    <row r="1511" spans="1:17">
      <c r="A1511" s="2">
        <v>41568</v>
      </c>
      <c r="B1511" s="2" t="s">
        <v>2080</v>
      </c>
      <c r="C1511" s="1" t="s">
        <v>911</v>
      </c>
      <c r="D1511" s="3">
        <v>3.3948696996945724</v>
      </c>
      <c r="E1511" s="3">
        <v>110.46333972930903</v>
      </c>
      <c r="F1511" s="1"/>
      <c r="G1511" s="1" t="s">
        <v>824</v>
      </c>
      <c r="H1511" s="1" t="s">
        <v>209</v>
      </c>
      <c r="I1511" s="1" t="s">
        <v>14</v>
      </c>
      <c r="J1511" s="1" t="s">
        <v>15</v>
      </c>
      <c r="K1511" s="1" t="s">
        <v>16</v>
      </c>
      <c r="L1511" s="1"/>
      <c r="M1511" s="1" t="s">
        <v>32</v>
      </c>
      <c r="N1511" s="1">
        <v>615233</v>
      </c>
      <c r="O1511" s="1">
        <v>218811</v>
      </c>
    </row>
    <row r="1512" spans="1:17">
      <c r="A1512" s="26">
        <v>41568</v>
      </c>
      <c r="B1512" s="26" t="s">
        <v>2080</v>
      </c>
      <c r="C1512" s="28" t="s">
        <v>912</v>
      </c>
      <c r="D1512" s="30">
        <v>3.1153782661329688</v>
      </c>
      <c r="E1512" s="30">
        <v>78.051231701055556</v>
      </c>
      <c r="F1512" s="28"/>
      <c r="G1512" s="28" t="s">
        <v>824</v>
      </c>
      <c r="H1512" s="28" t="s">
        <v>211</v>
      </c>
      <c r="I1512" s="28" t="s">
        <v>14</v>
      </c>
      <c r="J1512" s="28" t="s">
        <v>15</v>
      </c>
      <c r="K1512" s="28" t="s">
        <v>16</v>
      </c>
      <c r="L1512" s="28"/>
      <c r="M1512" s="28" t="s">
        <v>220</v>
      </c>
      <c r="N1512" s="28">
        <v>615234</v>
      </c>
      <c r="O1512" s="28">
        <v>218812</v>
      </c>
      <c r="P1512" s="33"/>
      <c r="Q1512" s="33"/>
    </row>
    <row r="1513" spans="1:17">
      <c r="A1513" s="2">
        <v>41570</v>
      </c>
      <c r="B1513" s="2" t="s">
        <v>2080</v>
      </c>
      <c r="C1513" s="1" t="s">
        <v>913</v>
      </c>
      <c r="D1513" s="3">
        <v>2.4547899522485053</v>
      </c>
      <c r="E1513" s="3">
        <v>63.891969950533699</v>
      </c>
      <c r="F1513" s="1"/>
      <c r="G1513" s="1" t="s">
        <v>914</v>
      </c>
      <c r="H1513" s="1" t="s">
        <v>13</v>
      </c>
      <c r="I1513" s="1" t="s">
        <v>14</v>
      </c>
      <c r="J1513" s="1" t="s">
        <v>15</v>
      </c>
      <c r="K1513" s="1" t="s">
        <v>16</v>
      </c>
      <c r="L1513" s="1"/>
      <c r="M1513" s="1" t="s">
        <v>713</v>
      </c>
      <c r="N1513" s="1">
        <v>616382</v>
      </c>
      <c r="O1513" s="1">
        <v>218828</v>
      </c>
    </row>
    <row r="1514" spans="1:17">
      <c r="A1514" s="2">
        <v>41570</v>
      </c>
      <c r="B1514" s="2" t="s">
        <v>2080</v>
      </c>
      <c r="C1514" s="1" t="s">
        <v>915</v>
      </c>
      <c r="D1514" s="3">
        <v>2.8697263351869533</v>
      </c>
      <c r="E1514" s="3">
        <v>97.499823405555944</v>
      </c>
      <c r="F1514" s="1"/>
      <c r="G1514" s="1" t="s">
        <v>914</v>
      </c>
      <c r="H1514" s="1" t="s">
        <v>19</v>
      </c>
      <c r="I1514" s="1" t="s">
        <v>14</v>
      </c>
      <c r="J1514" s="1" t="s">
        <v>15</v>
      </c>
      <c r="K1514" s="1" t="s">
        <v>16</v>
      </c>
      <c r="L1514" s="1"/>
      <c r="M1514" s="1" t="s">
        <v>17</v>
      </c>
      <c r="N1514" s="1">
        <v>616383</v>
      </c>
      <c r="O1514" s="1">
        <v>218829</v>
      </c>
      <c r="Q1514" s="1"/>
    </row>
    <row r="1515" spans="1:17">
      <c r="A1515" s="2">
        <v>41570</v>
      </c>
      <c r="B1515" s="2" t="s">
        <v>2080</v>
      </c>
      <c r="C1515" s="1" t="s">
        <v>916</v>
      </c>
      <c r="D1515" s="3">
        <v>3.0181234048414045</v>
      </c>
      <c r="E1515" s="3">
        <v>103.04898895056955</v>
      </c>
      <c r="F1515" s="1"/>
      <c r="G1515" s="1" t="s">
        <v>914</v>
      </c>
      <c r="H1515" s="1" t="s">
        <v>21</v>
      </c>
      <c r="I1515" s="1" t="s">
        <v>14</v>
      </c>
      <c r="J1515" s="1" t="s">
        <v>15</v>
      </c>
      <c r="K1515" s="1" t="s">
        <v>16</v>
      </c>
      <c r="L1515" s="1"/>
      <c r="M1515" s="1" t="s">
        <v>45</v>
      </c>
      <c r="N1515" s="1">
        <v>616384</v>
      </c>
      <c r="O1515" s="1">
        <v>218830</v>
      </c>
      <c r="Q1515" s="1"/>
    </row>
    <row r="1516" spans="1:17">
      <c r="A1516" s="2">
        <v>41570</v>
      </c>
      <c r="B1516" s="2" t="s">
        <v>2080</v>
      </c>
      <c r="C1516" s="1" t="s">
        <v>917</v>
      </c>
      <c r="D1516" s="3">
        <v>3.719342753899701</v>
      </c>
      <c r="E1516" s="3">
        <v>113.10021215428118</v>
      </c>
      <c r="F1516" s="1"/>
      <c r="G1516" s="1" t="s">
        <v>914</v>
      </c>
      <c r="H1516" s="1" t="s">
        <v>24</v>
      </c>
      <c r="I1516" s="1" t="s">
        <v>14</v>
      </c>
      <c r="J1516" s="1" t="s">
        <v>15</v>
      </c>
      <c r="K1516" s="1" t="s">
        <v>16</v>
      </c>
      <c r="L1516" s="1"/>
      <c r="M1516" s="1" t="s">
        <v>48</v>
      </c>
      <c r="N1516" s="1">
        <v>616385</v>
      </c>
      <c r="O1516" s="1">
        <v>218831</v>
      </c>
      <c r="Q1516" s="1"/>
    </row>
    <row r="1517" spans="1:17">
      <c r="A1517" s="2">
        <v>41570</v>
      </c>
      <c r="B1517" s="2" t="s">
        <v>2080</v>
      </c>
      <c r="C1517" s="1" t="s">
        <v>918</v>
      </c>
      <c r="D1517" s="3">
        <v>3.601200510270155</v>
      </c>
      <c r="E1517" s="3">
        <v>144.43965538626108</v>
      </c>
      <c r="F1517" s="1"/>
      <c r="G1517" s="1" t="s">
        <v>914</v>
      </c>
      <c r="H1517" s="1" t="s">
        <v>27</v>
      </c>
      <c r="I1517" s="1" t="s">
        <v>14</v>
      </c>
      <c r="J1517" s="1" t="s">
        <v>15</v>
      </c>
      <c r="K1517" s="1" t="s">
        <v>16</v>
      </c>
      <c r="L1517" s="1"/>
      <c r="M1517" s="1" t="s">
        <v>233</v>
      </c>
      <c r="N1517" s="1">
        <v>616386</v>
      </c>
      <c r="O1517" s="1">
        <v>218832</v>
      </c>
      <c r="Q1517" s="1"/>
    </row>
    <row r="1518" spans="1:17">
      <c r="A1518" s="2">
        <v>41570</v>
      </c>
      <c r="B1518" s="2" t="s">
        <v>2080</v>
      </c>
      <c r="C1518" s="1" t="s">
        <v>919</v>
      </c>
      <c r="D1518" s="3">
        <v>3.7890848855963095</v>
      </c>
      <c r="E1518" s="3">
        <v>127.08918475585675</v>
      </c>
      <c r="F1518" s="1"/>
      <c r="G1518" s="1" t="s">
        <v>914</v>
      </c>
      <c r="H1518" s="1" t="s">
        <v>29</v>
      </c>
      <c r="I1518" s="1" t="s">
        <v>14</v>
      </c>
      <c r="J1518" s="1" t="s">
        <v>15</v>
      </c>
      <c r="K1518" s="1" t="s">
        <v>16</v>
      </c>
      <c r="L1518" s="1"/>
      <c r="M1518" s="1" t="s">
        <v>83</v>
      </c>
      <c r="N1518" s="1">
        <v>616387</v>
      </c>
      <c r="O1518" s="1">
        <v>218833</v>
      </c>
      <c r="Q1518" s="1"/>
    </row>
    <row r="1519" spans="1:17">
      <c r="A1519" s="2">
        <v>41570</v>
      </c>
      <c r="B1519" s="2" t="s">
        <v>2080</v>
      </c>
      <c r="C1519" s="1" t="s">
        <v>920</v>
      </c>
      <c r="D1519" s="3">
        <v>1.9532448452476721</v>
      </c>
      <c r="E1519" s="3">
        <v>91.935759756497561</v>
      </c>
      <c r="F1519" s="1"/>
      <c r="G1519" s="1" t="s">
        <v>914</v>
      </c>
      <c r="H1519" s="1" t="s">
        <v>31</v>
      </c>
      <c r="I1519" s="1" t="s">
        <v>14</v>
      </c>
      <c r="J1519" s="1" t="s">
        <v>15</v>
      </c>
      <c r="K1519" s="1" t="s">
        <v>16</v>
      </c>
      <c r="L1519" s="1"/>
      <c r="M1519" s="1" t="s">
        <v>655</v>
      </c>
      <c r="N1519" s="1">
        <v>616388</v>
      </c>
      <c r="O1519" s="1">
        <v>218834</v>
      </c>
      <c r="Q1519" s="1"/>
    </row>
    <row r="1520" spans="1:17">
      <c r="A1520" s="2">
        <v>41570</v>
      </c>
      <c r="B1520" s="2" t="s">
        <v>2080</v>
      </c>
      <c r="C1520" s="1" t="s">
        <v>921</v>
      </c>
      <c r="D1520" s="3">
        <v>1.923949039379458</v>
      </c>
      <c r="E1520" s="3">
        <v>127.5870056102099</v>
      </c>
      <c r="F1520" s="1"/>
      <c r="G1520" s="1" t="s">
        <v>914</v>
      </c>
      <c r="H1520" s="1" t="s">
        <v>34</v>
      </c>
      <c r="I1520" s="1" t="s">
        <v>14</v>
      </c>
      <c r="J1520" s="1" t="s">
        <v>15</v>
      </c>
      <c r="K1520" s="1" t="s">
        <v>16</v>
      </c>
      <c r="L1520" s="1"/>
      <c r="M1520" s="1" t="s">
        <v>83</v>
      </c>
      <c r="N1520" s="1">
        <v>616389</v>
      </c>
      <c r="O1520" s="1">
        <v>218835</v>
      </c>
    </row>
    <row r="1521" spans="1:15">
      <c r="A1521" s="2">
        <v>41570</v>
      </c>
      <c r="B1521" s="2" t="s">
        <v>2080</v>
      </c>
      <c r="C1521" s="1" t="s">
        <v>922</v>
      </c>
      <c r="D1521" s="3">
        <v>1.924268712765022</v>
      </c>
      <c r="E1521" s="3">
        <v>131.06830409553106</v>
      </c>
      <c r="F1521" s="1"/>
      <c r="G1521" s="1" t="s">
        <v>914</v>
      </c>
      <c r="H1521" s="1" t="s">
        <v>37</v>
      </c>
      <c r="I1521" s="1" t="s">
        <v>14</v>
      </c>
      <c r="J1521" s="1" t="s">
        <v>15</v>
      </c>
      <c r="K1521" s="1" t="s">
        <v>16</v>
      </c>
      <c r="L1521" s="1"/>
      <c r="M1521" s="1" t="s">
        <v>51</v>
      </c>
      <c r="N1521" s="1">
        <v>616390</v>
      </c>
      <c r="O1521" s="1">
        <v>218836</v>
      </c>
    </row>
    <row r="1522" spans="1:15">
      <c r="A1522" s="2">
        <v>41570</v>
      </c>
      <c r="B1522" s="2" t="s">
        <v>2080</v>
      </c>
      <c r="C1522" s="1" t="s">
        <v>923</v>
      </c>
      <c r="D1522" s="3">
        <v>3.8199790583923416</v>
      </c>
      <c r="E1522" s="3">
        <v>84.324390893825111</v>
      </c>
      <c r="F1522" s="1"/>
      <c r="G1522" s="1" t="s">
        <v>914</v>
      </c>
      <c r="H1522" s="1" t="s">
        <v>39</v>
      </c>
      <c r="I1522" s="1" t="s">
        <v>14</v>
      </c>
      <c r="J1522" s="1" t="s">
        <v>15</v>
      </c>
      <c r="K1522" s="1" t="s">
        <v>16</v>
      </c>
      <c r="L1522" s="1"/>
      <c r="M1522" s="1" t="s">
        <v>204</v>
      </c>
      <c r="N1522" s="1">
        <v>616391</v>
      </c>
      <c r="O1522" s="1">
        <v>218837</v>
      </c>
    </row>
    <row r="1523" spans="1:15">
      <c r="A1523" s="2">
        <v>41570</v>
      </c>
      <c r="B1523" s="2" t="s">
        <v>2080</v>
      </c>
      <c r="C1523" s="1" t="s">
        <v>924</v>
      </c>
      <c r="D1523" s="3">
        <v>3.9091451695392383</v>
      </c>
      <c r="E1523" s="3">
        <v>81.272086484666673</v>
      </c>
      <c r="F1523" s="1"/>
      <c r="G1523" s="1" t="s">
        <v>914</v>
      </c>
      <c r="H1523" s="1" t="s">
        <v>42</v>
      </c>
      <c r="I1523" s="1" t="s">
        <v>14</v>
      </c>
      <c r="J1523" s="1" t="s">
        <v>15</v>
      </c>
      <c r="K1523" s="1" t="s">
        <v>16</v>
      </c>
      <c r="L1523" s="1"/>
      <c r="M1523" s="1" t="s">
        <v>225</v>
      </c>
      <c r="N1523" s="1">
        <v>616392</v>
      </c>
      <c r="O1523" s="1">
        <v>218838</v>
      </c>
    </row>
    <row r="1524" spans="1:15">
      <c r="A1524" s="2">
        <v>41570</v>
      </c>
      <c r="B1524" s="2" t="s">
        <v>2080</v>
      </c>
      <c r="C1524" s="1" t="s">
        <v>925</v>
      </c>
      <c r="D1524" s="3">
        <v>3.8798493636710245</v>
      </c>
      <c r="E1524" s="3">
        <v>43.677068294944384</v>
      </c>
      <c r="F1524" s="1"/>
      <c r="G1524" s="1" t="s">
        <v>914</v>
      </c>
      <c r="H1524" s="1" t="s">
        <v>44</v>
      </c>
      <c r="I1524" s="1" t="s">
        <v>14</v>
      </c>
      <c r="J1524" s="1" t="s">
        <v>15</v>
      </c>
      <c r="K1524" s="1" t="s">
        <v>16</v>
      </c>
      <c r="L1524" s="1"/>
      <c r="M1524" s="1" t="s">
        <v>574</v>
      </c>
      <c r="N1524" s="1">
        <v>616393</v>
      </c>
      <c r="O1524" s="1">
        <v>218839</v>
      </c>
    </row>
    <row r="1525" spans="1:15">
      <c r="A1525" s="2">
        <v>41570</v>
      </c>
      <c r="B1525" s="2" t="s">
        <v>2080</v>
      </c>
      <c r="C1525" s="1" t="s">
        <v>926</v>
      </c>
      <c r="D1525" s="3">
        <v>3.1209974230329922</v>
      </c>
      <c r="E1525" s="3">
        <v>96.489283592804867</v>
      </c>
      <c r="F1525" s="1"/>
      <c r="G1525" s="1" t="s">
        <v>914</v>
      </c>
      <c r="H1525" s="1" t="s">
        <v>47</v>
      </c>
      <c r="I1525" s="1" t="s">
        <v>14</v>
      </c>
      <c r="J1525" s="1" t="s">
        <v>15</v>
      </c>
      <c r="K1525" s="1" t="s">
        <v>16</v>
      </c>
      <c r="L1525" s="1"/>
      <c r="M1525" s="1" t="s">
        <v>17</v>
      </c>
      <c r="N1525" s="1">
        <v>616394</v>
      </c>
      <c r="O1525" s="1">
        <v>218843</v>
      </c>
    </row>
    <row r="1526" spans="1:15">
      <c r="A1526" s="2">
        <v>41570</v>
      </c>
      <c r="B1526" s="2" t="s">
        <v>2080</v>
      </c>
      <c r="C1526" s="1" t="s">
        <v>927</v>
      </c>
      <c r="D1526" s="3">
        <v>3.0917016171647793</v>
      </c>
      <c r="E1526" s="3">
        <v>99.519425533136328</v>
      </c>
      <c r="F1526" s="1"/>
      <c r="G1526" s="1" t="s">
        <v>914</v>
      </c>
      <c r="H1526" s="1" t="s">
        <v>50</v>
      </c>
      <c r="I1526" s="1" t="s">
        <v>14</v>
      </c>
      <c r="J1526" s="1" t="s">
        <v>15</v>
      </c>
      <c r="K1526" s="1" t="s">
        <v>16</v>
      </c>
      <c r="L1526" s="1"/>
      <c r="M1526" s="1" t="s">
        <v>35</v>
      </c>
      <c r="N1526" s="1">
        <v>616395</v>
      </c>
      <c r="O1526" s="1">
        <v>218844</v>
      </c>
    </row>
    <row r="1527" spans="1:15">
      <c r="A1527" s="2">
        <v>41570</v>
      </c>
      <c r="B1527" s="2" t="s">
        <v>2080</v>
      </c>
      <c r="C1527" s="1" t="s">
        <v>928</v>
      </c>
      <c r="D1527" s="3">
        <v>3.0327903320427878</v>
      </c>
      <c r="E1527" s="3">
        <v>91.935759756497561</v>
      </c>
      <c r="F1527" s="1"/>
      <c r="G1527" s="1" t="s">
        <v>914</v>
      </c>
      <c r="H1527" s="1" t="s">
        <v>53</v>
      </c>
      <c r="I1527" s="1" t="s">
        <v>14</v>
      </c>
      <c r="J1527" s="1" t="s">
        <v>15</v>
      </c>
      <c r="K1527" s="1" t="s">
        <v>16</v>
      </c>
      <c r="L1527" s="1"/>
      <c r="M1527" s="1" t="s">
        <v>48</v>
      </c>
      <c r="N1527" s="1">
        <v>616396</v>
      </c>
      <c r="O1527" s="1">
        <v>218845</v>
      </c>
    </row>
    <row r="1528" spans="1:15">
      <c r="A1528" s="2">
        <v>41570</v>
      </c>
      <c r="B1528" s="2" t="s">
        <v>2080</v>
      </c>
      <c r="C1528" s="1" t="s">
        <v>929</v>
      </c>
      <c r="D1528" s="3">
        <v>3.0923409639359072</v>
      </c>
      <c r="E1528" s="3">
        <v>110.59202353435887</v>
      </c>
      <c r="F1528" s="1"/>
      <c r="G1528" s="1" t="s">
        <v>914</v>
      </c>
      <c r="H1528" s="1" t="s">
        <v>55</v>
      </c>
      <c r="I1528" s="1" t="s">
        <v>14</v>
      </c>
      <c r="J1528" s="1" t="s">
        <v>15</v>
      </c>
      <c r="K1528" s="1" t="s">
        <v>16</v>
      </c>
      <c r="L1528" s="1"/>
      <c r="M1528" s="1" t="s">
        <v>72</v>
      </c>
      <c r="N1528" s="1">
        <v>616397</v>
      </c>
      <c r="O1528" s="1">
        <v>218846</v>
      </c>
    </row>
    <row r="1529" spans="1:15">
      <c r="A1529" s="2">
        <v>41570</v>
      </c>
      <c r="B1529" s="2" t="s">
        <v>2080</v>
      </c>
      <c r="C1529" s="1" t="s">
        <v>930</v>
      </c>
      <c r="D1529" s="3">
        <v>3.0630451580676934</v>
      </c>
      <c r="E1529" s="3">
        <v>103.04898895056955</v>
      </c>
      <c r="F1529" s="1"/>
      <c r="G1529" s="1" t="s">
        <v>914</v>
      </c>
      <c r="H1529" s="1" t="s">
        <v>58</v>
      </c>
      <c r="I1529" s="1" t="s">
        <v>14</v>
      </c>
      <c r="J1529" s="1" t="s">
        <v>15</v>
      </c>
      <c r="K1529" s="1" t="s">
        <v>16</v>
      </c>
      <c r="L1529" s="1"/>
      <c r="M1529" s="1" t="s">
        <v>48</v>
      </c>
      <c r="N1529" s="1">
        <v>616398</v>
      </c>
      <c r="O1529" s="1">
        <v>218847</v>
      </c>
    </row>
    <row r="1530" spans="1:15">
      <c r="A1530" s="2">
        <v>41570</v>
      </c>
      <c r="B1530" s="2" t="s">
        <v>2080</v>
      </c>
      <c r="C1530" s="1" t="s">
        <v>931</v>
      </c>
      <c r="D1530" s="3">
        <v>2.7079790804079278</v>
      </c>
      <c r="E1530" s="3">
        <v>94.972550437477111</v>
      </c>
      <c r="F1530" s="1"/>
      <c r="G1530" s="1" t="s">
        <v>914</v>
      </c>
      <c r="H1530" s="1" t="s">
        <v>60</v>
      </c>
      <c r="I1530" s="1" t="s">
        <v>14</v>
      </c>
      <c r="J1530" s="1" t="s">
        <v>15</v>
      </c>
      <c r="K1530" s="1" t="s">
        <v>16</v>
      </c>
      <c r="L1530" s="1"/>
      <c r="M1530" s="1" t="s">
        <v>201</v>
      </c>
      <c r="N1530" s="1">
        <v>616399</v>
      </c>
      <c r="O1530" s="1">
        <v>218848</v>
      </c>
    </row>
    <row r="1531" spans="1:15">
      <c r="A1531" s="2">
        <v>41570</v>
      </c>
      <c r="B1531" s="2" t="s">
        <v>2080</v>
      </c>
      <c r="C1531" s="1" t="s">
        <v>932</v>
      </c>
      <c r="D1531" s="3">
        <v>2.6293241424500851</v>
      </c>
      <c r="E1531" s="3">
        <v>89.908770139308189</v>
      </c>
      <c r="F1531" s="1"/>
      <c r="G1531" s="1" t="s">
        <v>914</v>
      </c>
      <c r="H1531" s="1" t="s">
        <v>62</v>
      </c>
      <c r="I1531" s="1" t="s">
        <v>14</v>
      </c>
      <c r="J1531" s="1" t="s">
        <v>15</v>
      </c>
      <c r="K1531" s="1" t="s">
        <v>16</v>
      </c>
      <c r="L1531" s="1"/>
      <c r="M1531" s="1" t="s">
        <v>35</v>
      </c>
      <c r="N1531" s="1">
        <v>616400</v>
      </c>
      <c r="O1531" s="1">
        <v>218849</v>
      </c>
    </row>
    <row r="1532" spans="1:15">
      <c r="A1532" s="2">
        <v>41570</v>
      </c>
      <c r="B1532" s="2" t="s">
        <v>2080</v>
      </c>
      <c r="C1532" s="1" t="s">
        <v>933</v>
      </c>
      <c r="D1532" s="3">
        <v>2.4025918082233555</v>
      </c>
      <c r="E1532" s="3">
        <v>82.798792750966555</v>
      </c>
      <c r="F1532" s="1"/>
      <c r="G1532" s="1" t="s">
        <v>914</v>
      </c>
      <c r="H1532" s="1" t="s">
        <v>64</v>
      </c>
      <c r="I1532" s="1" t="s">
        <v>14</v>
      </c>
      <c r="J1532" s="1" t="s">
        <v>15</v>
      </c>
      <c r="K1532" s="1" t="s">
        <v>16</v>
      </c>
      <c r="L1532" s="1"/>
      <c r="M1532" s="1" t="s">
        <v>204</v>
      </c>
      <c r="N1532" s="1">
        <v>616401</v>
      </c>
      <c r="O1532" s="1">
        <v>218850</v>
      </c>
    </row>
    <row r="1533" spans="1:15">
      <c r="A1533" s="2">
        <v>41570</v>
      </c>
      <c r="B1533" s="2" t="s">
        <v>2080</v>
      </c>
      <c r="C1533" s="1" t="s">
        <v>934</v>
      </c>
      <c r="D1533" s="3">
        <v>2.3140650438475872</v>
      </c>
      <c r="E1533" s="3">
        <v>63.378635368001682</v>
      </c>
      <c r="F1533" s="1"/>
      <c r="G1533" s="1" t="s">
        <v>914</v>
      </c>
      <c r="H1533" s="1" t="s">
        <v>67</v>
      </c>
      <c r="I1533" s="1" t="s">
        <v>14</v>
      </c>
      <c r="J1533" s="1" t="s">
        <v>15</v>
      </c>
      <c r="K1533" s="1" t="s">
        <v>16</v>
      </c>
      <c r="L1533" s="1"/>
      <c r="M1533" s="1" t="s">
        <v>935</v>
      </c>
      <c r="N1533" s="1">
        <v>616402</v>
      </c>
      <c r="O1533" s="1">
        <v>218851</v>
      </c>
    </row>
    <row r="1534" spans="1:15">
      <c r="A1534" s="2">
        <v>41570</v>
      </c>
      <c r="B1534" s="2" t="s">
        <v>2080</v>
      </c>
      <c r="C1534" s="1" t="s">
        <v>936</v>
      </c>
      <c r="D1534" s="3">
        <v>2.5809240305171475</v>
      </c>
      <c r="E1534" s="3">
        <v>89.908770139308189</v>
      </c>
      <c r="F1534" s="1"/>
      <c r="G1534" s="1" t="s">
        <v>914</v>
      </c>
      <c r="H1534" s="1" t="s">
        <v>69</v>
      </c>
      <c r="I1534" s="1" t="s">
        <v>14</v>
      </c>
      <c r="J1534" s="1" t="s">
        <v>15</v>
      </c>
      <c r="K1534" s="1" t="s">
        <v>16</v>
      </c>
      <c r="L1534" s="1"/>
      <c r="M1534" s="1" t="s">
        <v>713</v>
      </c>
      <c r="N1534" s="1">
        <v>616403</v>
      </c>
      <c r="O1534" s="1">
        <v>218852</v>
      </c>
    </row>
    <row r="1535" spans="1:15">
      <c r="A1535" s="2">
        <v>41570</v>
      </c>
      <c r="B1535" s="2" t="s">
        <v>2080</v>
      </c>
      <c r="C1535" s="1" t="s">
        <v>937</v>
      </c>
      <c r="D1535" s="3">
        <v>2.5220127453951569</v>
      </c>
      <c r="E1535" s="3">
        <v>108.08075679376618</v>
      </c>
      <c r="F1535" s="1"/>
      <c r="G1535" s="1" t="s">
        <v>914</v>
      </c>
      <c r="H1535" s="1" t="s">
        <v>71</v>
      </c>
      <c r="I1535" s="1" t="s">
        <v>14</v>
      </c>
      <c r="J1535" s="1" t="s">
        <v>15</v>
      </c>
      <c r="K1535" s="1" t="s">
        <v>16</v>
      </c>
      <c r="L1535" s="1"/>
      <c r="M1535" s="1" t="s">
        <v>655</v>
      </c>
      <c r="N1535" s="1">
        <v>616404</v>
      </c>
      <c r="O1535" s="1">
        <v>218853</v>
      </c>
    </row>
    <row r="1536" spans="1:15">
      <c r="A1536" s="2">
        <v>41570</v>
      </c>
      <c r="B1536" s="2" t="s">
        <v>2080</v>
      </c>
      <c r="C1536" s="1" t="s">
        <v>938</v>
      </c>
      <c r="D1536" s="3">
        <v>2.6506661622137564</v>
      </c>
      <c r="E1536" s="3">
        <v>94.466726469380916</v>
      </c>
      <c r="F1536" s="1"/>
      <c r="G1536" s="1" t="s">
        <v>914</v>
      </c>
      <c r="H1536" s="1" t="s">
        <v>74</v>
      </c>
      <c r="I1536" s="1" t="s">
        <v>14</v>
      </c>
      <c r="J1536" s="1" t="s">
        <v>15</v>
      </c>
      <c r="K1536" s="1" t="s">
        <v>16</v>
      </c>
      <c r="L1536" s="1"/>
      <c r="M1536" s="1" t="s">
        <v>204</v>
      </c>
      <c r="N1536" s="1">
        <v>616405</v>
      </c>
      <c r="O1536" s="1">
        <v>218854</v>
      </c>
    </row>
    <row r="1537" spans="1:15">
      <c r="A1537" s="2">
        <v>41570</v>
      </c>
      <c r="B1537" s="2" t="s">
        <v>2080</v>
      </c>
      <c r="C1537" s="1" t="s">
        <v>939</v>
      </c>
      <c r="D1537" s="3">
        <v>4.0139372280442096</v>
      </c>
      <c r="E1537" s="3">
        <v>73.110938090724488</v>
      </c>
      <c r="F1537" s="1"/>
      <c r="G1537" s="1" t="s">
        <v>914</v>
      </c>
      <c r="H1537" s="1" t="s">
        <v>76</v>
      </c>
      <c r="I1537" s="1" t="s">
        <v>14</v>
      </c>
      <c r="J1537" s="1" t="s">
        <v>15</v>
      </c>
      <c r="K1537" s="1" t="s">
        <v>16</v>
      </c>
      <c r="L1537" s="1"/>
      <c r="M1537" s="1" t="s">
        <v>713</v>
      </c>
      <c r="N1537" s="1">
        <v>616406</v>
      </c>
      <c r="O1537" s="1">
        <v>218857</v>
      </c>
    </row>
    <row r="1538" spans="1:15">
      <c r="A1538" s="2">
        <v>41570</v>
      </c>
      <c r="B1538" s="2" t="s">
        <v>2080</v>
      </c>
      <c r="C1538" s="1" t="s">
        <v>940</v>
      </c>
      <c r="D1538" s="3">
        <v>4.4979763959081387</v>
      </c>
      <c r="E1538" s="3">
        <v>87.372262809218114</v>
      </c>
      <c r="F1538" s="1"/>
      <c r="G1538" s="1" t="s">
        <v>914</v>
      </c>
      <c r="H1538" s="1" t="s">
        <v>78</v>
      </c>
      <c r="I1538" s="1" t="s">
        <v>14</v>
      </c>
      <c r="J1538" s="1" t="s">
        <v>15</v>
      </c>
      <c r="K1538" s="1" t="s">
        <v>16</v>
      </c>
      <c r="L1538" s="1"/>
      <c r="M1538" s="1" t="s">
        <v>225</v>
      </c>
      <c r="N1538" s="1">
        <v>616407</v>
      </c>
      <c r="O1538" s="1">
        <v>218858</v>
      </c>
    </row>
    <row r="1539" spans="1:15">
      <c r="A1539" s="2">
        <v>41570</v>
      </c>
      <c r="B1539" s="2" t="s">
        <v>2080</v>
      </c>
      <c r="C1539" s="1" t="s">
        <v>941</v>
      </c>
      <c r="D1539" s="3">
        <v>4.6562452919805155</v>
      </c>
      <c r="E1539" s="3">
        <v>76.685318945118908</v>
      </c>
      <c r="F1539" s="1"/>
      <c r="G1539" s="1" t="s">
        <v>914</v>
      </c>
      <c r="H1539" s="1" t="s">
        <v>80</v>
      </c>
      <c r="I1539" s="1" t="s">
        <v>14</v>
      </c>
      <c r="J1539" s="1" t="s">
        <v>15</v>
      </c>
      <c r="K1539" s="1" t="s">
        <v>16</v>
      </c>
      <c r="L1539" s="1"/>
      <c r="M1539" s="1" t="s">
        <v>204</v>
      </c>
      <c r="N1539" s="1">
        <v>616408</v>
      </c>
      <c r="O1539" s="1">
        <v>218859</v>
      </c>
    </row>
    <row r="1540" spans="1:15">
      <c r="A1540" s="2">
        <v>41570</v>
      </c>
      <c r="B1540" s="2" t="s">
        <v>2080</v>
      </c>
      <c r="C1540" s="1" t="s">
        <v>942</v>
      </c>
      <c r="D1540" s="3">
        <v>3.5904077122300917</v>
      </c>
      <c r="E1540" s="3">
        <v>94.466726469380916</v>
      </c>
      <c r="F1540" s="1"/>
      <c r="G1540" s="1" t="s">
        <v>914</v>
      </c>
      <c r="H1540" s="1" t="s">
        <v>82</v>
      </c>
      <c r="I1540" s="1" t="s">
        <v>14</v>
      </c>
      <c r="J1540" s="1" t="s">
        <v>15</v>
      </c>
      <c r="K1540" s="1" t="s">
        <v>16</v>
      </c>
      <c r="L1540" s="1"/>
      <c r="M1540" s="1" t="s">
        <v>178</v>
      </c>
      <c r="N1540" s="1">
        <v>616409</v>
      </c>
      <c r="O1540" s="1">
        <v>218860</v>
      </c>
    </row>
    <row r="1541" spans="1:15">
      <c r="A1541" s="2">
        <v>41570</v>
      </c>
      <c r="B1541" s="2" t="s">
        <v>2080</v>
      </c>
      <c r="C1541" s="1" t="s">
        <v>943</v>
      </c>
      <c r="D1541" s="3">
        <v>3.8770103517355041</v>
      </c>
      <c r="E1541" s="3">
        <v>93.454709158708013</v>
      </c>
      <c r="F1541" s="1"/>
      <c r="G1541" s="1" t="s">
        <v>914</v>
      </c>
      <c r="H1541" s="1" t="s">
        <v>85</v>
      </c>
      <c r="I1541" s="1" t="s">
        <v>14</v>
      </c>
      <c r="J1541" s="1" t="s">
        <v>15</v>
      </c>
      <c r="K1541" s="1" t="s">
        <v>16</v>
      </c>
      <c r="L1541" s="1"/>
      <c r="M1541" s="1" t="s">
        <v>201</v>
      </c>
      <c r="N1541" s="1">
        <v>616410</v>
      </c>
      <c r="O1541" s="1">
        <v>218861</v>
      </c>
    </row>
    <row r="1542" spans="1:15">
      <c r="A1542" s="2">
        <v>41570</v>
      </c>
      <c r="B1542" s="2" t="s">
        <v>2080</v>
      </c>
      <c r="C1542" s="1" t="s">
        <v>944</v>
      </c>
      <c r="D1542" s="3">
        <v>3.7292526288521808</v>
      </c>
      <c r="E1542" s="3">
        <v>108.58325639153834</v>
      </c>
      <c r="F1542" s="1"/>
      <c r="G1542" s="1" t="s">
        <v>914</v>
      </c>
      <c r="H1542" s="1" t="s">
        <v>87</v>
      </c>
      <c r="I1542" s="1" t="s">
        <v>14</v>
      </c>
      <c r="J1542" s="1" t="s">
        <v>15</v>
      </c>
      <c r="K1542" s="1" t="s">
        <v>16</v>
      </c>
      <c r="L1542" s="1"/>
      <c r="M1542" s="1" t="s">
        <v>35</v>
      </c>
      <c r="N1542" s="1">
        <v>616411</v>
      </c>
      <c r="O1542" s="1">
        <v>218862</v>
      </c>
    </row>
    <row r="1543" spans="1:15">
      <c r="A1543" s="2">
        <v>41570</v>
      </c>
      <c r="B1543" s="2" t="s">
        <v>2080</v>
      </c>
      <c r="C1543" s="1" t="s">
        <v>945</v>
      </c>
      <c r="D1543" s="3">
        <v>5.5065010574643898</v>
      </c>
      <c r="E1543" s="3">
        <v>48.128170953485167</v>
      </c>
      <c r="F1543" s="1"/>
      <c r="G1543" s="1" t="s">
        <v>914</v>
      </c>
      <c r="H1543" s="1" t="s">
        <v>89</v>
      </c>
      <c r="I1543" s="1" t="s">
        <v>14</v>
      </c>
      <c r="J1543" s="1" t="s">
        <v>15</v>
      </c>
      <c r="K1543" s="1" t="s">
        <v>16</v>
      </c>
      <c r="L1543" s="1"/>
      <c r="M1543" s="1" t="s">
        <v>655</v>
      </c>
      <c r="N1543" s="1">
        <v>616412</v>
      </c>
      <c r="O1543" s="1">
        <v>218863</v>
      </c>
    </row>
    <row r="1544" spans="1:15">
      <c r="A1544" s="2">
        <v>41570</v>
      </c>
      <c r="B1544" s="2" t="s">
        <v>2080</v>
      </c>
      <c r="C1544" s="1" t="s">
        <v>946</v>
      </c>
      <c r="D1544" s="3">
        <v>5.4772052515961773</v>
      </c>
      <c r="E1544" s="3">
        <v>49.5754020956578</v>
      </c>
      <c r="F1544" s="1"/>
      <c r="G1544" s="1" t="s">
        <v>914</v>
      </c>
      <c r="H1544" s="1" t="s">
        <v>91</v>
      </c>
      <c r="I1544" s="1" t="s">
        <v>14</v>
      </c>
      <c r="J1544" s="1" t="s">
        <v>15</v>
      </c>
      <c r="K1544" s="1" t="s">
        <v>16</v>
      </c>
      <c r="L1544" s="1"/>
      <c r="M1544" s="1" t="s">
        <v>178</v>
      </c>
      <c r="N1544" s="1">
        <v>616413</v>
      </c>
      <c r="O1544" s="1">
        <v>218864</v>
      </c>
    </row>
    <row r="1545" spans="1:15">
      <c r="A1545" s="2">
        <v>41570</v>
      </c>
      <c r="B1545" s="2" t="s">
        <v>2080</v>
      </c>
      <c r="C1545" s="1" t="s">
        <v>947</v>
      </c>
      <c r="D1545" s="3">
        <v>5.4479094457279622</v>
      </c>
      <c r="E1545" s="3">
        <v>60.296042251446401</v>
      </c>
      <c r="F1545" s="1"/>
      <c r="G1545" s="1" t="s">
        <v>914</v>
      </c>
      <c r="H1545" s="1" t="s">
        <v>93</v>
      </c>
      <c r="I1545" s="1" t="s">
        <v>14</v>
      </c>
      <c r="J1545" s="1" t="s">
        <v>15</v>
      </c>
      <c r="K1545" s="1" t="s">
        <v>16</v>
      </c>
      <c r="L1545" s="1"/>
      <c r="M1545" s="1" t="s">
        <v>225</v>
      </c>
      <c r="N1545" s="1">
        <v>616414</v>
      </c>
      <c r="O1545" s="1">
        <v>218865</v>
      </c>
    </row>
    <row r="1546" spans="1:15">
      <c r="A1546" s="2">
        <v>41570</v>
      </c>
      <c r="B1546" s="2" t="s">
        <v>2080</v>
      </c>
      <c r="C1546" s="1" t="s">
        <v>948</v>
      </c>
      <c r="D1546" s="3">
        <v>5.773999390905078</v>
      </c>
      <c r="E1546" s="3">
        <v>59.781845795126664</v>
      </c>
      <c r="F1546" s="1"/>
      <c r="G1546" s="1" t="s">
        <v>914</v>
      </c>
      <c r="H1546" s="1" t="s">
        <v>95</v>
      </c>
      <c r="I1546" s="1" t="s">
        <v>14</v>
      </c>
      <c r="J1546" s="1" t="s">
        <v>15</v>
      </c>
      <c r="K1546" s="1" t="s">
        <v>16</v>
      </c>
      <c r="L1546" s="1"/>
      <c r="M1546" s="1" t="s">
        <v>655</v>
      </c>
      <c r="N1546" s="1">
        <v>616415</v>
      </c>
      <c r="O1546" s="1">
        <v>218866</v>
      </c>
    </row>
    <row r="1547" spans="1:15">
      <c r="A1547" s="2">
        <v>41570</v>
      </c>
      <c r="B1547" s="2" t="s">
        <v>2080</v>
      </c>
      <c r="C1547" s="1" t="s">
        <v>949</v>
      </c>
      <c r="D1547" s="3">
        <v>5.5077797510066455</v>
      </c>
      <c r="E1547" s="3">
        <v>92.948515816131348</v>
      </c>
      <c r="F1547" s="1"/>
      <c r="G1547" s="1" t="s">
        <v>914</v>
      </c>
      <c r="H1547" s="1" t="s">
        <v>97</v>
      </c>
      <c r="I1547" s="1" t="s">
        <v>14</v>
      </c>
      <c r="J1547" s="1" t="s">
        <v>15</v>
      </c>
      <c r="K1547" s="1" t="s">
        <v>16</v>
      </c>
      <c r="L1547" s="1"/>
      <c r="M1547" s="1" t="s">
        <v>72</v>
      </c>
      <c r="N1547" s="1">
        <v>616416</v>
      </c>
      <c r="O1547" s="1">
        <v>218867</v>
      </c>
    </row>
    <row r="1548" spans="1:15">
      <c r="A1548" s="2">
        <v>41570</v>
      </c>
      <c r="B1548" s="2" t="s">
        <v>2080</v>
      </c>
      <c r="C1548" s="1" t="s">
        <v>950</v>
      </c>
      <c r="D1548" s="3">
        <v>5.7845105640941314</v>
      </c>
      <c r="E1548" s="3">
        <v>66.969391824362688</v>
      </c>
      <c r="F1548" s="1"/>
      <c r="G1548" s="1" t="s">
        <v>914</v>
      </c>
      <c r="H1548" s="1" t="s">
        <v>99</v>
      </c>
      <c r="I1548" s="1" t="s">
        <v>14</v>
      </c>
      <c r="J1548" s="1" t="s">
        <v>15</v>
      </c>
      <c r="K1548" s="1" t="s">
        <v>16</v>
      </c>
      <c r="L1548" s="1"/>
      <c r="M1548" s="1" t="s">
        <v>178</v>
      </c>
      <c r="N1548" s="1">
        <v>616417</v>
      </c>
      <c r="O1548" s="1">
        <v>218868</v>
      </c>
    </row>
    <row r="1549" spans="1:15">
      <c r="A1549" s="2">
        <v>41570</v>
      </c>
      <c r="B1549" s="2" t="s">
        <v>2080</v>
      </c>
      <c r="C1549" s="1" t="s">
        <v>951</v>
      </c>
      <c r="D1549" s="3">
        <v>4.1964252043503318</v>
      </c>
      <c r="E1549" s="3">
        <v>91.429197039440453</v>
      </c>
      <c r="F1549" s="1"/>
      <c r="G1549" s="1" t="s">
        <v>914</v>
      </c>
      <c r="H1549" s="1" t="s">
        <v>101</v>
      </c>
      <c r="I1549" s="1" t="s">
        <v>14</v>
      </c>
      <c r="J1549" s="1" t="s">
        <v>15</v>
      </c>
      <c r="K1549" s="1" t="s">
        <v>16</v>
      </c>
      <c r="L1549" s="1"/>
      <c r="M1549" s="1" t="s">
        <v>201</v>
      </c>
      <c r="N1549" s="1">
        <v>616418</v>
      </c>
      <c r="O1549" s="1">
        <v>218872</v>
      </c>
    </row>
    <row r="1550" spans="1:15">
      <c r="A1550" s="2">
        <v>41570</v>
      </c>
      <c r="B1550" s="2" t="s">
        <v>2080</v>
      </c>
      <c r="C1550" s="1" t="s">
        <v>952</v>
      </c>
      <c r="D1550" s="3">
        <v>4.2263603569896731</v>
      </c>
      <c r="E1550" s="3">
        <v>72.599819755075174</v>
      </c>
      <c r="F1550" s="1"/>
      <c r="G1550" s="1" t="s">
        <v>914</v>
      </c>
      <c r="H1550" s="1" t="s">
        <v>103</v>
      </c>
      <c r="I1550" s="1" t="s">
        <v>14</v>
      </c>
      <c r="J1550" s="1" t="s">
        <v>15</v>
      </c>
      <c r="K1550" s="1" t="s">
        <v>16</v>
      </c>
      <c r="L1550" s="1"/>
      <c r="M1550" s="1" t="s">
        <v>713</v>
      </c>
      <c r="N1550" s="1">
        <v>616419</v>
      </c>
      <c r="O1550" s="1">
        <v>218873</v>
      </c>
    </row>
    <row r="1551" spans="1:15">
      <c r="A1551" s="2">
        <v>41570</v>
      </c>
      <c r="B1551" s="2" t="s">
        <v>2080</v>
      </c>
      <c r="C1551" s="1" t="s">
        <v>953</v>
      </c>
      <c r="D1551" s="3">
        <v>4.1674490718676829</v>
      </c>
      <c r="E1551" s="3">
        <v>94.466726469380916</v>
      </c>
      <c r="F1551" s="1"/>
      <c r="G1551" s="1" t="s">
        <v>914</v>
      </c>
      <c r="H1551" s="1" t="s">
        <v>105</v>
      </c>
      <c r="I1551" s="1" t="s">
        <v>14</v>
      </c>
      <c r="J1551" s="1" t="s">
        <v>15</v>
      </c>
      <c r="K1551" s="1" t="s">
        <v>16</v>
      </c>
      <c r="L1551" s="1"/>
      <c r="M1551" s="1" t="s">
        <v>48</v>
      </c>
      <c r="N1551" s="1">
        <v>616420</v>
      </c>
      <c r="O1551" s="1">
        <v>218874</v>
      </c>
    </row>
    <row r="1552" spans="1:15">
      <c r="A1552" s="2">
        <v>41570</v>
      </c>
      <c r="B1552" s="2" t="s">
        <v>2080</v>
      </c>
      <c r="C1552" s="1" t="s">
        <v>954</v>
      </c>
      <c r="D1552" s="3">
        <v>2.3908399900266</v>
      </c>
      <c r="E1552" s="3">
        <v>69.018543910379023</v>
      </c>
      <c r="F1552" s="1"/>
      <c r="G1552" s="1" t="s">
        <v>914</v>
      </c>
      <c r="H1552" s="1" t="s">
        <v>107</v>
      </c>
      <c r="I1552" s="1" t="s">
        <v>14</v>
      </c>
      <c r="J1552" s="1" t="s">
        <v>15</v>
      </c>
      <c r="K1552" s="1" t="s">
        <v>16</v>
      </c>
      <c r="L1552" s="1"/>
      <c r="M1552" s="1" t="s">
        <v>178</v>
      </c>
      <c r="N1552" s="1">
        <v>616421</v>
      </c>
      <c r="O1552" s="1">
        <v>218875</v>
      </c>
    </row>
    <row r="1553" spans="1:15">
      <c r="A1553" s="2">
        <v>41570</v>
      </c>
      <c r="B1553" s="2" t="s">
        <v>2080</v>
      </c>
      <c r="C1553" s="1" t="s">
        <v>955</v>
      </c>
      <c r="D1553" s="3">
        <v>2.6873144559499389</v>
      </c>
      <c r="E1553" s="3">
        <v>115.10454680333629</v>
      </c>
      <c r="F1553" s="1"/>
      <c r="G1553" s="1" t="s">
        <v>914</v>
      </c>
      <c r="H1553" s="1" t="s">
        <v>109</v>
      </c>
      <c r="I1553" s="1" t="s">
        <v>14</v>
      </c>
      <c r="J1553" s="1" t="s">
        <v>15</v>
      </c>
      <c r="K1553" s="1" t="s">
        <v>16</v>
      </c>
      <c r="L1553" s="1"/>
      <c r="M1553" s="1" t="s">
        <v>32</v>
      </c>
      <c r="N1553" s="1">
        <v>616422</v>
      </c>
      <c r="O1553" s="1">
        <v>218876</v>
      </c>
    </row>
    <row r="1554" spans="1:15">
      <c r="A1554" s="2">
        <v>41570</v>
      </c>
      <c r="B1554" s="2" t="s">
        <v>2080</v>
      </c>
      <c r="C1554" s="1" t="s">
        <v>956</v>
      </c>
      <c r="D1554" s="3">
        <v>2.5987876915741697</v>
      </c>
      <c r="E1554" s="3">
        <v>105.06317358577</v>
      </c>
      <c r="F1554" s="1"/>
      <c r="G1554" s="1" t="s">
        <v>914</v>
      </c>
      <c r="H1554" s="1" t="s">
        <v>111</v>
      </c>
      <c r="I1554" s="1" t="s">
        <v>14</v>
      </c>
      <c r="J1554" s="1" t="s">
        <v>15</v>
      </c>
      <c r="K1554" s="1" t="s">
        <v>16</v>
      </c>
      <c r="L1554" s="1"/>
      <c r="M1554" s="1" t="s">
        <v>32</v>
      </c>
      <c r="N1554" s="1">
        <v>616423</v>
      </c>
      <c r="O1554" s="1">
        <v>218877</v>
      </c>
    </row>
    <row r="1555" spans="1:15">
      <c r="A1555" s="2">
        <v>41570</v>
      </c>
      <c r="B1555" s="2" t="s">
        <v>2080</v>
      </c>
      <c r="C1555" s="1" t="s">
        <v>957</v>
      </c>
      <c r="D1555" s="3">
        <v>2.5102609271984013</v>
      </c>
      <c r="E1555" s="3">
        <v>90.415702230845767</v>
      </c>
      <c r="F1555" s="1"/>
      <c r="G1555" s="1" t="s">
        <v>914</v>
      </c>
      <c r="H1555" s="1" t="s">
        <v>113</v>
      </c>
      <c r="I1555" s="1" t="s">
        <v>14</v>
      </c>
      <c r="J1555" s="1" t="s">
        <v>15</v>
      </c>
      <c r="K1555" s="1" t="s">
        <v>16</v>
      </c>
      <c r="L1555" s="1"/>
      <c r="M1555" s="1" t="s">
        <v>225</v>
      </c>
      <c r="N1555" s="1">
        <v>616424</v>
      </c>
      <c r="O1555" s="1">
        <v>218878</v>
      </c>
    </row>
    <row r="1556" spans="1:15">
      <c r="A1556" s="2">
        <v>41570</v>
      </c>
      <c r="B1556" s="2" t="s">
        <v>2080</v>
      </c>
      <c r="C1556" s="1" t="s">
        <v>958</v>
      </c>
      <c r="D1556" s="3">
        <v>2.8758381780472204</v>
      </c>
      <c r="E1556" s="3">
        <v>101.03283431814002</v>
      </c>
      <c r="F1556" s="1"/>
      <c r="G1556" s="1" t="s">
        <v>914</v>
      </c>
      <c r="H1556" s="1" t="s">
        <v>115</v>
      </c>
      <c r="I1556" s="1" t="s">
        <v>14</v>
      </c>
      <c r="J1556" s="1" t="s">
        <v>15</v>
      </c>
      <c r="K1556" s="1" t="s">
        <v>16</v>
      </c>
      <c r="L1556" s="1"/>
      <c r="M1556" s="1" t="s">
        <v>48</v>
      </c>
      <c r="N1556" s="1">
        <v>616425</v>
      </c>
      <c r="O1556" s="1">
        <v>218879</v>
      </c>
    </row>
    <row r="1557" spans="1:15">
      <c r="A1557" s="2">
        <v>41570</v>
      </c>
      <c r="B1557" s="2" t="s">
        <v>2080</v>
      </c>
      <c r="C1557" s="1" t="s">
        <v>959</v>
      </c>
      <c r="D1557" s="3">
        <v>2.6688494966563421</v>
      </c>
      <c r="E1557" s="3">
        <v>108.08075679376618</v>
      </c>
      <c r="F1557" s="1"/>
      <c r="G1557" s="1" t="s">
        <v>914</v>
      </c>
      <c r="H1557" s="1" t="s">
        <v>117</v>
      </c>
      <c r="I1557" s="1" t="s">
        <v>14</v>
      </c>
      <c r="J1557" s="1" t="s">
        <v>15</v>
      </c>
      <c r="K1557" s="1" t="s">
        <v>16</v>
      </c>
      <c r="L1557" s="1"/>
      <c r="M1557" s="1" t="s">
        <v>72</v>
      </c>
      <c r="N1557" s="1">
        <v>616426</v>
      </c>
      <c r="O1557" s="1">
        <v>218880</v>
      </c>
    </row>
    <row r="1558" spans="1:15">
      <c r="A1558" s="2">
        <v>41570</v>
      </c>
      <c r="B1558" s="2" t="s">
        <v>2080</v>
      </c>
      <c r="C1558" s="1" t="s">
        <v>960</v>
      </c>
      <c r="D1558" s="3">
        <v>2.5704509058626486</v>
      </c>
      <c r="E1558" s="3">
        <v>100.02401825296438</v>
      </c>
      <c r="F1558" s="1"/>
      <c r="G1558" s="1" t="s">
        <v>914</v>
      </c>
      <c r="H1558" s="1" t="s">
        <v>119</v>
      </c>
      <c r="I1558" s="1" t="s">
        <v>14</v>
      </c>
      <c r="J1558" s="1" t="s">
        <v>15</v>
      </c>
      <c r="K1558" s="1" t="s">
        <v>16</v>
      </c>
      <c r="L1558" s="1"/>
      <c r="M1558" s="1" t="s">
        <v>48</v>
      </c>
      <c r="N1558" s="1">
        <v>616427</v>
      </c>
      <c r="O1558" s="1">
        <v>218881</v>
      </c>
    </row>
    <row r="1559" spans="1:15">
      <c r="A1559" s="2">
        <v>41570</v>
      </c>
      <c r="B1559" s="2" t="s">
        <v>2080</v>
      </c>
      <c r="C1559" s="1" t="s">
        <v>961</v>
      </c>
      <c r="D1559" s="3">
        <v>2.3634622244717702</v>
      </c>
      <c r="E1559" s="3">
        <v>113.60148050378517</v>
      </c>
      <c r="F1559" s="1"/>
      <c r="G1559" s="1" t="s">
        <v>914</v>
      </c>
      <c r="H1559" s="1" t="s">
        <v>121</v>
      </c>
      <c r="I1559" s="1" t="s">
        <v>14</v>
      </c>
      <c r="J1559" s="1" t="s">
        <v>15</v>
      </c>
      <c r="K1559" s="1" t="s">
        <v>16</v>
      </c>
      <c r="L1559" s="1"/>
      <c r="M1559" s="1" t="s">
        <v>32</v>
      </c>
      <c r="N1559" s="1">
        <v>616428</v>
      </c>
      <c r="O1559" s="1">
        <v>218882</v>
      </c>
    </row>
    <row r="1560" spans="1:15">
      <c r="A1560" s="2">
        <v>41570</v>
      </c>
      <c r="B1560" s="2" t="s">
        <v>2080</v>
      </c>
      <c r="C1560" s="1" t="s">
        <v>962</v>
      </c>
      <c r="D1560" s="3">
        <v>2.3144227657677043</v>
      </c>
      <c r="E1560" s="3">
        <v>125.59498344383641</v>
      </c>
      <c r="F1560" s="1"/>
      <c r="G1560" s="1" t="s">
        <v>914</v>
      </c>
      <c r="H1560" s="1" t="s">
        <v>123</v>
      </c>
      <c r="I1560" s="1" t="s">
        <v>14</v>
      </c>
      <c r="J1560" s="1" t="s">
        <v>15</v>
      </c>
      <c r="K1560" s="1" t="s">
        <v>16</v>
      </c>
      <c r="L1560" s="1"/>
      <c r="M1560" s="1" t="s">
        <v>83</v>
      </c>
      <c r="N1560" s="1">
        <v>616429</v>
      </c>
      <c r="O1560" s="1">
        <v>218883</v>
      </c>
    </row>
    <row r="1561" spans="1:15">
      <c r="A1561" s="2">
        <v>41570</v>
      </c>
      <c r="B1561" s="2" t="s">
        <v>2080</v>
      </c>
      <c r="C1561" s="1" t="s">
        <v>963</v>
      </c>
      <c r="D1561" s="3">
        <v>4.1824356724546305</v>
      </c>
      <c r="E1561" s="3">
        <v>128.58227794443573</v>
      </c>
      <c r="F1561" s="1"/>
      <c r="G1561" s="1" t="s">
        <v>914</v>
      </c>
      <c r="H1561" s="1" t="s">
        <v>125</v>
      </c>
      <c r="I1561" s="1" t="s">
        <v>14</v>
      </c>
      <c r="J1561" s="1" t="s">
        <v>15</v>
      </c>
      <c r="K1561" s="1" t="s">
        <v>16</v>
      </c>
      <c r="L1561" s="1"/>
      <c r="M1561" s="1" t="s">
        <v>245</v>
      </c>
      <c r="N1561" s="1">
        <v>616430</v>
      </c>
      <c r="O1561" s="1">
        <v>218890</v>
      </c>
    </row>
    <row r="1562" spans="1:15">
      <c r="A1562" s="2">
        <v>41570</v>
      </c>
      <c r="B1562" s="2" t="s">
        <v>2080</v>
      </c>
      <c r="C1562" s="1" t="s">
        <v>964</v>
      </c>
      <c r="D1562" s="3">
        <v>4.3407045685270074</v>
      </c>
      <c r="E1562" s="3">
        <v>79.744272094925421</v>
      </c>
      <c r="F1562" s="1"/>
      <c r="G1562" s="1" t="s">
        <v>914</v>
      </c>
      <c r="H1562" s="1" t="s">
        <v>127</v>
      </c>
      <c r="I1562" s="1" t="s">
        <v>14</v>
      </c>
      <c r="J1562" s="1" t="s">
        <v>15</v>
      </c>
      <c r="K1562" s="1" t="s">
        <v>16</v>
      </c>
      <c r="L1562" s="1"/>
      <c r="M1562" s="1" t="s">
        <v>225</v>
      </c>
      <c r="N1562" s="1">
        <v>616431</v>
      </c>
      <c r="O1562" s="1">
        <v>218891</v>
      </c>
    </row>
    <row r="1563" spans="1:15">
      <c r="A1563" s="2">
        <v>41570</v>
      </c>
      <c r="B1563" s="2" t="s">
        <v>2080</v>
      </c>
      <c r="C1563" s="1" t="s">
        <v>965</v>
      </c>
      <c r="D1563" s="3">
        <v>4.3114087626587931</v>
      </c>
      <c r="E1563" s="3">
        <v>76.685318945118908</v>
      </c>
      <c r="F1563" s="1"/>
      <c r="G1563" s="1" t="s">
        <v>914</v>
      </c>
      <c r="H1563" s="1" t="s">
        <v>129</v>
      </c>
      <c r="I1563" s="1" t="s">
        <v>14</v>
      </c>
      <c r="J1563" s="1" t="s">
        <v>15</v>
      </c>
      <c r="K1563" s="1" t="s">
        <v>16</v>
      </c>
      <c r="L1563" s="1"/>
      <c r="M1563" s="1" t="s">
        <v>204</v>
      </c>
      <c r="N1563" s="1">
        <v>616432</v>
      </c>
      <c r="O1563" s="1">
        <v>218892</v>
      </c>
    </row>
    <row r="1564" spans="1:15">
      <c r="A1564" s="2">
        <v>41570</v>
      </c>
      <c r="B1564" s="2" t="s">
        <v>2080</v>
      </c>
      <c r="C1564" s="1" t="s">
        <v>966</v>
      </c>
      <c r="D1564" s="3">
        <v>4.5190367908207989</v>
      </c>
      <c r="E1564" s="3">
        <v>106.57251925148877</v>
      </c>
      <c r="F1564" s="1"/>
      <c r="G1564" s="1" t="s">
        <v>914</v>
      </c>
      <c r="H1564" s="1" t="s">
        <v>131</v>
      </c>
      <c r="I1564" s="1" t="s">
        <v>14</v>
      </c>
      <c r="J1564" s="1" t="s">
        <v>15</v>
      </c>
      <c r="K1564" s="1" t="s">
        <v>16</v>
      </c>
      <c r="L1564" s="1"/>
      <c r="M1564" s="1" t="s">
        <v>35</v>
      </c>
      <c r="N1564" s="1">
        <v>616433</v>
      </c>
      <c r="O1564" s="1">
        <v>218893</v>
      </c>
    </row>
    <row r="1565" spans="1:15">
      <c r="A1565" s="2">
        <v>41570</v>
      </c>
      <c r="B1565" s="2" t="s">
        <v>2080</v>
      </c>
      <c r="C1565" s="1" t="s">
        <v>967</v>
      </c>
      <c r="D1565" s="3">
        <v>4.5687155962959913</v>
      </c>
      <c r="E1565" s="3">
        <v>96.489283592804867</v>
      </c>
      <c r="F1565" s="1"/>
      <c r="G1565" s="1" t="s">
        <v>914</v>
      </c>
      <c r="H1565" s="1" t="s">
        <v>133</v>
      </c>
      <c r="I1565" s="1" t="s">
        <v>14</v>
      </c>
      <c r="J1565" s="1" t="s">
        <v>15</v>
      </c>
      <c r="K1565" s="1" t="s">
        <v>16</v>
      </c>
      <c r="L1565" s="1"/>
      <c r="M1565" s="1" t="s">
        <v>713</v>
      </c>
      <c r="N1565" s="1">
        <v>616434</v>
      </c>
      <c r="O1565" s="1">
        <v>218894</v>
      </c>
    </row>
    <row r="1566" spans="1:15">
      <c r="A1566" s="2">
        <v>41570</v>
      </c>
      <c r="B1566" s="2" t="s">
        <v>2080</v>
      </c>
      <c r="C1566" s="1" t="s">
        <v>968</v>
      </c>
      <c r="D1566" s="3">
        <v>3.5127498429634936</v>
      </c>
      <c r="E1566" s="3">
        <v>83.307448590079545</v>
      </c>
      <c r="F1566" s="1"/>
      <c r="G1566" s="1" t="s">
        <v>914</v>
      </c>
      <c r="H1566" s="1" t="s">
        <v>135</v>
      </c>
      <c r="I1566" s="1" t="s">
        <v>14</v>
      </c>
      <c r="J1566" s="1" t="s">
        <v>15</v>
      </c>
      <c r="K1566" s="1" t="s">
        <v>16</v>
      </c>
      <c r="L1566" s="1"/>
      <c r="M1566" s="1" t="s">
        <v>178</v>
      </c>
      <c r="N1566" s="1">
        <v>616435</v>
      </c>
      <c r="O1566" s="1">
        <v>218895</v>
      </c>
    </row>
    <row r="1567" spans="1:15">
      <c r="A1567" s="2">
        <v>41570</v>
      </c>
      <c r="B1567" s="2" t="s">
        <v>2080</v>
      </c>
      <c r="C1567" s="1" t="s">
        <v>969</v>
      </c>
      <c r="D1567" s="3">
        <v>3.5821723012745381</v>
      </c>
      <c r="E1567" s="3">
        <v>78.215349581742856</v>
      </c>
      <c r="F1567" s="1"/>
      <c r="G1567" s="1" t="s">
        <v>914</v>
      </c>
      <c r="H1567" s="1" t="s">
        <v>137</v>
      </c>
      <c r="I1567" s="1" t="s">
        <v>14</v>
      </c>
      <c r="J1567" s="1" t="s">
        <v>15</v>
      </c>
      <c r="K1567" s="1" t="s">
        <v>16</v>
      </c>
      <c r="L1567" s="1"/>
      <c r="M1567" s="1" t="s">
        <v>204</v>
      </c>
      <c r="N1567" s="1">
        <v>616436</v>
      </c>
      <c r="O1567" s="1">
        <v>218896</v>
      </c>
    </row>
    <row r="1568" spans="1:15">
      <c r="A1568" s="2">
        <v>41570</v>
      </c>
      <c r="B1568" s="2" t="s">
        <v>2080</v>
      </c>
      <c r="C1568" s="1" t="s">
        <v>970</v>
      </c>
      <c r="D1568" s="3">
        <v>3.6812102388393608</v>
      </c>
      <c r="E1568" s="3">
        <v>78.215349581742856</v>
      </c>
      <c r="F1568" s="1"/>
      <c r="G1568" s="1" t="s">
        <v>914</v>
      </c>
      <c r="H1568" s="1" t="s">
        <v>139</v>
      </c>
      <c r="I1568" s="1" t="s">
        <v>14</v>
      </c>
      <c r="J1568" s="1" t="s">
        <v>15</v>
      </c>
      <c r="K1568" s="1" t="s">
        <v>16</v>
      </c>
      <c r="L1568" s="1"/>
      <c r="M1568" s="1" t="s">
        <v>204</v>
      </c>
      <c r="N1568" s="1">
        <v>616437</v>
      </c>
      <c r="O1568" s="1">
        <v>218897</v>
      </c>
    </row>
    <row r="1569" spans="1:21">
      <c r="A1569" s="2">
        <v>41570</v>
      </c>
      <c r="B1569" s="2" t="s">
        <v>2080</v>
      </c>
      <c r="C1569" s="1" t="s">
        <v>971</v>
      </c>
      <c r="D1569" s="3">
        <v>1.8157547192369459</v>
      </c>
      <c r="E1569" s="3">
        <v>93.454709158708013</v>
      </c>
      <c r="F1569" s="1"/>
      <c r="G1569" s="1" t="s">
        <v>914</v>
      </c>
      <c r="H1569" s="1" t="s">
        <v>141</v>
      </c>
      <c r="I1569" s="1" t="s">
        <v>14</v>
      </c>
      <c r="J1569" s="1" t="s">
        <v>15</v>
      </c>
      <c r="K1569" s="1" t="s">
        <v>16</v>
      </c>
      <c r="L1569" s="1"/>
      <c r="M1569" s="1" t="s">
        <v>178</v>
      </c>
      <c r="N1569" s="1">
        <v>616438</v>
      </c>
      <c r="O1569" s="1">
        <v>218898</v>
      </c>
    </row>
    <row r="1570" spans="1:21">
      <c r="A1570" s="2">
        <v>41570</v>
      </c>
      <c r="B1570" s="2" t="s">
        <v>2080</v>
      </c>
      <c r="C1570" s="1" t="s">
        <v>972</v>
      </c>
      <c r="D1570" s="3">
        <v>2.1615883172499135</v>
      </c>
      <c r="E1570" s="3">
        <v>102.04115788400844</v>
      </c>
      <c r="F1570" s="1"/>
      <c r="G1570" s="1" t="s">
        <v>914</v>
      </c>
      <c r="H1570" s="1" t="s">
        <v>144</v>
      </c>
      <c r="I1570" s="1" t="s">
        <v>14</v>
      </c>
      <c r="J1570" s="1" t="s">
        <v>15</v>
      </c>
      <c r="K1570" s="1" t="s">
        <v>16</v>
      </c>
      <c r="L1570" s="1"/>
      <c r="M1570" s="1" t="s">
        <v>17</v>
      </c>
      <c r="N1570" s="1">
        <v>616439</v>
      </c>
      <c r="O1570" s="1">
        <v>218899</v>
      </c>
      <c r="R1570" s="33"/>
      <c r="S1570" s="33"/>
      <c r="T1570" s="33"/>
      <c r="U1570" s="33"/>
    </row>
    <row r="1571" spans="1:21">
      <c r="A1571" s="2">
        <v>41570</v>
      </c>
      <c r="B1571" s="2" t="s">
        <v>2080</v>
      </c>
      <c r="C1571" s="1" t="s">
        <v>973</v>
      </c>
      <c r="D1571" s="3">
        <v>1.8065222395901481</v>
      </c>
      <c r="E1571" s="3">
        <v>115.10454680333629</v>
      </c>
      <c r="F1571" s="1"/>
      <c r="G1571" s="1" t="s">
        <v>914</v>
      </c>
      <c r="H1571" s="1" t="s">
        <v>146</v>
      </c>
      <c r="I1571" s="1" t="s">
        <v>14</v>
      </c>
      <c r="J1571" s="1" t="s">
        <v>15</v>
      </c>
      <c r="K1571" s="1" t="s">
        <v>16</v>
      </c>
      <c r="L1571" s="1"/>
      <c r="M1571" s="1" t="s">
        <v>32</v>
      </c>
      <c r="N1571" s="1">
        <v>616440</v>
      </c>
      <c r="O1571" s="1">
        <v>218900</v>
      </c>
    </row>
    <row r="1572" spans="1:21">
      <c r="A1572" s="2">
        <v>41576</v>
      </c>
      <c r="B1572" s="2" t="s">
        <v>2083</v>
      </c>
      <c r="C1572" s="1" t="s">
        <v>1125</v>
      </c>
      <c r="D1572" s="3">
        <v>8.3859104444417394</v>
      </c>
      <c r="E1572" s="3">
        <v>66.042054717554237</v>
      </c>
      <c r="F1572" s="1"/>
      <c r="G1572" s="1" t="s">
        <v>1108</v>
      </c>
      <c r="H1572" s="1" t="s">
        <v>60</v>
      </c>
      <c r="I1572" s="1" t="s">
        <v>14</v>
      </c>
      <c r="J1572" s="1" t="s">
        <v>15</v>
      </c>
      <c r="K1572" s="1" t="s">
        <v>16</v>
      </c>
      <c r="L1572" s="1"/>
      <c r="M1572" s="1" t="s">
        <v>201</v>
      </c>
      <c r="N1572" s="1">
        <v>619039</v>
      </c>
      <c r="O1572" s="1">
        <v>219117</v>
      </c>
    </row>
    <row r="1573" spans="1:21">
      <c r="A1573" s="2">
        <v>41576</v>
      </c>
      <c r="B1573" s="2" t="s">
        <v>2083</v>
      </c>
      <c r="C1573" s="1" t="s">
        <v>1126</v>
      </c>
      <c r="D1573" s="3">
        <v>8.2067715054645394</v>
      </c>
      <c r="E1573" s="3">
        <v>79.803020145412518</v>
      </c>
      <c r="F1573" s="1"/>
      <c r="G1573" s="1" t="s">
        <v>1108</v>
      </c>
      <c r="H1573" s="1" t="s">
        <v>62</v>
      </c>
      <c r="I1573" s="1" t="s">
        <v>14</v>
      </c>
      <c r="J1573" s="1" t="s">
        <v>15</v>
      </c>
      <c r="K1573" s="1" t="s">
        <v>16</v>
      </c>
      <c r="L1573" s="1"/>
      <c r="M1573" s="1" t="s">
        <v>40</v>
      </c>
      <c r="N1573" s="1">
        <v>619040</v>
      </c>
      <c r="O1573" s="1">
        <v>219118</v>
      </c>
      <c r="R1573" s="1"/>
      <c r="S1573" s="1"/>
    </row>
    <row r="1574" spans="1:21">
      <c r="A1574" s="2">
        <v>41576</v>
      </c>
      <c r="B1574" s="2" t="s">
        <v>2083</v>
      </c>
      <c r="C1574" s="1" t="s">
        <v>1127</v>
      </c>
      <c r="D1574" s="3">
        <v>8.3550851085964712</v>
      </c>
      <c r="E1574" s="3">
        <v>105.92781234751018</v>
      </c>
      <c r="F1574" s="1"/>
      <c r="G1574" s="1" t="s">
        <v>1108</v>
      </c>
      <c r="H1574" s="1" t="s">
        <v>64</v>
      </c>
      <c r="I1574" s="1" t="s">
        <v>14</v>
      </c>
      <c r="J1574" s="1" t="s">
        <v>15</v>
      </c>
      <c r="K1574" s="1" t="s">
        <v>16</v>
      </c>
      <c r="L1574" s="1"/>
      <c r="M1574" s="1" t="s">
        <v>25</v>
      </c>
      <c r="N1574" s="1">
        <v>619041</v>
      </c>
      <c r="O1574" s="1">
        <v>219119</v>
      </c>
      <c r="R1574" s="1"/>
      <c r="S1574" s="1"/>
    </row>
    <row r="1575" spans="1:21">
      <c r="A1575" s="2">
        <v>41576</v>
      </c>
      <c r="B1575" s="2" t="s">
        <v>2083</v>
      </c>
      <c r="C1575" s="1" t="s">
        <v>1128</v>
      </c>
      <c r="D1575" s="3">
        <v>12.491856091955942</v>
      </c>
      <c r="E1575" s="3">
        <v>49.440705211373441</v>
      </c>
      <c r="F1575" s="1"/>
      <c r="G1575" s="1" t="s">
        <v>1108</v>
      </c>
      <c r="H1575" s="1" t="s">
        <v>67</v>
      </c>
      <c r="I1575" s="1" t="s">
        <v>14</v>
      </c>
      <c r="J1575" s="1" t="s">
        <v>15</v>
      </c>
      <c r="K1575" s="1" t="s">
        <v>16</v>
      </c>
      <c r="L1575" s="1"/>
      <c r="M1575" s="1" t="s">
        <v>178</v>
      </c>
      <c r="N1575" s="1">
        <v>619042</v>
      </c>
      <c r="O1575" s="1">
        <v>219120</v>
      </c>
      <c r="R1575" s="1"/>
      <c r="S1575" s="1"/>
    </row>
    <row r="1576" spans="1:21">
      <c r="A1576" s="2">
        <v>41576</v>
      </c>
      <c r="B1576" s="2" t="s">
        <v>2083</v>
      </c>
      <c r="C1576" s="1" t="s">
        <v>1129</v>
      </c>
      <c r="D1576" s="3">
        <v>12.749396551402311</v>
      </c>
      <c r="E1576" s="3">
        <v>67.059728155837462</v>
      </c>
      <c r="F1576" s="1"/>
      <c r="G1576" s="1" t="s">
        <v>1108</v>
      </c>
      <c r="H1576" s="1" t="s">
        <v>69</v>
      </c>
      <c r="I1576" s="1" t="s">
        <v>14</v>
      </c>
      <c r="J1576" s="1" t="s">
        <v>15</v>
      </c>
      <c r="K1576" s="1" t="s">
        <v>16</v>
      </c>
      <c r="L1576" s="1"/>
      <c r="M1576" s="1" t="s">
        <v>40</v>
      </c>
      <c r="N1576" s="1">
        <v>619043</v>
      </c>
      <c r="O1576" s="1">
        <v>219121</v>
      </c>
      <c r="R1576" s="1"/>
      <c r="S1576" s="1"/>
    </row>
    <row r="1577" spans="1:21">
      <c r="A1577" s="2">
        <v>41576</v>
      </c>
      <c r="B1577" s="2" t="s">
        <v>2083</v>
      </c>
      <c r="C1577" s="1" t="s">
        <v>1130</v>
      </c>
      <c r="D1577" s="3">
        <v>12.580361456217977</v>
      </c>
      <c r="E1577" s="3">
        <v>66.042054717554237</v>
      </c>
      <c r="F1577" s="1"/>
      <c r="G1577" s="1" t="s">
        <v>1108</v>
      </c>
      <c r="H1577" s="1" t="s">
        <v>71</v>
      </c>
      <c r="I1577" s="1" t="s">
        <v>14</v>
      </c>
      <c r="J1577" s="1" t="s">
        <v>15</v>
      </c>
      <c r="K1577" s="1" t="s">
        <v>16</v>
      </c>
      <c r="L1577" s="1"/>
      <c r="M1577" s="1" t="s">
        <v>51</v>
      </c>
      <c r="N1577" s="1">
        <v>619044</v>
      </c>
      <c r="O1577" s="1">
        <v>219122</v>
      </c>
      <c r="R1577" s="2"/>
      <c r="S1577" s="1"/>
    </row>
    <row r="1578" spans="1:21">
      <c r="A1578" s="2">
        <v>41576</v>
      </c>
      <c r="B1578" s="2" t="s">
        <v>2083</v>
      </c>
      <c r="C1578" s="1" t="s">
        <v>1131</v>
      </c>
      <c r="D1578" s="3">
        <v>11.627579602684071</v>
      </c>
      <c r="E1578" s="3">
        <v>98.739130780819082</v>
      </c>
      <c r="F1578" s="1"/>
      <c r="G1578" s="1" t="s">
        <v>1108</v>
      </c>
      <c r="H1578" s="1" t="s">
        <v>74</v>
      </c>
      <c r="I1578" s="1" t="s">
        <v>14</v>
      </c>
      <c r="J1578" s="1" t="s">
        <v>15</v>
      </c>
      <c r="K1578" s="1" t="s">
        <v>16</v>
      </c>
      <c r="L1578" s="1"/>
      <c r="M1578" s="1" t="s">
        <v>51</v>
      </c>
      <c r="N1578" s="1">
        <v>619045</v>
      </c>
      <c r="O1578" s="1">
        <v>219123</v>
      </c>
      <c r="R1578" s="1"/>
      <c r="S1578" s="1"/>
    </row>
    <row r="1579" spans="1:21">
      <c r="A1579" s="2">
        <v>41576</v>
      </c>
      <c r="B1579" s="2" t="s">
        <v>2083</v>
      </c>
      <c r="C1579" s="1" t="s">
        <v>1132</v>
      </c>
      <c r="D1579" s="3">
        <v>11.448291702174885</v>
      </c>
      <c r="E1579" s="3">
        <v>98.739130780819082</v>
      </c>
      <c r="F1579" s="1"/>
      <c r="G1579" s="1" t="s">
        <v>1108</v>
      </c>
      <c r="H1579" s="1" t="s">
        <v>76</v>
      </c>
      <c r="I1579" s="1" t="s">
        <v>14</v>
      </c>
      <c r="J1579" s="1" t="s">
        <v>15</v>
      </c>
      <c r="K1579" s="1" t="s">
        <v>16</v>
      </c>
      <c r="L1579" s="1"/>
      <c r="M1579" s="1" t="s">
        <v>65</v>
      </c>
      <c r="N1579" s="1">
        <v>619046</v>
      </c>
      <c r="O1579" s="1">
        <v>219126</v>
      </c>
    </row>
    <row r="1580" spans="1:21">
      <c r="A1580" s="2">
        <v>41576</v>
      </c>
      <c r="B1580" s="2" t="s">
        <v>2083</v>
      </c>
      <c r="C1580" s="1" t="s">
        <v>1133</v>
      </c>
      <c r="D1580" s="3">
        <v>11.696184371496743</v>
      </c>
      <c r="E1580" s="3">
        <v>96.687608322941514</v>
      </c>
      <c r="F1580" s="1"/>
      <c r="G1580" s="1" t="s">
        <v>1108</v>
      </c>
      <c r="H1580" s="1" t="s">
        <v>78</v>
      </c>
      <c r="I1580" s="1" t="s">
        <v>14</v>
      </c>
      <c r="J1580" s="1" t="s">
        <v>15</v>
      </c>
      <c r="K1580" s="1" t="s">
        <v>16</v>
      </c>
      <c r="L1580" s="1"/>
      <c r="M1580" s="1" t="s">
        <v>56</v>
      </c>
      <c r="N1580" s="1">
        <v>619047</v>
      </c>
      <c r="O1580" s="1">
        <v>219127</v>
      </c>
    </row>
    <row r="1581" spans="1:21">
      <c r="A1581" s="2">
        <v>41576</v>
      </c>
      <c r="B1581" s="2" t="s">
        <v>2083</v>
      </c>
      <c r="C1581" s="1" t="s">
        <v>1134</v>
      </c>
      <c r="D1581" s="3">
        <v>10.584887787588631</v>
      </c>
      <c r="E1581" s="3">
        <v>76.740851346050846</v>
      </c>
      <c r="F1581" s="1"/>
      <c r="G1581" s="1" t="s">
        <v>1108</v>
      </c>
      <c r="H1581" s="1" t="s">
        <v>80</v>
      </c>
      <c r="I1581" s="1" t="s">
        <v>14</v>
      </c>
      <c r="J1581" s="1" t="s">
        <v>15</v>
      </c>
      <c r="K1581" s="1" t="s">
        <v>16</v>
      </c>
      <c r="L1581" s="1"/>
      <c r="M1581" s="1" t="s">
        <v>35</v>
      </c>
      <c r="N1581" s="1">
        <v>619048</v>
      </c>
      <c r="O1581" s="1">
        <v>219128</v>
      </c>
    </row>
    <row r="1582" spans="1:21">
      <c r="A1582" s="2">
        <v>41576</v>
      </c>
      <c r="B1582" s="2" t="s">
        <v>2083</v>
      </c>
      <c r="C1582" s="1" t="s">
        <v>1135</v>
      </c>
      <c r="D1582" s="3">
        <v>10.733657444388918</v>
      </c>
      <c r="E1582" s="3">
        <v>97.200389497361869</v>
      </c>
      <c r="F1582" s="1"/>
      <c r="G1582" s="1" t="s">
        <v>1108</v>
      </c>
      <c r="H1582" s="1" t="s">
        <v>82</v>
      </c>
      <c r="I1582" s="1" t="s">
        <v>14</v>
      </c>
      <c r="J1582" s="1" t="s">
        <v>15</v>
      </c>
      <c r="K1582" s="1" t="s">
        <v>16</v>
      </c>
      <c r="L1582" s="1"/>
      <c r="M1582" s="1" t="s">
        <v>147</v>
      </c>
      <c r="N1582" s="1">
        <v>619049</v>
      </c>
      <c r="O1582" s="1">
        <v>219129</v>
      </c>
    </row>
    <row r="1583" spans="1:21">
      <c r="A1583" s="2">
        <v>41576</v>
      </c>
      <c r="B1583" s="2" t="s">
        <v>2083</v>
      </c>
      <c r="C1583" s="1" t="s">
        <v>1136</v>
      </c>
      <c r="D1583" s="3">
        <v>10.584830036790319</v>
      </c>
      <c r="E1583" s="3">
        <v>80.313613638753893</v>
      </c>
      <c r="F1583" s="1"/>
      <c r="G1583" s="1" t="s">
        <v>1108</v>
      </c>
      <c r="H1583" s="1" t="s">
        <v>85</v>
      </c>
      <c r="I1583" s="1" t="s">
        <v>14</v>
      </c>
      <c r="J1583" s="1" t="s">
        <v>15</v>
      </c>
      <c r="K1583" s="1" t="s">
        <v>16</v>
      </c>
      <c r="L1583" s="1"/>
      <c r="M1583" s="1" t="s">
        <v>17</v>
      </c>
      <c r="N1583" s="1">
        <v>619050</v>
      </c>
      <c r="O1583" s="1">
        <v>219130</v>
      </c>
    </row>
    <row r="1584" spans="1:21">
      <c r="A1584" s="2">
        <v>41576</v>
      </c>
      <c r="B1584" s="2" t="s">
        <v>2083</v>
      </c>
      <c r="C1584" s="1" t="s">
        <v>1137</v>
      </c>
      <c r="D1584" s="3">
        <v>12.20206140850185</v>
      </c>
      <c r="E1584" s="3">
        <v>71.133073643611496</v>
      </c>
      <c r="F1584" s="1"/>
      <c r="G1584" s="1" t="s">
        <v>1108</v>
      </c>
      <c r="H1584" s="1" t="s">
        <v>87</v>
      </c>
      <c r="I1584" s="1" t="s">
        <v>14</v>
      </c>
      <c r="J1584" s="1" t="s">
        <v>15</v>
      </c>
      <c r="K1584" s="1" t="s">
        <v>16</v>
      </c>
      <c r="L1584" s="1"/>
      <c r="M1584" s="1" t="s">
        <v>178</v>
      </c>
      <c r="N1584" s="1">
        <v>619051</v>
      </c>
      <c r="O1584" s="1">
        <v>219131</v>
      </c>
    </row>
    <row r="1585" spans="1:15">
      <c r="A1585" s="2">
        <v>41576</v>
      </c>
      <c r="B1585" s="2" t="s">
        <v>2083</v>
      </c>
      <c r="C1585" s="1" t="s">
        <v>1138</v>
      </c>
      <c r="D1585" s="3">
        <v>12.876803264655424</v>
      </c>
      <c r="E1585" s="3">
        <v>75.720658759858509</v>
      </c>
      <c r="F1585" s="1"/>
      <c r="G1585" s="1" t="s">
        <v>1108</v>
      </c>
      <c r="H1585" s="1" t="s">
        <v>89</v>
      </c>
      <c r="I1585" s="1" t="s">
        <v>14</v>
      </c>
      <c r="J1585" s="1" t="s">
        <v>15</v>
      </c>
      <c r="K1585" s="1" t="s">
        <v>16</v>
      </c>
      <c r="L1585" s="1"/>
      <c r="M1585" s="1" t="s">
        <v>32</v>
      </c>
      <c r="N1585" s="1">
        <v>619052</v>
      </c>
      <c r="O1585" s="1">
        <v>219132</v>
      </c>
    </row>
    <row r="1586" spans="1:15">
      <c r="A1586" s="2">
        <v>41576</v>
      </c>
      <c r="B1586" s="2" t="s">
        <v>2083</v>
      </c>
      <c r="C1586" s="1" t="s">
        <v>1139</v>
      </c>
      <c r="D1586" s="3">
        <v>12.708269828506282</v>
      </c>
      <c r="E1586" s="3">
        <v>81.334999505534753</v>
      </c>
      <c r="F1586" s="1"/>
      <c r="G1586" s="1" t="s">
        <v>1108</v>
      </c>
      <c r="H1586" s="1" t="s">
        <v>91</v>
      </c>
      <c r="I1586" s="1" t="s">
        <v>14</v>
      </c>
      <c r="J1586" s="1" t="s">
        <v>15</v>
      </c>
      <c r="K1586" s="1" t="s">
        <v>16</v>
      </c>
      <c r="L1586" s="1"/>
      <c r="M1586" s="1" t="s">
        <v>32</v>
      </c>
      <c r="N1586" s="1">
        <v>619053</v>
      </c>
      <c r="O1586" s="1">
        <v>219133</v>
      </c>
    </row>
    <row r="1587" spans="1:15">
      <c r="A1587" s="2">
        <v>41576</v>
      </c>
      <c r="B1587" s="2" t="s">
        <v>2083</v>
      </c>
      <c r="C1587" s="1" t="s">
        <v>1140</v>
      </c>
      <c r="D1587" s="3">
        <v>9.8312337028558847</v>
      </c>
      <c r="E1587" s="3">
        <v>107.46993459263489</v>
      </c>
      <c r="F1587" s="1"/>
      <c r="G1587" s="1" t="s">
        <v>1108</v>
      </c>
      <c r="H1587" s="1" t="s">
        <v>93</v>
      </c>
      <c r="I1587" s="1" t="s">
        <v>14</v>
      </c>
      <c r="J1587" s="1" t="s">
        <v>15</v>
      </c>
      <c r="K1587" s="1" t="s">
        <v>16</v>
      </c>
      <c r="L1587" s="1"/>
      <c r="M1587" s="1" t="s">
        <v>25</v>
      </c>
      <c r="N1587" s="1">
        <v>619054</v>
      </c>
      <c r="O1587" s="1">
        <v>219134</v>
      </c>
    </row>
    <row r="1588" spans="1:15">
      <c r="A1588" s="2">
        <v>41576</v>
      </c>
      <c r="B1588" s="2" t="s">
        <v>2083</v>
      </c>
      <c r="C1588" s="1" t="s">
        <v>1141</v>
      </c>
      <c r="D1588" s="3">
        <v>9.9306698802295674</v>
      </c>
      <c r="E1588" s="3">
        <v>79.803020145412518</v>
      </c>
      <c r="F1588" s="1"/>
      <c r="G1588" s="1" t="s">
        <v>1108</v>
      </c>
      <c r="H1588" s="1" t="s">
        <v>95</v>
      </c>
      <c r="I1588" s="1" t="s">
        <v>14</v>
      </c>
      <c r="J1588" s="1" t="s">
        <v>15</v>
      </c>
      <c r="K1588" s="1" t="s">
        <v>16</v>
      </c>
      <c r="L1588" s="1"/>
      <c r="M1588" s="1" t="s">
        <v>35</v>
      </c>
      <c r="N1588" s="1">
        <v>619055</v>
      </c>
      <c r="O1588" s="1">
        <v>219135</v>
      </c>
    </row>
    <row r="1589" spans="1:15">
      <c r="A1589" s="2">
        <v>41576</v>
      </c>
      <c r="B1589" s="2" t="s">
        <v>2083</v>
      </c>
      <c r="C1589" s="1" t="s">
        <v>1142</v>
      </c>
      <c r="D1589" s="3">
        <v>10.218658687155042</v>
      </c>
      <c r="E1589" s="3">
        <v>83.37856675948882</v>
      </c>
      <c r="F1589" s="1"/>
      <c r="G1589" s="1" t="s">
        <v>1108</v>
      </c>
      <c r="H1589" s="1" t="s">
        <v>97</v>
      </c>
      <c r="I1589" s="1" t="s">
        <v>14</v>
      </c>
      <c r="J1589" s="1" t="s">
        <v>15</v>
      </c>
      <c r="K1589" s="1" t="s">
        <v>16</v>
      </c>
      <c r="L1589" s="1"/>
      <c r="M1589" s="1" t="s">
        <v>40</v>
      </c>
      <c r="N1589" s="1">
        <v>619056</v>
      </c>
      <c r="O1589" s="1">
        <v>219136</v>
      </c>
    </row>
    <row r="1590" spans="1:15">
      <c r="A1590" s="2">
        <v>41576</v>
      </c>
      <c r="B1590" s="2" t="s">
        <v>2083</v>
      </c>
      <c r="C1590" s="1" t="s">
        <v>1143</v>
      </c>
      <c r="D1590" s="3">
        <v>9.1673010855015935</v>
      </c>
      <c r="E1590" s="3">
        <v>113.12948741394301</v>
      </c>
      <c r="F1590" s="1"/>
      <c r="G1590" s="1" t="s">
        <v>1108</v>
      </c>
      <c r="H1590" s="1" t="s">
        <v>99</v>
      </c>
      <c r="I1590" s="1" t="s">
        <v>14</v>
      </c>
      <c r="J1590" s="1" t="s">
        <v>15</v>
      </c>
      <c r="K1590" s="1" t="s">
        <v>16</v>
      </c>
      <c r="L1590" s="1"/>
      <c r="M1590" s="1" t="s">
        <v>51</v>
      </c>
      <c r="N1590" s="1">
        <v>619057</v>
      </c>
      <c r="O1590" s="1">
        <v>219137</v>
      </c>
    </row>
    <row r="1591" spans="1:15">
      <c r="A1591" s="2">
        <v>41576</v>
      </c>
      <c r="B1591" s="2" t="s">
        <v>2083</v>
      </c>
      <c r="C1591" s="1" t="s">
        <v>1144</v>
      </c>
      <c r="D1591" s="3">
        <v>9.0301098860210587</v>
      </c>
      <c r="E1591" s="3">
        <v>82.356650545779729</v>
      </c>
      <c r="F1591" s="1"/>
      <c r="G1591" s="1" t="s">
        <v>1108</v>
      </c>
      <c r="H1591" s="1" t="s">
        <v>101</v>
      </c>
      <c r="I1591" s="1" t="s">
        <v>14</v>
      </c>
      <c r="J1591" s="1" t="s">
        <v>15</v>
      </c>
      <c r="K1591" s="1" t="s">
        <v>16</v>
      </c>
      <c r="L1591" s="1"/>
      <c r="M1591" s="1" t="s">
        <v>201</v>
      </c>
      <c r="N1591" s="1">
        <v>619058</v>
      </c>
      <c r="O1591" s="1">
        <v>219141</v>
      </c>
    </row>
    <row r="1592" spans="1:15">
      <c r="A1592" s="2">
        <v>41576</v>
      </c>
      <c r="B1592" s="2" t="s">
        <v>2083</v>
      </c>
      <c r="C1592" s="1" t="s">
        <v>1145</v>
      </c>
      <c r="D1592" s="3">
        <v>9.3183723251475463</v>
      </c>
      <c r="E1592" s="3">
        <v>125.50544587416573</v>
      </c>
      <c r="F1592" s="1"/>
      <c r="G1592" s="1" t="s">
        <v>1108</v>
      </c>
      <c r="H1592" s="1" t="s">
        <v>103</v>
      </c>
      <c r="I1592" s="1" t="s">
        <v>14</v>
      </c>
      <c r="J1592" s="1" t="s">
        <v>15</v>
      </c>
      <c r="K1592" s="1" t="s">
        <v>16</v>
      </c>
      <c r="L1592" s="1"/>
      <c r="M1592" s="1" t="s">
        <v>25</v>
      </c>
      <c r="N1592" s="1">
        <v>619059</v>
      </c>
      <c r="O1592" s="1">
        <v>219142</v>
      </c>
    </row>
    <row r="1593" spans="1:15">
      <c r="A1593" s="2">
        <v>41576</v>
      </c>
      <c r="B1593" s="2" t="s">
        <v>2083</v>
      </c>
      <c r="C1593" s="1" t="s">
        <v>1146</v>
      </c>
      <c r="D1593" s="3">
        <v>9.9836944180107903</v>
      </c>
      <c r="E1593" s="3">
        <v>84.911938280297647</v>
      </c>
      <c r="F1593" s="1"/>
      <c r="G1593" s="1" t="s">
        <v>1108</v>
      </c>
      <c r="H1593" s="1" t="s">
        <v>105</v>
      </c>
      <c r="I1593" s="1" t="s">
        <v>14</v>
      </c>
      <c r="J1593" s="1" t="s">
        <v>15</v>
      </c>
      <c r="K1593" s="1" t="s">
        <v>16</v>
      </c>
      <c r="L1593" s="1"/>
      <c r="M1593" s="1" t="s">
        <v>45</v>
      </c>
      <c r="N1593" s="1">
        <v>619060</v>
      </c>
      <c r="O1593" s="1">
        <v>219143</v>
      </c>
    </row>
    <row r="1594" spans="1:15">
      <c r="A1594" s="2">
        <v>41576</v>
      </c>
      <c r="B1594" s="2" t="s">
        <v>2083</v>
      </c>
      <c r="C1594" s="1" t="s">
        <v>1147</v>
      </c>
      <c r="D1594" s="3">
        <v>9.7858983739202685</v>
      </c>
      <c r="E1594" s="3">
        <v>90.539405112447668</v>
      </c>
      <c r="F1594" s="1"/>
      <c r="G1594" s="1" t="s">
        <v>1108</v>
      </c>
      <c r="H1594" s="1" t="s">
        <v>107</v>
      </c>
      <c r="I1594" s="1" t="s">
        <v>14</v>
      </c>
      <c r="J1594" s="1" t="s">
        <v>15</v>
      </c>
      <c r="K1594" s="1" t="s">
        <v>16</v>
      </c>
      <c r="L1594" s="1"/>
      <c r="M1594" s="1" t="s">
        <v>83</v>
      </c>
      <c r="N1594" s="1">
        <v>619061</v>
      </c>
      <c r="O1594" s="1">
        <v>219144</v>
      </c>
    </row>
    <row r="1595" spans="1:15">
      <c r="A1595" s="2">
        <v>41576</v>
      </c>
      <c r="B1595" s="2" t="s">
        <v>2083</v>
      </c>
      <c r="C1595" s="1" t="s">
        <v>1148</v>
      </c>
      <c r="D1595" s="3">
        <v>9.8064192263581127</v>
      </c>
      <c r="E1595" s="3">
        <v>90.539405112447668</v>
      </c>
      <c r="F1595" s="1"/>
      <c r="G1595" s="1" t="s">
        <v>1108</v>
      </c>
      <c r="H1595" s="1" t="s">
        <v>109</v>
      </c>
      <c r="I1595" s="1" t="s">
        <v>14</v>
      </c>
      <c r="J1595" s="1" t="s">
        <v>15</v>
      </c>
      <c r="K1595" s="1" t="s">
        <v>16</v>
      </c>
      <c r="L1595" s="1"/>
      <c r="M1595" s="1" t="s">
        <v>35</v>
      </c>
      <c r="N1595" s="1">
        <v>619062</v>
      </c>
      <c r="O1595" s="1">
        <v>219145</v>
      </c>
    </row>
    <row r="1596" spans="1:15">
      <c r="A1596" s="2">
        <v>41576</v>
      </c>
      <c r="B1596" s="2" t="s">
        <v>2083</v>
      </c>
      <c r="C1596" s="1" t="s">
        <v>1149</v>
      </c>
      <c r="D1596" s="3">
        <v>11.364806144619035</v>
      </c>
      <c r="E1596" s="3">
        <v>97.713236965148241</v>
      </c>
      <c r="F1596" s="1"/>
      <c r="G1596" s="1" t="s">
        <v>1108</v>
      </c>
      <c r="H1596" s="1" t="s">
        <v>111</v>
      </c>
      <c r="I1596" s="1" t="s">
        <v>14</v>
      </c>
      <c r="J1596" s="1" t="s">
        <v>15</v>
      </c>
      <c r="K1596" s="1" t="s">
        <v>16</v>
      </c>
      <c r="L1596" s="1"/>
      <c r="M1596" s="1" t="s">
        <v>45</v>
      </c>
      <c r="N1596" s="1">
        <v>619063</v>
      </c>
      <c r="O1596" s="1">
        <v>219146</v>
      </c>
    </row>
    <row r="1597" spans="1:15">
      <c r="A1597" s="2">
        <v>41576</v>
      </c>
      <c r="B1597" s="2" t="s">
        <v>2083</v>
      </c>
      <c r="C1597" s="1" t="s">
        <v>1150</v>
      </c>
      <c r="D1597" s="3">
        <v>11.296125406860835</v>
      </c>
      <c r="E1597" s="3">
        <v>88.49212542999598</v>
      </c>
      <c r="F1597" s="1"/>
      <c r="G1597" s="1" t="s">
        <v>1108</v>
      </c>
      <c r="H1597" s="1" t="s">
        <v>113</v>
      </c>
      <c r="I1597" s="1" t="s">
        <v>14</v>
      </c>
      <c r="J1597" s="1" t="s">
        <v>15</v>
      </c>
      <c r="K1597" s="1" t="s">
        <v>16</v>
      </c>
      <c r="L1597" s="1"/>
      <c r="M1597" s="1" t="s">
        <v>45</v>
      </c>
      <c r="N1597" s="1">
        <v>619064</v>
      </c>
      <c r="O1597" s="1">
        <v>219147</v>
      </c>
    </row>
    <row r="1598" spans="1:15">
      <c r="A1598" s="2">
        <v>41576</v>
      </c>
      <c r="B1598" s="2" t="s">
        <v>2083</v>
      </c>
      <c r="C1598" s="1" t="s">
        <v>1151</v>
      </c>
      <c r="D1598" s="3">
        <v>11.61442574516491</v>
      </c>
      <c r="E1598" s="3">
        <v>124.47265754842788</v>
      </c>
      <c r="F1598" s="1"/>
      <c r="G1598" s="1" t="s">
        <v>1108</v>
      </c>
      <c r="H1598" s="1" t="s">
        <v>115</v>
      </c>
      <c r="I1598" s="1" t="s">
        <v>14</v>
      </c>
      <c r="J1598" s="1" t="s">
        <v>15</v>
      </c>
      <c r="K1598" s="1" t="s">
        <v>16</v>
      </c>
      <c r="L1598" s="1"/>
      <c r="M1598" s="1" t="s">
        <v>233</v>
      </c>
      <c r="N1598" s="1">
        <v>619065</v>
      </c>
      <c r="O1598" s="1">
        <v>219148</v>
      </c>
    </row>
    <row r="1599" spans="1:15">
      <c r="A1599" s="2">
        <v>41576</v>
      </c>
      <c r="B1599" s="2" t="s">
        <v>2083</v>
      </c>
      <c r="C1599" s="1" t="s">
        <v>1152</v>
      </c>
      <c r="D1599" s="3">
        <v>12.706642630226705</v>
      </c>
      <c r="E1599" s="3">
        <v>96.174893441887207</v>
      </c>
      <c r="F1599" s="1"/>
      <c r="G1599" s="1" t="s">
        <v>1108</v>
      </c>
      <c r="H1599" s="1" t="s">
        <v>117</v>
      </c>
      <c r="I1599" s="1" t="s">
        <v>14</v>
      </c>
      <c r="J1599" s="1" t="s">
        <v>15</v>
      </c>
      <c r="K1599" s="1" t="s">
        <v>16</v>
      </c>
      <c r="L1599" s="1"/>
      <c r="M1599" s="1" t="s">
        <v>287</v>
      </c>
      <c r="N1599" s="1">
        <v>619066</v>
      </c>
      <c r="O1599" s="1">
        <v>219149</v>
      </c>
    </row>
    <row r="1600" spans="1:15">
      <c r="A1600" s="2">
        <v>41576</v>
      </c>
      <c r="B1600" s="2" t="s">
        <v>2083</v>
      </c>
      <c r="C1600" s="1" t="s">
        <v>1153</v>
      </c>
      <c r="D1600" s="3">
        <v>12.161870436943852</v>
      </c>
      <c r="E1600" s="3">
        <v>69.605071885451011</v>
      </c>
      <c r="F1600" s="1"/>
      <c r="G1600" s="1" t="s">
        <v>1108</v>
      </c>
      <c r="H1600" s="1" t="s">
        <v>119</v>
      </c>
      <c r="I1600" s="1" t="s">
        <v>14</v>
      </c>
      <c r="J1600" s="1" t="s">
        <v>15</v>
      </c>
      <c r="K1600" s="1" t="s">
        <v>16</v>
      </c>
      <c r="L1600" s="1"/>
      <c r="M1600" s="1" t="s">
        <v>45</v>
      </c>
      <c r="N1600" s="1">
        <v>619067</v>
      </c>
      <c r="O1600" s="1">
        <v>219150</v>
      </c>
    </row>
    <row r="1601" spans="1:15">
      <c r="A1601" s="2">
        <v>41576</v>
      </c>
      <c r="B1601" s="2" t="s">
        <v>2083</v>
      </c>
      <c r="C1601" s="1" t="s">
        <v>1154</v>
      </c>
      <c r="D1601" s="3">
        <v>12.510071858325007</v>
      </c>
      <c r="E1601" s="3">
        <v>98.226150726300645</v>
      </c>
      <c r="F1601" s="1"/>
      <c r="G1601" s="1" t="s">
        <v>1108</v>
      </c>
      <c r="H1601" s="1" t="s">
        <v>121</v>
      </c>
      <c r="I1601" s="1" t="s">
        <v>14</v>
      </c>
      <c r="J1601" s="1" t="s">
        <v>15</v>
      </c>
      <c r="K1601" s="1" t="s">
        <v>16</v>
      </c>
      <c r="L1601" s="1"/>
      <c r="M1601" s="1" t="s">
        <v>25</v>
      </c>
      <c r="N1601" s="1">
        <v>619068</v>
      </c>
      <c r="O1601" s="1">
        <v>219151</v>
      </c>
    </row>
    <row r="1602" spans="1:15">
      <c r="A1602" s="2">
        <v>41576</v>
      </c>
      <c r="B1602" s="2" t="s">
        <v>2083</v>
      </c>
      <c r="C1602" s="1" t="s">
        <v>1155</v>
      </c>
      <c r="D1602" s="3">
        <v>8.9095927995143906</v>
      </c>
      <c r="E1602" s="3">
        <v>68.077666767584788</v>
      </c>
      <c r="F1602" s="1"/>
      <c r="G1602" s="1" t="s">
        <v>1108</v>
      </c>
      <c r="H1602" s="1" t="s">
        <v>123</v>
      </c>
      <c r="I1602" s="1" t="s">
        <v>14</v>
      </c>
      <c r="J1602" s="1" t="s">
        <v>15</v>
      </c>
      <c r="K1602" s="1" t="s">
        <v>16</v>
      </c>
      <c r="L1602" s="1"/>
      <c r="M1602" s="1" t="s">
        <v>201</v>
      </c>
      <c r="N1602" s="1">
        <v>619069</v>
      </c>
      <c r="O1602" s="1">
        <v>219152</v>
      </c>
    </row>
    <row r="1603" spans="1:15">
      <c r="A1603" s="2">
        <v>41576</v>
      </c>
      <c r="B1603" s="2" t="s">
        <v>2083</v>
      </c>
      <c r="C1603" s="1" t="s">
        <v>1156</v>
      </c>
      <c r="D1603" s="3">
        <v>9.1460431807553668</v>
      </c>
      <c r="E1603" s="3">
        <v>82.867575505951251</v>
      </c>
      <c r="F1603" s="1"/>
      <c r="G1603" s="1" t="s">
        <v>1108</v>
      </c>
      <c r="H1603" s="1" t="s">
        <v>125</v>
      </c>
      <c r="I1603" s="1" t="s">
        <v>14</v>
      </c>
      <c r="J1603" s="1" t="s">
        <v>15</v>
      </c>
      <c r="K1603" s="1" t="s">
        <v>16</v>
      </c>
      <c r="L1603" s="1"/>
      <c r="M1603" s="1" t="s">
        <v>40</v>
      </c>
      <c r="N1603" s="1">
        <v>619070</v>
      </c>
      <c r="O1603" s="1">
        <v>219159</v>
      </c>
    </row>
    <row r="1604" spans="1:15">
      <c r="A1604" s="2">
        <v>41576</v>
      </c>
      <c r="B1604" s="2" t="s">
        <v>2083</v>
      </c>
      <c r="C1604" s="1" t="s">
        <v>1157</v>
      </c>
      <c r="D1604" s="3">
        <v>9.0481910457894568</v>
      </c>
      <c r="E1604" s="3">
        <v>85.423194707299331</v>
      </c>
      <c r="F1604" s="1"/>
      <c r="G1604" s="1" t="s">
        <v>1108</v>
      </c>
      <c r="H1604" s="1" t="s">
        <v>127</v>
      </c>
      <c r="I1604" s="1" t="s">
        <v>14</v>
      </c>
      <c r="J1604" s="1" t="s">
        <v>15</v>
      </c>
      <c r="K1604" s="1" t="s">
        <v>16</v>
      </c>
      <c r="L1604" s="1"/>
      <c r="M1604" s="1" t="s">
        <v>45</v>
      </c>
      <c r="N1604" s="1">
        <v>619071</v>
      </c>
      <c r="O1604" s="1">
        <v>219160</v>
      </c>
    </row>
    <row r="1605" spans="1:15">
      <c r="A1605" s="2">
        <v>41576</v>
      </c>
      <c r="B1605" s="2" t="s">
        <v>2083</v>
      </c>
      <c r="C1605" s="1" t="s">
        <v>1158</v>
      </c>
      <c r="D1605" s="3">
        <v>9.0992058510732452</v>
      </c>
      <c r="E1605" s="3">
        <v>84.400748146662011</v>
      </c>
      <c r="F1605" s="1"/>
      <c r="G1605" s="1" t="s">
        <v>1108</v>
      </c>
      <c r="H1605" s="1" t="s">
        <v>129</v>
      </c>
      <c r="I1605" s="1" t="s">
        <v>14</v>
      </c>
      <c r="J1605" s="1" t="s">
        <v>15</v>
      </c>
      <c r="K1605" s="1" t="s">
        <v>16</v>
      </c>
      <c r="L1605" s="1"/>
      <c r="M1605" s="1" t="s">
        <v>17</v>
      </c>
      <c r="N1605" s="1">
        <v>619072</v>
      </c>
      <c r="O1605" s="1">
        <v>219161</v>
      </c>
    </row>
    <row r="1606" spans="1:15">
      <c r="A1606" s="2">
        <v>41576</v>
      </c>
      <c r="B1606" s="2" t="s">
        <v>2083</v>
      </c>
      <c r="C1606" s="1" t="s">
        <v>1159</v>
      </c>
      <c r="D1606" s="3">
        <v>9.4776731984661655</v>
      </c>
      <c r="E1606" s="3">
        <v>73.171337428283209</v>
      </c>
      <c r="F1606" s="1"/>
      <c r="G1606" s="1" t="s">
        <v>1108</v>
      </c>
      <c r="H1606" s="1" t="s">
        <v>131</v>
      </c>
      <c r="I1606" s="1" t="s">
        <v>14</v>
      </c>
      <c r="J1606" s="1" t="s">
        <v>15</v>
      </c>
      <c r="K1606" s="1" t="s">
        <v>16</v>
      </c>
      <c r="L1606" s="1"/>
      <c r="M1606" s="1" t="s">
        <v>72</v>
      </c>
      <c r="N1606" s="1">
        <v>619073</v>
      </c>
      <c r="O1606" s="1">
        <v>219162</v>
      </c>
    </row>
    <row r="1607" spans="1:15">
      <c r="A1607" s="2">
        <v>41576</v>
      </c>
      <c r="B1607" s="2" t="s">
        <v>2083</v>
      </c>
      <c r="C1607" s="1" t="s">
        <v>1160</v>
      </c>
      <c r="D1607" s="3">
        <v>9.3501936126241887</v>
      </c>
      <c r="E1607" s="3">
        <v>124.98901856461377</v>
      </c>
      <c r="F1607" s="1"/>
      <c r="G1607" s="1" t="s">
        <v>1108</v>
      </c>
      <c r="H1607" s="1" t="s">
        <v>133</v>
      </c>
      <c r="I1607" s="1" t="s">
        <v>14</v>
      </c>
      <c r="J1607" s="1" t="s">
        <v>15</v>
      </c>
      <c r="K1607" s="1" t="s">
        <v>16</v>
      </c>
      <c r="L1607" s="1"/>
      <c r="M1607" s="1" t="s">
        <v>268</v>
      </c>
      <c r="N1607" s="1">
        <v>619074</v>
      </c>
      <c r="O1607" s="1">
        <v>219163</v>
      </c>
    </row>
    <row r="1608" spans="1:15">
      <c r="A1608" s="2">
        <v>41576</v>
      </c>
      <c r="B1608" s="2" t="s">
        <v>2083</v>
      </c>
      <c r="C1608" s="1" t="s">
        <v>1161</v>
      </c>
      <c r="D1608" s="3">
        <v>8.1115603316903453</v>
      </c>
      <c r="E1608" s="3">
        <v>99.252177128703536</v>
      </c>
      <c r="F1608" s="1"/>
      <c r="G1608" s="1" t="s">
        <v>1108</v>
      </c>
      <c r="H1608" s="1" t="s">
        <v>135</v>
      </c>
      <c r="I1608" s="1" t="s">
        <v>14</v>
      </c>
      <c r="J1608" s="1" t="s">
        <v>15</v>
      </c>
      <c r="K1608" s="1" t="s">
        <v>16</v>
      </c>
      <c r="L1608" s="1"/>
      <c r="M1608" s="1" t="s">
        <v>65</v>
      </c>
      <c r="N1608" s="1">
        <v>619075</v>
      </c>
      <c r="O1608" s="1">
        <v>219164</v>
      </c>
    </row>
    <row r="1609" spans="1:15">
      <c r="A1609" s="2">
        <v>41576</v>
      </c>
      <c r="B1609" s="2" t="s">
        <v>2083</v>
      </c>
      <c r="C1609" s="1" t="s">
        <v>1162</v>
      </c>
      <c r="D1609" s="3">
        <v>8.0238576458841386</v>
      </c>
      <c r="E1609" s="3">
        <v>95.14966255987666</v>
      </c>
      <c r="F1609" s="1"/>
      <c r="G1609" s="1" t="s">
        <v>1108</v>
      </c>
      <c r="H1609" s="1" t="s">
        <v>137</v>
      </c>
      <c r="I1609" s="1" t="s">
        <v>14</v>
      </c>
      <c r="J1609" s="1" t="s">
        <v>15</v>
      </c>
      <c r="K1609" s="1" t="s">
        <v>16</v>
      </c>
      <c r="L1609" s="1"/>
      <c r="M1609" s="1" t="s">
        <v>56</v>
      </c>
      <c r="N1609" s="1">
        <v>619076</v>
      </c>
      <c r="O1609" s="1">
        <v>219165</v>
      </c>
    </row>
    <row r="1610" spans="1:15">
      <c r="A1610" s="2">
        <v>41576</v>
      </c>
      <c r="B1610" s="2" t="s">
        <v>2083</v>
      </c>
      <c r="C1610" s="1" t="s">
        <v>1163</v>
      </c>
      <c r="D1610" s="3">
        <v>7.9064362984681953</v>
      </c>
      <c r="E1610" s="3">
        <v>91.051390766475663</v>
      </c>
      <c r="F1610" s="1"/>
      <c r="G1610" s="1" t="s">
        <v>1108</v>
      </c>
      <c r="H1610" s="1" t="s">
        <v>139</v>
      </c>
      <c r="I1610" s="1" t="s">
        <v>14</v>
      </c>
      <c r="J1610" s="1" t="s">
        <v>15</v>
      </c>
      <c r="K1610" s="1" t="s">
        <v>16</v>
      </c>
      <c r="L1610" s="1"/>
      <c r="M1610" s="1" t="s">
        <v>56</v>
      </c>
      <c r="N1610" s="1">
        <v>619077</v>
      </c>
      <c r="O1610" s="1">
        <v>219166</v>
      </c>
    </row>
    <row r="1611" spans="1:15">
      <c r="A1611" s="2">
        <v>41576</v>
      </c>
      <c r="B1611" s="2" t="s">
        <v>2083</v>
      </c>
      <c r="C1611" s="1" t="s">
        <v>1164</v>
      </c>
      <c r="D1611" s="3">
        <v>4.8423981257384154</v>
      </c>
      <c r="E1611" s="3">
        <v>88.49212542999598</v>
      </c>
      <c r="F1611" s="1"/>
      <c r="G1611" s="1" t="s">
        <v>1108</v>
      </c>
      <c r="H1611" s="1" t="s">
        <v>141</v>
      </c>
      <c r="I1611" s="1" t="s">
        <v>14</v>
      </c>
      <c r="J1611" s="1" t="s">
        <v>15</v>
      </c>
      <c r="K1611" s="1" t="s">
        <v>16</v>
      </c>
      <c r="L1611" s="1"/>
      <c r="M1611" s="1" t="s">
        <v>45</v>
      </c>
      <c r="N1611" s="1">
        <v>619078</v>
      </c>
      <c r="O1611" s="1">
        <v>219167</v>
      </c>
    </row>
    <row r="1612" spans="1:15">
      <c r="A1612" s="2">
        <v>41576</v>
      </c>
      <c r="B1612" s="2" t="s">
        <v>2083</v>
      </c>
      <c r="C1612" s="1" t="s">
        <v>1165</v>
      </c>
      <c r="D1612" s="3">
        <v>5.1020820374260607</v>
      </c>
      <c r="E1612" s="3">
        <v>74.700731347130315</v>
      </c>
      <c r="F1612" s="1"/>
      <c r="G1612" s="1" t="s">
        <v>1108</v>
      </c>
      <c r="H1612" s="1" t="s">
        <v>144</v>
      </c>
      <c r="I1612" s="1" t="s">
        <v>14</v>
      </c>
      <c r="J1612" s="1" t="s">
        <v>15</v>
      </c>
      <c r="K1612" s="1" t="s">
        <v>16</v>
      </c>
      <c r="L1612" s="1"/>
      <c r="M1612" s="1" t="s">
        <v>35</v>
      </c>
      <c r="N1612" s="1">
        <v>619079</v>
      </c>
      <c r="O1612" s="1">
        <v>219168</v>
      </c>
    </row>
    <row r="1613" spans="1:15">
      <c r="A1613" s="2">
        <v>41576</v>
      </c>
      <c r="B1613" s="2" t="s">
        <v>2083</v>
      </c>
      <c r="C1613" s="1" t="s">
        <v>1166</v>
      </c>
      <c r="D1613" s="3">
        <v>4.7764476372746163</v>
      </c>
      <c r="E1613" s="3">
        <v>67.568664315028101</v>
      </c>
      <c r="F1613" s="1"/>
      <c r="G1613" s="1" t="s">
        <v>1108</v>
      </c>
      <c r="H1613" s="1" t="s">
        <v>146</v>
      </c>
      <c r="I1613" s="1" t="s">
        <v>14</v>
      </c>
      <c r="J1613" s="1" t="s">
        <v>15</v>
      </c>
      <c r="K1613" s="1" t="s">
        <v>16</v>
      </c>
      <c r="L1613" s="1"/>
      <c r="M1613" s="1" t="s">
        <v>225</v>
      </c>
      <c r="N1613" s="1">
        <v>619080</v>
      </c>
      <c r="O1613" s="1">
        <v>219169</v>
      </c>
    </row>
    <row r="1614" spans="1:15">
      <c r="A1614" s="2">
        <v>41576</v>
      </c>
      <c r="B1614" s="2" t="s">
        <v>2083</v>
      </c>
      <c r="C1614" s="1" t="s">
        <v>1167</v>
      </c>
      <c r="D1614" s="3">
        <v>9.8580340099006634</v>
      </c>
      <c r="E1614" s="3">
        <v>96.174893441887207</v>
      </c>
      <c r="F1614" s="1"/>
      <c r="G1614" s="1" t="s">
        <v>1108</v>
      </c>
      <c r="H1614" s="1" t="s">
        <v>149</v>
      </c>
      <c r="I1614" s="1" t="s">
        <v>14</v>
      </c>
      <c r="J1614" s="1" t="s">
        <v>15</v>
      </c>
      <c r="K1614" s="1" t="s">
        <v>16</v>
      </c>
      <c r="L1614" s="1"/>
      <c r="M1614" s="1" t="s">
        <v>268</v>
      </c>
      <c r="N1614" s="1">
        <v>619081</v>
      </c>
      <c r="O1614" s="1">
        <v>219170</v>
      </c>
    </row>
    <row r="1615" spans="1:15">
      <c r="A1615" s="2">
        <v>41576</v>
      </c>
      <c r="B1615" s="2" t="s">
        <v>2083</v>
      </c>
      <c r="C1615" s="1" t="s">
        <v>1168</v>
      </c>
      <c r="D1615" s="3">
        <v>9.895526898376346</v>
      </c>
      <c r="E1615" s="3">
        <v>96.687608322941514</v>
      </c>
      <c r="F1615" s="1"/>
      <c r="G1615" s="1" t="s">
        <v>1108</v>
      </c>
      <c r="H1615" s="1" t="s">
        <v>151</v>
      </c>
      <c r="I1615" s="1" t="s">
        <v>14</v>
      </c>
      <c r="J1615" s="1" t="s">
        <v>15</v>
      </c>
      <c r="K1615" s="1" t="s">
        <v>16</v>
      </c>
      <c r="L1615" s="1"/>
      <c r="M1615" s="1" t="s">
        <v>56</v>
      </c>
      <c r="N1615" s="1">
        <v>619082</v>
      </c>
      <c r="O1615" s="1">
        <v>219174</v>
      </c>
    </row>
    <row r="1616" spans="1:15">
      <c r="A1616" s="2">
        <v>41576</v>
      </c>
      <c r="B1616" s="2" t="s">
        <v>2083</v>
      </c>
      <c r="C1616" s="1" t="s">
        <v>1169</v>
      </c>
      <c r="D1616" s="3">
        <v>9.5205590187982949</v>
      </c>
      <c r="E1616" s="3">
        <v>68.077666767584788</v>
      </c>
      <c r="F1616" s="1"/>
      <c r="G1616" s="1" t="s">
        <v>1108</v>
      </c>
      <c r="H1616" s="1" t="s">
        <v>153</v>
      </c>
      <c r="I1616" s="1" t="s">
        <v>14</v>
      </c>
      <c r="J1616" s="1" t="s">
        <v>15</v>
      </c>
      <c r="K1616" s="1" t="s">
        <v>16</v>
      </c>
      <c r="L1616" s="1"/>
      <c r="M1616" s="1" t="s">
        <v>178</v>
      </c>
      <c r="N1616" s="1">
        <v>619083</v>
      </c>
      <c r="O1616" s="1">
        <v>219175</v>
      </c>
    </row>
    <row r="1617" spans="1:15">
      <c r="A1617" s="2">
        <v>41576</v>
      </c>
      <c r="B1617" s="2" t="s">
        <v>2083</v>
      </c>
      <c r="C1617" s="1" t="s">
        <v>1170</v>
      </c>
      <c r="D1617" s="3">
        <v>7.7169519297116027</v>
      </c>
      <c r="E1617" s="3">
        <v>70.114339511471812</v>
      </c>
      <c r="F1617" s="1"/>
      <c r="G1617" s="1" t="s">
        <v>1108</v>
      </c>
      <c r="H1617" s="1" t="s">
        <v>155</v>
      </c>
      <c r="I1617" s="1" t="s">
        <v>14</v>
      </c>
      <c r="J1617" s="1" t="s">
        <v>15</v>
      </c>
      <c r="K1617" s="1" t="s">
        <v>16</v>
      </c>
      <c r="L1617" s="1"/>
      <c r="M1617" s="1" t="s">
        <v>178</v>
      </c>
      <c r="N1617" s="1">
        <v>619084</v>
      </c>
      <c r="O1617" s="1">
        <v>219176</v>
      </c>
    </row>
    <row r="1618" spans="1:15">
      <c r="A1618" s="2">
        <v>41576</v>
      </c>
      <c r="B1618" s="2" t="s">
        <v>2083</v>
      </c>
      <c r="C1618" s="1" t="s">
        <v>1171</v>
      </c>
      <c r="D1618" s="3">
        <v>8.165553313885729</v>
      </c>
      <c r="E1618" s="3">
        <v>88.49212542999598</v>
      </c>
      <c r="F1618" s="1"/>
      <c r="G1618" s="1" t="s">
        <v>1108</v>
      </c>
      <c r="H1618" s="1" t="s">
        <v>157</v>
      </c>
      <c r="I1618" s="1" t="s">
        <v>14</v>
      </c>
      <c r="J1618" s="1" t="s">
        <v>15</v>
      </c>
      <c r="K1618" s="1" t="s">
        <v>16</v>
      </c>
      <c r="L1618" s="1"/>
      <c r="M1618" s="1" t="s">
        <v>45</v>
      </c>
      <c r="N1618" s="1">
        <v>619085</v>
      </c>
      <c r="O1618" s="1">
        <v>219177</v>
      </c>
    </row>
    <row r="1619" spans="1:15">
      <c r="A1619" s="2">
        <v>41576</v>
      </c>
      <c r="B1619" s="2" t="s">
        <v>2083</v>
      </c>
      <c r="C1619" s="1" t="s">
        <v>1172</v>
      </c>
      <c r="D1619" s="3">
        <v>8.1875791434291489</v>
      </c>
      <c r="E1619" s="3">
        <v>99.252177128703536</v>
      </c>
      <c r="F1619" s="1"/>
      <c r="G1619" s="1" t="s">
        <v>1108</v>
      </c>
      <c r="H1619" s="1" t="s">
        <v>159</v>
      </c>
      <c r="I1619" s="1" t="s">
        <v>14</v>
      </c>
      <c r="J1619" s="1" t="s">
        <v>15</v>
      </c>
      <c r="K1619" s="1" t="s">
        <v>16</v>
      </c>
      <c r="L1619" s="1"/>
      <c r="M1619" s="1" t="s">
        <v>32</v>
      </c>
      <c r="N1619" s="1">
        <v>619086</v>
      </c>
      <c r="O1619" s="1">
        <v>219178</v>
      </c>
    </row>
    <row r="1620" spans="1:15">
      <c r="A1620" s="2">
        <v>41576</v>
      </c>
      <c r="B1620" s="2" t="s">
        <v>2083</v>
      </c>
      <c r="C1620" s="1" t="s">
        <v>1173</v>
      </c>
      <c r="D1620" s="3">
        <v>6.9297870983467931</v>
      </c>
      <c r="E1620" s="3">
        <v>69.605071885451011</v>
      </c>
      <c r="F1620" s="1"/>
      <c r="G1620" s="1" t="s">
        <v>1108</v>
      </c>
      <c r="H1620" s="1" t="s">
        <v>161</v>
      </c>
      <c r="I1620" s="1" t="s">
        <v>14</v>
      </c>
      <c r="J1620" s="1" t="s">
        <v>15</v>
      </c>
      <c r="K1620" s="1" t="s">
        <v>16</v>
      </c>
      <c r="L1620" s="1"/>
      <c r="M1620" s="1" t="s">
        <v>72</v>
      </c>
      <c r="N1620" s="1">
        <v>619087</v>
      </c>
      <c r="O1620" s="1">
        <v>219179</v>
      </c>
    </row>
    <row r="1621" spans="1:15">
      <c r="A1621" s="2">
        <v>41576</v>
      </c>
      <c r="B1621" s="2" t="s">
        <v>2083</v>
      </c>
      <c r="C1621" s="1" t="s">
        <v>1174</v>
      </c>
      <c r="D1621" s="3">
        <v>6.8526899153686447</v>
      </c>
      <c r="E1621" s="3">
        <v>76.230721906271668</v>
      </c>
      <c r="F1621" s="1"/>
      <c r="G1621" s="1" t="s">
        <v>1108</v>
      </c>
      <c r="H1621" s="1" t="s">
        <v>163</v>
      </c>
      <c r="I1621" s="1" t="s">
        <v>14</v>
      </c>
      <c r="J1621" s="1" t="s">
        <v>15</v>
      </c>
      <c r="K1621" s="1" t="s">
        <v>16</v>
      </c>
      <c r="L1621" s="1"/>
      <c r="M1621" s="1" t="s">
        <v>56</v>
      </c>
      <c r="N1621" s="1">
        <v>619088</v>
      </c>
      <c r="O1621" s="1">
        <v>219180</v>
      </c>
    </row>
    <row r="1622" spans="1:15">
      <c r="A1622" s="2">
        <v>41576</v>
      </c>
      <c r="B1622" s="2" t="s">
        <v>2083</v>
      </c>
      <c r="C1622" s="1" t="s">
        <v>1175</v>
      </c>
      <c r="D1622" s="3">
        <v>6.9343810949657181</v>
      </c>
      <c r="E1622" s="3">
        <v>85.934517427667046</v>
      </c>
      <c r="F1622" s="1"/>
      <c r="G1622" s="1" t="s">
        <v>1108</v>
      </c>
      <c r="H1622" s="1" t="s">
        <v>165</v>
      </c>
      <c r="I1622" s="1" t="s">
        <v>14</v>
      </c>
      <c r="J1622" s="1" t="s">
        <v>15</v>
      </c>
      <c r="K1622" s="1" t="s">
        <v>16</v>
      </c>
      <c r="L1622" s="1"/>
      <c r="M1622" s="1" t="s">
        <v>51</v>
      </c>
      <c r="N1622" s="1">
        <v>619089</v>
      </c>
      <c r="O1622" s="1">
        <v>219181</v>
      </c>
    </row>
    <row r="1623" spans="1:15">
      <c r="A1623" s="2">
        <v>41576</v>
      </c>
      <c r="B1623" s="2" t="s">
        <v>2083</v>
      </c>
      <c r="C1623" s="1" t="s">
        <v>1176</v>
      </c>
      <c r="D1623" s="3">
        <v>5.1608119050566117</v>
      </c>
      <c r="E1623" s="3">
        <v>101.30502545390169</v>
      </c>
      <c r="F1623" s="1"/>
      <c r="G1623" s="1" t="s">
        <v>1108</v>
      </c>
      <c r="H1623" s="1" t="s">
        <v>167</v>
      </c>
      <c r="I1623" s="1" t="s">
        <v>14</v>
      </c>
      <c r="J1623" s="1" t="s">
        <v>15</v>
      </c>
      <c r="K1623" s="1" t="s">
        <v>16</v>
      </c>
      <c r="L1623" s="1"/>
      <c r="M1623" s="1" t="s">
        <v>32</v>
      </c>
      <c r="N1623" s="1">
        <v>619090</v>
      </c>
      <c r="O1623" s="1">
        <v>219182</v>
      </c>
    </row>
    <row r="1624" spans="1:15">
      <c r="A1624" s="2">
        <v>41576</v>
      </c>
      <c r="B1624" s="2" t="s">
        <v>2083</v>
      </c>
      <c r="C1624" s="1" t="s">
        <v>1177</v>
      </c>
      <c r="D1624" s="3">
        <v>5.3219656739915502</v>
      </c>
      <c r="E1624" s="3">
        <v>113.6443899760763</v>
      </c>
      <c r="F1624" s="1"/>
      <c r="G1624" s="1" t="s">
        <v>1108</v>
      </c>
      <c r="H1624" s="1" t="s">
        <v>169</v>
      </c>
      <c r="I1624" s="1" t="s">
        <v>14</v>
      </c>
      <c r="J1624" s="1" t="s">
        <v>15</v>
      </c>
      <c r="K1624" s="1" t="s">
        <v>16</v>
      </c>
      <c r="L1624" s="1"/>
      <c r="M1624" s="1" t="s">
        <v>65</v>
      </c>
      <c r="N1624" s="1">
        <v>619091</v>
      </c>
      <c r="O1624" s="1">
        <v>219183</v>
      </c>
    </row>
    <row r="1625" spans="1:15">
      <c r="A1625" s="2">
        <v>41576</v>
      </c>
      <c r="B1625" s="2" t="s">
        <v>2083</v>
      </c>
      <c r="C1625" s="1" t="s">
        <v>1178</v>
      </c>
      <c r="D1625" s="3">
        <v>5.4633222036422762</v>
      </c>
      <c r="E1625" s="3">
        <v>127.05512556301777</v>
      </c>
      <c r="F1625" s="1"/>
      <c r="G1625" s="1" t="s">
        <v>1108</v>
      </c>
      <c r="H1625" s="1" t="s">
        <v>171</v>
      </c>
      <c r="I1625" s="1" t="s">
        <v>14</v>
      </c>
      <c r="J1625" s="1" t="s">
        <v>15</v>
      </c>
      <c r="K1625" s="1" t="s">
        <v>16</v>
      </c>
      <c r="L1625" s="1"/>
      <c r="M1625" s="1" t="s">
        <v>287</v>
      </c>
      <c r="N1625" s="1">
        <v>619092</v>
      </c>
      <c r="O1625" s="1">
        <v>219184</v>
      </c>
    </row>
    <row r="1626" spans="1:15">
      <c r="A1626" s="2">
        <v>41576</v>
      </c>
      <c r="B1626" s="2" t="s">
        <v>2083</v>
      </c>
      <c r="C1626" s="1" t="s">
        <v>1179</v>
      </c>
      <c r="D1626" s="3">
        <v>7.24175902237132</v>
      </c>
      <c r="E1626" s="3">
        <v>56.387382580386486</v>
      </c>
      <c r="F1626" s="1"/>
      <c r="G1626" s="1" t="s">
        <v>1108</v>
      </c>
      <c r="H1626" s="1" t="s">
        <v>173</v>
      </c>
      <c r="I1626" s="1" t="s">
        <v>14</v>
      </c>
      <c r="J1626" s="1" t="s">
        <v>15</v>
      </c>
      <c r="K1626" s="1" t="s">
        <v>16</v>
      </c>
      <c r="L1626" s="1"/>
      <c r="M1626" s="1" t="s">
        <v>204</v>
      </c>
      <c r="N1626" s="1">
        <v>619093</v>
      </c>
      <c r="O1626" s="1">
        <v>219185</v>
      </c>
    </row>
    <row r="1627" spans="1:15">
      <c r="A1627" s="2">
        <v>41576</v>
      </c>
      <c r="B1627" s="2" t="s">
        <v>2083</v>
      </c>
      <c r="C1627" s="1" t="s">
        <v>1180</v>
      </c>
      <c r="D1627" s="3">
        <v>6.9248170291382714</v>
      </c>
      <c r="E1627" s="3">
        <v>61.4658057668982</v>
      </c>
      <c r="F1627" s="1"/>
      <c r="G1627" s="1" t="s">
        <v>1108</v>
      </c>
      <c r="H1627" s="1" t="s">
        <v>175</v>
      </c>
      <c r="I1627" s="1" t="s">
        <v>14</v>
      </c>
      <c r="J1627" s="1" t="s">
        <v>15</v>
      </c>
      <c r="K1627" s="1" t="s">
        <v>16</v>
      </c>
      <c r="L1627" s="1"/>
      <c r="M1627" s="1" t="s">
        <v>178</v>
      </c>
      <c r="N1627" s="1">
        <v>619094</v>
      </c>
      <c r="O1627" s="1">
        <v>219189</v>
      </c>
    </row>
    <row r="1628" spans="1:15">
      <c r="A1628" s="2">
        <v>41576</v>
      </c>
      <c r="B1628" s="2" t="s">
        <v>2083</v>
      </c>
      <c r="C1628" s="1" t="s">
        <v>1181</v>
      </c>
      <c r="D1628" s="3">
        <v>7.1557399919197291</v>
      </c>
      <c r="E1628" s="3">
        <v>81.334999505534753</v>
      </c>
      <c r="F1628" s="1"/>
      <c r="G1628" s="1" t="s">
        <v>1108</v>
      </c>
      <c r="H1628" s="1" t="s">
        <v>177</v>
      </c>
      <c r="I1628" s="1" t="s">
        <v>14</v>
      </c>
      <c r="J1628" s="1" t="s">
        <v>15</v>
      </c>
      <c r="K1628" s="1" t="s">
        <v>16</v>
      </c>
      <c r="L1628" s="1"/>
      <c r="M1628" s="1" t="s">
        <v>51</v>
      </c>
      <c r="N1628" s="1">
        <v>619095</v>
      </c>
      <c r="O1628" s="1">
        <v>219190</v>
      </c>
    </row>
    <row r="1629" spans="1:15">
      <c r="A1629" s="2">
        <v>41576</v>
      </c>
      <c r="B1629" s="2" t="s">
        <v>2083</v>
      </c>
      <c r="C1629" s="1" t="s">
        <v>1182</v>
      </c>
      <c r="D1629" s="3">
        <v>8.5872006614564427</v>
      </c>
      <c r="E1629" s="3">
        <v>89.515632684489773</v>
      </c>
      <c r="F1629" s="1"/>
      <c r="G1629" s="1" t="s">
        <v>1108</v>
      </c>
      <c r="H1629" s="1" t="s">
        <v>180</v>
      </c>
      <c r="I1629" s="1" t="s">
        <v>14</v>
      </c>
      <c r="J1629" s="1" t="s">
        <v>15</v>
      </c>
      <c r="K1629" s="1" t="s">
        <v>16</v>
      </c>
      <c r="L1629" s="1"/>
      <c r="M1629" s="1" t="s">
        <v>51</v>
      </c>
      <c r="N1629" s="1">
        <v>619096</v>
      </c>
      <c r="O1629" s="1">
        <v>219191</v>
      </c>
    </row>
    <row r="1630" spans="1:15">
      <c r="A1630" s="2">
        <v>41576</v>
      </c>
      <c r="B1630" s="2" t="s">
        <v>2083</v>
      </c>
      <c r="C1630" s="1" t="s">
        <v>1183</v>
      </c>
      <c r="D1630" s="3">
        <v>8.5007293205547967</v>
      </c>
      <c r="E1630" s="3">
        <v>84.911938280297647</v>
      </c>
      <c r="F1630" s="1"/>
      <c r="G1630" s="1" t="s">
        <v>1108</v>
      </c>
      <c r="H1630" s="1" t="s">
        <v>182</v>
      </c>
      <c r="I1630" s="1" t="s">
        <v>14</v>
      </c>
      <c r="J1630" s="1" t="s">
        <v>15</v>
      </c>
      <c r="K1630" s="1" t="s">
        <v>16</v>
      </c>
      <c r="L1630" s="1"/>
      <c r="M1630" s="1" t="s">
        <v>83</v>
      </c>
      <c r="N1630" s="1">
        <v>619097</v>
      </c>
      <c r="O1630" s="1">
        <v>219192</v>
      </c>
    </row>
    <row r="1631" spans="1:15">
      <c r="A1631" s="2">
        <v>41576</v>
      </c>
      <c r="B1631" s="2" t="s">
        <v>2083</v>
      </c>
      <c r="C1631" s="1" t="s">
        <v>1184</v>
      </c>
      <c r="D1631" s="3">
        <v>8.0868966482776923</v>
      </c>
      <c r="E1631" s="3">
        <v>87.980471242798131</v>
      </c>
      <c r="F1631" s="1"/>
      <c r="G1631" s="1" t="s">
        <v>1108</v>
      </c>
      <c r="H1631" s="1" t="s">
        <v>184</v>
      </c>
      <c r="I1631" s="1" t="s">
        <v>14</v>
      </c>
      <c r="J1631" s="1" t="s">
        <v>15</v>
      </c>
      <c r="K1631" s="1" t="s">
        <v>16</v>
      </c>
      <c r="L1631" s="1"/>
      <c r="M1631" s="1" t="s">
        <v>65</v>
      </c>
      <c r="N1631" s="1">
        <v>619098</v>
      </c>
      <c r="O1631" s="1">
        <v>219193</v>
      </c>
    </row>
    <row r="1632" spans="1:15">
      <c r="A1632" s="2">
        <v>41576</v>
      </c>
      <c r="B1632" s="2" t="s">
        <v>2083</v>
      </c>
      <c r="C1632" s="1" t="s">
        <v>1185</v>
      </c>
      <c r="D1632" s="3">
        <v>8.3477662995030641</v>
      </c>
      <c r="E1632" s="3">
        <v>74.190867080815252</v>
      </c>
      <c r="F1632" s="1"/>
      <c r="G1632" s="1" t="s">
        <v>1108</v>
      </c>
      <c r="H1632" s="1" t="s">
        <v>186</v>
      </c>
      <c r="I1632" s="1" t="s">
        <v>14</v>
      </c>
      <c r="J1632" s="1" t="s">
        <v>15</v>
      </c>
      <c r="K1632" s="1" t="s">
        <v>16</v>
      </c>
      <c r="L1632" s="1"/>
      <c r="M1632" s="1" t="s">
        <v>35</v>
      </c>
      <c r="N1632" s="1">
        <v>619099</v>
      </c>
      <c r="O1632" s="1">
        <v>219194</v>
      </c>
    </row>
    <row r="1633" spans="1:15">
      <c r="A1633" s="2">
        <v>41576</v>
      </c>
      <c r="B1633" s="2" t="s">
        <v>2083</v>
      </c>
      <c r="C1633" s="1" t="s">
        <v>1186</v>
      </c>
      <c r="D1633" s="3">
        <v>8.0332390612148696</v>
      </c>
      <c r="E1633" s="3">
        <v>94.637146558920435</v>
      </c>
      <c r="F1633" s="1"/>
      <c r="G1633" s="1" t="s">
        <v>1108</v>
      </c>
      <c r="H1633" s="1" t="s">
        <v>188</v>
      </c>
      <c r="I1633" s="1" t="s">
        <v>14</v>
      </c>
      <c r="J1633" s="1" t="s">
        <v>15</v>
      </c>
      <c r="K1633" s="1" t="s">
        <v>16</v>
      </c>
      <c r="L1633" s="1"/>
      <c r="M1633" s="1" t="s">
        <v>56</v>
      </c>
      <c r="N1633" s="1">
        <v>619100</v>
      </c>
      <c r="O1633" s="1">
        <v>219195</v>
      </c>
    </row>
    <row r="1634" spans="1:15">
      <c r="A1634" s="2">
        <v>41576</v>
      </c>
      <c r="B1634" s="2" t="s">
        <v>2083</v>
      </c>
      <c r="C1634" s="1" t="s">
        <v>1187</v>
      </c>
      <c r="D1634" s="3">
        <v>8.5124712143354451</v>
      </c>
      <c r="E1634" s="3">
        <v>78.271637425584544</v>
      </c>
      <c r="F1634" s="1"/>
      <c r="G1634" s="1" t="s">
        <v>1108</v>
      </c>
      <c r="H1634" s="1" t="s">
        <v>190</v>
      </c>
      <c r="I1634" s="1" t="s">
        <v>14</v>
      </c>
      <c r="J1634" s="1" t="s">
        <v>15</v>
      </c>
      <c r="K1634" s="1" t="s">
        <v>16</v>
      </c>
      <c r="L1634" s="1"/>
      <c r="M1634" s="1" t="s">
        <v>17</v>
      </c>
      <c r="N1634" s="1">
        <v>619101</v>
      </c>
      <c r="O1634" s="1">
        <v>219196</v>
      </c>
    </row>
    <row r="1635" spans="1:15">
      <c r="A1635" s="2">
        <v>41576</v>
      </c>
      <c r="B1635" s="2" t="s">
        <v>2083</v>
      </c>
      <c r="C1635" s="1" t="s">
        <v>1188</v>
      </c>
      <c r="D1635" s="3">
        <v>6.164143610048475</v>
      </c>
      <c r="E1635" s="3">
        <v>73.171337428283209</v>
      </c>
      <c r="F1635" s="1"/>
      <c r="G1635" s="1" t="s">
        <v>1108</v>
      </c>
      <c r="H1635" s="1" t="s">
        <v>192</v>
      </c>
      <c r="I1635" s="1" t="s">
        <v>14</v>
      </c>
      <c r="J1635" s="1" t="s">
        <v>15</v>
      </c>
      <c r="K1635" s="1" t="s">
        <v>16</v>
      </c>
      <c r="L1635" s="1"/>
      <c r="M1635" s="1" t="s">
        <v>201</v>
      </c>
      <c r="N1635" s="1">
        <v>619102</v>
      </c>
      <c r="O1635" s="1">
        <v>219197</v>
      </c>
    </row>
    <row r="1636" spans="1:15">
      <c r="A1636" s="2">
        <v>41576</v>
      </c>
      <c r="B1636" s="2" t="s">
        <v>2083</v>
      </c>
      <c r="C1636" s="1" t="s">
        <v>1189</v>
      </c>
      <c r="D1636" s="3">
        <v>6.1374744353009882</v>
      </c>
      <c r="E1636" s="3">
        <v>91.051390766475663</v>
      </c>
      <c r="F1636" s="1"/>
      <c r="G1636" s="1" t="s">
        <v>1108</v>
      </c>
      <c r="H1636" s="1" t="s">
        <v>194</v>
      </c>
      <c r="I1636" s="1" t="s">
        <v>14</v>
      </c>
      <c r="J1636" s="1" t="s">
        <v>15</v>
      </c>
      <c r="K1636" s="1" t="s">
        <v>16</v>
      </c>
      <c r="L1636" s="1"/>
      <c r="M1636" s="1" t="s">
        <v>32</v>
      </c>
      <c r="N1636" s="1">
        <v>619103</v>
      </c>
      <c r="O1636" s="1">
        <v>219198</v>
      </c>
    </row>
    <row r="1637" spans="1:15">
      <c r="A1637" s="2">
        <v>41576</v>
      </c>
      <c r="B1637" s="2" t="s">
        <v>2083</v>
      </c>
      <c r="C1637" s="1" t="s">
        <v>1190</v>
      </c>
      <c r="D1637" s="3">
        <v>6.4382578026626351</v>
      </c>
      <c r="E1637" s="3">
        <v>98.226150726300645</v>
      </c>
      <c r="F1637" s="1"/>
      <c r="G1637" s="1" t="s">
        <v>1108</v>
      </c>
      <c r="H1637" s="1" t="s">
        <v>196</v>
      </c>
      <c r="I1637" s="1" t="s">
        <v>14</v>
      </c>
      <c r="J1637" s="1" t="s">
        <v>15</v>
      </c>
      <c r="K1637" s="1" t="s">
        <v>16</v>
      </c>
      <c r="L1637" s="1"/>
      <c r="M1637" s="1" t="s">
        <v>56</v>
      </c>
      <c r="N1637" s="1">
        <v>619104</v>
      </c>
      <c r="O1637" s="1">
        <v>219199</v>
      </c>
    </row>
    <row r="1638" spans="1:15">
      <c r="A1638" s="2">
        <v>41576</v>
      </c>
      <c r="B1638" s="2" t="s">
        <v>2083</v>
      </c>
      <c r="C1638" s="1" t="s">
        <v>1191</v>
      </c>
      <c r="D1638" s="3">
        <v>5.4393804507474552</v>
      </c>
      <c r="E1638" s="3">
        <v>80.313613638753893</v>
      </c>
      <c r="F1638" s="1"/>
      <c r="G1638" s="1" t="s">
        <v>1108</v>
      </c>
      <c r="H1638" s="1" t="s">
        <v>198</v>
      </c>
      <c r="I1638" s="1" t="s">
        <v>14</v>
      </c>
      <c r="J1638" s="1" t="s">
        <v>15</v>
      </c>
      <c r="K1638" s="1" t="s">
        <v>16</v>
      </c>
      <c r="L1638" s="1"/>
      <c r="M1638" s="1" t="s">
        <v>17</v>
      </c>
      <c r="N1638" s="1">
        <v>619105</v>
      </c>
      <c r="O1638" s="1">
        <v>219200</v>
      </c>
    </row>
    <row r="1639" spans="1:15">
      <c r="A1639" s="2">
        <v>41576</v>
      </c>
      <c r="B1639" s="2" t="s">
        <v>2083</v>
      </c>
      <c r="C1639" s="1" t="s">
        <v>1192</v>
      </c>
      <c r="D1639" s="3">
        <v>5.5285843704409361</v>
      </c>
      <c r="E1639" s="3">
        <v>100.27846870457054</v>
      </c>
      <c r="F1639" s="1"/>
      <c r="G1639" s="1" t="s">
        <v>1108</v>
      </c>
      <c r="H1639" s="1" t="s">
        <v>200</v>
      </c>
      <c r="I1639" s="1" t="s">
        <v>14</v>
      </c>
      <c r="J1639" s="1" t="s">
        <v>15</v>
      </c>
      <c r="K1639" s="1" t="s">
        <v>16</v>
      </c>
      <c r="L1639" s="1"/>
      <c r="M1639" s="1" t="s">
        <v>51</v>
      </c>
      <c r="N1639" s="1">
        <v>619106</v>
      </c>
      <c r="O1639" s="1">
        <v>219203</v>
      </c>
    </row>
    <row r="1640" spans="1:15">
      <c r="A1640" s="2">
        <v>41576</v>
      </c>
      <c r="B1640" s="2" t="s">
        <v>2083</v>
      </c>
      <c r="C1640" s="1" t="s">
        <v>1193</v>
      </c>
      <c r="D1640" s="3">
        <v>5.5914816288241829</v>
      </c>
      <c r="E1640" s="3">
        <v>107.46993459263489</v>
      </c>
      <c r="F1640" s="1"/>
      <c r="G1640" s="1" t="s">
        <v>1108</v>
      </c>
      <c r="H1640" s="1" t="s">
        <v>203</v>
      </c>
      <c r="I1640" s="1" t="s">
        <v>14</v>
      </c>
      <c r="J1640" s="1" t="s">
        <v>15</v>
      </c>
      <c r="K1640" s="1" t="s">
        <v>16</v>
      </c>
      <c r="L1640" s="1"/>
      <c r="M1640" s="1" t="s">
        <v>65</v>
      </c>
      <c r="N1640" s="1">
        <v>619107</v>
      </c>
      <c r="O1640" s="1">
        <v>219204</v>
      </c>
    </row>
    <row r="1641" spans="1:15">
      <c r="A1641" s="2">
        <v>41576</v>
      </c>
      <c r="B1641" s="2" t="s">
        <v>2083</v>
      </c>
      <c r="C1641" s="1" t="s">
        <v>1194</v>
      </c>
      <c r="D1641" s="3">
        <v>5.386546089785111</v>
      </c>
      <c r="E1641" s="3">
        <v>126.53849937336771</v>
      </c>
      <c r="F1641" s="1"/>
      <c r="G1641" s="1" t="s">
        <v>1108</v>
      </c>
      <c r="H1641" s="1" t="s">
        <v>206</v>
      </c>
      <c r="I1641" s="1" t="s">
        <v>14</v>
      </c>
      <c r="J1641" s="1" t="s">
        <v>15</v>
      </c>
      <c r="K1641" s="1" t="s">
        <v>16</v>
      </c>
      <c r="L1641" s="1"/>
      <c r="M1641" s="1" t="s">
        <v>22</v>
      </c>
      <c r="N1641" s="1">
        <v>619108</v>
      </c>
      <c r="O1641" s="1">
        <v>219205</v>
      </c>
    </row>
    <row r="1642" spans="1:15">
      <c r="A1642" s="2">
        <v>41576</v>
      </c>
      <c r="B1642" s="2" t="s">
        <v>2083</v>
      </c>
      <c r="C1642" s="1" t="s">
        <v>1195</v>
      </c>
      <c r="D1642" s="3">
        <v>5.0129919765789657</v>
      </c>
      <c r="E1642" s="3">
        <v>89.515632684489773</v>
      </c>
      <c r="F1642" s="1"/>
      <c r="G1642" s="1" t="s">
        <v>1108</v>
      </c>
      <c r="H1642" s="1" t="s">
        <v>209</v>
      </c>
      <c r="I1642" s="1" t="s">
        <v>14</v>
      </c>
      <c r="J1642" s="1" t="s">
        <v>15</v>
      </c>
      <c r="K1642" s="1" t="s">
        <v>16</v>
      </c>
      <c r="L1642" s="1"/>
      <c r="M1642" s="1" t="s">
        <v>201</v>
      </c>
      <c r="N1642" s="1">
        <v>619109</v>
      </c>
      <c r="O1642" s="1">
        <v>219206</v>
      </c>
    </row>
    <row r="1643" spans="1:15">
      <c r="A1643" s="2">
        <v>41576</v>
      </c>
      <c r="B1643" s="2" t="s">
        <v>2083</v>
      </c>
      <c r="C1643" s="1" t="s">
        <v>1196</v>
      </c>
      <c r="D1643" s="3">
        <v>5.1057903180392907</v>
      </c>
      <c r="E1643" s="3">
        <v>122.92397226006629</v>
      </c>
      <c r="F1643" s="1"/>
      <c r="G1643" s="1" t="s">
        <v>1108</v>
      </c>
      <c r="H1643" s="1" t="s">
        <v>211</v>
      </c>
      <c r="I1643" s="1" t="s">
        <v>14</v>
      </c>
      <c r="J1643" s="1" t="s">
        <v>15</v>
      </c>
      <c r="K1643" s="1" t="s">
        <v>16</v>
      </c>
      <c r="L1643" s="1"/>
      <c r="M1643" s="1" t="s">
        <v>65</v>
      </c>
      <c r="N1643" s="1">
        <v>619110</v>
      </c>
      <c r="O1643" s="1">
        <v>219207</v>
      </c>
    </row>
    <row r="1644" spans="1:15">
      <c r="A1644" s="2">
        <v>41576</v>
      </c>
      <c r="B1644" s="2" t="s">
        <v>2083</v>
      </c>
      <c r="C1644" s="1" t="s">
        <v>1197</v>
      </c>
      <c r="D1644" s="3">
        <v>3.4524639355742019</v>
      </c>
      <c r="E1644" s="3">
        <v>85.934517427667046</v>
      </c>
      <c r="F1644" s="1"/>
      <c r="G1644" s="1" t="s">
        <v>1108</v>
      </c>
      <c r="H1644" s="1" t="s">
        <v>213</v>
      </c>
      <c r="I1644" s="1" t="s">
        <v>14</v>
      </c>
      <c r="J1644" s="1" t="s">
        <v>15</v>
      </c>
      <c r="K1644" s="1" t="s">
        <v>16</v>
      </c>
      <c r="L1644" s="1"/>
      <c r="M1644" s="1" t="s">
        <v>45</v>
      </c>
      <c r="N1644" s="1">
        <v>619111</v>
      </c>
      <c r="O1644" s="1">
        <v>219208</v>
      </c>
    </row>
    <row r="1645" spans="1:15">
      <c r="A1645" s="2">
        <v>41576</v>
      </c>
      <c r="B1645" s="2" t="s">
        <v>2083</v>
      </c>
      <c r="C1645" s="1" t="s">
        <v>1198</v>
      </c>
      <c r="D1645" s="3">
        <v>3.337003618932191</v>
      </c>
      <c r="E1645" s="3">
        <v>101.30502545390169</v>
      </c>
      <c r="F1645" s="1"/>
      <c r="G1645" s="1" t="s">
        <v>1108</v>
      </c>
      <c r="H1645" s="1" t="s">
        <v>215</v>
      </c>
      <c r="I1645" s="1" t="s">
        <v>14</v>
      </c>
      <c r="J1645" s="1" t="s">
        <v>15</v>
      </c>
      <c r="K1645" s="1" t="s">
        <v>16</v>
      </c>
      <c r="L1645" s="1"/>
      <c r="M1645" s="1" t="s">
        <v>22</v>
      </c>
      <c r="N1645" s="1">
        <v>619112</v>
      </c>
      <c r="O1645" s="1">
        <v>219209</v>
      </c>
    </row>
    <row r="1646" spans="1:15">
      <c r="A1646" s="2">
        <v>41576</v>
      </c>
      <c r="B1646" s="2" t="s">
        <v>2083</v>
      </c>
      <c r="C1646" s="1" t="s">
        <v>1199</v>
      </c>
      <c r="D1646" s="3">
        <v>3.4597030434695957</v>
      </c>
      <c r="E1646" s="3">
        <v>115.70466315826968</v>
      </c>
      <c r="F1646" s="1"/>
      <c r="G1646" s="1" t="s">
        <v>1108</v>
      </c>
      <c r="H1646" s="1" t="s">
        <v>217</v>
      </c>
      <c r="I1646" s="1" t="s">
        <v>14</v>
      </c>
      <c r="J1646" s="1" t="s">
        <v>15</v>
      </c>
      <c r="K1646" s="1" t="s">
        <v>16</v>
      </c>
      <c r="L1646" s="1"/>
      <c r="M1646" s="1" t="s">
        <v>142</v>
      </c>
      <c r="N1646" s="1">
        <v>619113</v>
      </c>
      <c r="O1646" s="1">
        <v>219210</v>
      </c>
    </row>
    <row r="1647" spans="1:15">
      <c r="A1647" s="2">
        <v>41586</v>
      </c>
      <c r="B1647" s="2" t="s">
        <v>2100</v>
      </c>
      <c r="C1647" s="1" t="s">
        <v>1946</v>
      </c>
      <c r="D1647" s="3">
        <v>1.0841723813683879</v>
      </c>
      <c r="E1647" s="3">
        <v>113.20916320727275</v>
      </c>
      <c r="F1647" s="1"/>
      <c r="G1647" s="1" t="s">
        <v>1879</v>
      </c>
      <c r="H1647" s="1" t="s">
        <v>165</v>
      </c>
      <c r="I1647" s="1" t="s">
        <v>14</v>
      </c>
      <c r="J1647" s="1" t="s">
        <v>15</v>
      </c>
      <c r="K1647" s="1" t="s">
        <v>16</v>
      </c>
      <c r="M1647" s="1" t="s">
        <v>147</v>
      </c>
      <c r="N1647" s="1">
        <v>622941</v>
      </c>
      <c r="O1647" s="1">
        <v>221609</v>
      </c>
    </row>
    <row r="1648" spans="1:15">
      <c r="A1648" s="2">
        <v>41586</v>
      </c>
      <c r="B1648" s="2" t="s">
        <v>2100</v>
      </c>
      <c r="C1648" s="1" t="s">
        <v>1947</v>
      </c>
      <c r="D1648" s="3">
        <v>1.249969628952643</v>
      </c>
      <c r="E1648" s="3">
        <v>83.663707659182151</v>
      </c>
      <c r="F1648" s="1"/>
      <c r="G1648" s="1" t="s">
        <v>1879</v>
      </c>
      <c r="H1648" s="1" t="s">
        <v>167</v>
      </c>
      <c r="I1648" s="1" t="s">
        <v>14</v>
      </c>
      <c r="J1648" s="1" t="s">
        <v>15</v>
      </c>
      <c r="K1648" s="1" t="s">
        <v>16</v>
      </c>
      <c r="M1648" s="1" t="s">
        <v>17</v>
      </c>
      <c r="N1648" s="1">
        <v>622942</v>
      </c>
      <c r="O1648" s="1">
        <v>221610</v>
      </c>
    </row>
    <row r="1649" spans="1:15">
      <c r="A1649" s="2">
        <v>41586</v>
      </c>
      <c r="B1649" s="2" t="s">
        <v>2100</v>
      </c>
      <c r="C1649" s="1" t="s">
        <v>1948</v>
      </c>
      <c r="D1649" s="3">
        <v>1.0775986989828676</v>
      </c>
      <c r="E1649" s="3">
        <v>108.05018079735579</v>
      </c>
      <c r="F1649" s="1"/>
      <c r="G1649" s="1" t="s">
        <v>1879</v>
      </c>
      <c r="H1649" s="1" t="s">
        <v>169</v>
      </c>
      <c r="I1649" s="1" t="s">
        <v>14</v>
      </c>
      <c r="J1649" s="1" t="s">
        <v>15</v>
      </c>
      <c r="K1649" s="1" t="s">
        <v>16</v>
      </c>
      <c r="M1649" s="1" t="s">
        <v>56</v>
      </c>
      <c r="N1649" s="1">
        <v>622943</v>
      </c>
      <c r="O1649" s="1">
        <v>221611</v>
      </c>
    </row>
    <row r="1650" spans="1:15">
      <c r="A1650" s="2">
        <v>41586</v>
      </c>
      <c r="B1650" s="2" t="s">
        <v>2100</v>
      </c>
      <c r="C1650" s="1" t="s">
        <v>1949</v>
      </c>
      <c r="D1650" s="3">
        <v>4.2221885855482384</v>
      </c>
      <c r="E1650" s="3">
        <v>141.39773610483908</v>
      </c>
      <c r="F1650" s="1"/>
      <c r="G1650" s="1" t="s">
        <v>1879</v>
      </c>
      <c r="H1650" s="1" t="s">
        <v>171</v>
      </c>
      <c r="I1650" s="1" t="s">
        <v>14</v>
      </c>
      <c r="J1650" s="1" t="s">
        <v>15</v>
      </c>
      <c r="K1650" s="1" t="s">
        <v>16</v>
      </c>
      <c r="M1650" s="1" t="s">
        <v>386</v>
      </c>
      <c r="N1650" s="1">
        <v>622944</v>
      </c>
      <c r="O1650" s="1">
        <v>221612</v>
      </c>
    </row>
    <row r="1651" spans="1:15">
      <c r="A1651" s="2">
        <v>41586</v>
      </c>
      <c r="B1651" s="2" t="s">
        <v>2100</v>
      </c>
      <c r="C1651" s="1" t="s">
        <v>1950</v>
      </c>
      <c r="D1651" s="3">
        <v>4.94701133756252</v>
      </c>
      <c r="E1651" s="3">
        <v>107.53371077065032</v>
      </c>
      <c r="F1651" s="1"/>
      <c r="G1651" s="1" t="s">
        <v>1879</v>
      </c>
      <c r="H1651" s="1" t="s">
        <v>173</v>
      </c>
      <c r="I1651" s="1" t="s">
        <v>14</v>
      </c>
      <c r="J1651" s="1" t="s">
        <v>15</v>
      </c>
      <c r="K1651" s="1" t="s">
        <v>16</v>
      </c>
      <c r="M1651" s="1" t="s">
        <v>56</v>
      </c>
      <c r="N1651" s="1">
        <v>622945</v>
      </c>
      <c r="O1651" s="1">
        <v>221613</v>
      </c>
    </row>
    <row r="1652" spans="1:15">
      <c r="A1652" s="2">
        <v>41586</v>
      </c>
      <c r="B1652" s="2" t="s">
        <v>2100</v>
      </c>
      <c r="C1652" s="1" t="s">
        <v>1951</v>
      </c>
      <c r="D1652" s="3">
        <v>3.9659573825938326</v>
      </c>
      <c r="E1652" s="3">
        <v>91.991268086412475</v>
      </c>
      <c r="F1652" s="1"/>
      <c r="G1652" s="1" t="s">
        <v>1879</v>
      </c>
      <c r="H1652" s="1" t="s">
        <v>175</v>
      </c>
      <c r="I1652" s="1" t="s">
        <v>14</v>
      </c>
      <c r="J1652" s="1" t="s">
        <v>15</v>
      </c>
      <c r="K1652" s="1" t="s">
        <v>16</v>
      </c>
      <c r="M1652" s="1" t="s">
        <v>56</v>
      </c>
      <c r="N1652" s="1">
        <v>622946</v>
      </c>
      <c r="O1652" s="1">
        <v>221617</v>
      </c>
    </row>
    <row r="1653" spans="1:15">
      <c r="A1653" s="2">
        <v>41586</v>
      </c>
      <c r="B1653" s="2" t="s">
        <v>2100</v>
      </c>
      <c r="C1653" s="1" t="s">
        <v>1952</v>
      </c>
      <c r="D1653" s="3">
        <v>2.1923060793444833</v>
      </c>
      <c r="E1653" s="3">
        <v>76.877968156230821</v>
      </c>
      <c r="F1653" s="1"/>
      <c r="G1653" s="1" t="s">
        <v>1879</v>
      </c>
      <c r="H1653" s="1" t="s">
        <v>177</v>
      </c>
      <c r="I1653" s="1" t="s">
        <v>14</v>
      </c>
      <c r="J1653" s="1" t="s">
        <v>15</v>
      </c>
      <c r="K1653" s="1" t="s">
        <v>16</v>
      </c>
      <c r="M1653" s="1" t="s">
        <v>32</v>
      </c>
      <c r="N1653" s="1">
        <v>622947</v>
      </c>
      <c r="O1653" s="1">
        <v>221618</v>
      </c>
    </row>
    <row r="1654" spans="1:15">
      <c r="A1654" s="2">
        <v>41586</v>
      </c>
      <c r="B1654" s="2" t="s">
        <v>2100</v>
      </c>
      <c r="C1654" s="1" t="s">
        <v>1953</v>
      </c>
      <c r="D1654" s="3">
        <v>3.3667558700841482</v>
      </c>
      <c r="E1654" s="3">
        <v>99.774185045404067</v>
      </c>
      <c r="F1654" s="1"/>
      <c r="G1654" s="1" t="s">
        <v>1879</v>
      </c>
      <c r="H1654" s="1" t="s">
        <v>180</v>
      </c>
      <c r="I1654" s="1" t="s">
        <v>14</v>
      </c>
      <c r="J1654" s="1" t="s">
        <v>15</v>
      </c>
      <c r="K1654" s="1" t="s">
        <v>16</v>
      </c>
      <c r="M1654" s="1" t="s">
        <v>51</v>
      </c>
      <c r="N1654" s="1">
        <v>622948</v>
      </c>
      <c r="O1654" s="1">
        <v>221619</v>
      </c>
    </row>
    <row r="1655" spans="1:15">
      <c r="A1655" s="2">
        <v>41586</v>
      </c>
      <c r="B1655" s="2" t="s">
        <v>2100</v>
      </c>
      <c r="C1655" s="1" t="s">
        <v>1954</v>
      </c>
      <c r="D1655" s="3">
        <v>2.6098292495554842</v>
      </c>
      <c r="E1655" s="3">
        <v>67.453323714607833</v>
      </c>
      <c r="F1655" s="1"/>
      <c r="G1655" s="1" t="s">
        <v>1879</v>
      </c>
      <c r="H1655" s="1" t="s">
        <v>182</v>
      </c>
      <c r="I1655" s="1" t="s">
        <v>14</v>
      </c>
      <c r="J1655" s="1" t="s">
        <v>15</v>
      </c>
      <c r="K1655" s="1" t="s">
        <v>16</v>
      </c>
      <c r="M1655" s="1" t="s">
        <v>72</v>
      </c>
      <c r="N1655" s="1">
        <v>622949</v>
      </c>
      <c r="O1655" s="1">
        <v>221620</v>
      </c>
    </row>
    <row r="1656" spans="1:15">
      <c r="A1656" s="17">
        <v>41592</v>
      </c>
      <c r="B1656" s="17" t="s">
        <v>2085</v>
      </c>
      <c r="C1656" s="21" t="s">
        <v>1277</v>
      </c>
      <c r="D1656" s="22">
        <v>-1.2663599562701657</v>
      </c>
      <c r="E1656" s="22">
        <v>118.81639923212865</v>
      </c>
      <c r="F1656" s="20"/>
      <c r="G1656" s="21" t="s">
        <v>1204</v>
      </c>
      <c r="H1656" s="21" t="s">
        <v>175</v>
      </c>
      <c r="I1656" s="21" t="s">
        <v>14</v>
      </c>
      <c r="J1656" s="21" t="s">
        <v>15</v>
      </c>
      <c r="K1656" s="1" t="s">
        <v>16</v>
      </c>
      <c r="L1656" s="20"/>
      <c r="M1656" s="21" t="s">
        <v>40</v>
      </c>
      <c r="N1656" s="21">
        <v>626810</v>
      </c>
      <c r="O1656" s="21">
        <v>221907</v>
      </c>
    </row>
    <row r="1657" spans="1:15">
      <c r="A1657" s="17">
        <v>41592</v>
      </c>
      <c r="B1657" s="17" t="s">
        <v>2085</v>
      </c>
      <c r="C1657" s="21" t="s">
        <v>1278</v>
      </c>
      <c r="D1657" s="22">
        <v>-1.1529834766609655</v>
      </c>
      <c r="E1657" s="22">
        <v>79.934112399283123</v>
      </c>
      <c r="F1657" s="20"/>
      <c r="G1657" s="21" t="s">
        <v>1204</v>
      </c>
      <c r="H1657" s="21" t="s">
        <v>177</v>
      </c>
      <c r="I1657" s="21" t="s">
        <v>14</v>
      </c>
      <c r="J1657" s="21" t="s">
        <v>15</v>
      </c>
      <c r="K1657" s="1" t="s">
        <v>16</v>
      </c>
      <c r="L1657" s="20"/>
      <c r="M1657" s="21" t="s">
        <v>225</v>
      </c>
      <c r="N1657" s="21">
        <v>626811</v>
      </c>
      <c r="O1657" s="21">
        <v>221908</v>
      </c>
    </row>
    <row r="1658" spans="1:15">
      <c r="A1658" s="17">
        <v>41592</v>
      </c>
      <c r="B1658" s="17" t="s">
        <v>2085</v>
      </c>
      <c r="C1658" s="21" t="s">
        <v>1279</v>
      </c>
      <c r="D1658" s="22">
        <v>-1.3035733742147624</v>
      </c>
      <c r="E1658" s="22">
        <v>115.33061401818951</v>
      </c>
      <c r="F1658" s="20"/>
      <c r="G1658" s="21" t="s">
        <v>1204</v>
      </c>
      <c r="H1658" s="21" t="s">
        <v>180</v>
      </c>
      <c r="I1658" s="21" t="s">
        <v>14</v>
      </c>
      <c r="J1658" s="21" t="s">
        <v>15</v>
      </c>
      <c r="K1658" s="1" t="s">
        <v>16</v>
      </c>
      <c r="L1658" s="20"/>
      <c r="M1658" s="21" t="s">
        <v>56</v>
      </c>
      <c r="N1658" s="21">
        <v>626812</v>
      </c>
      <c r="O1658" s="21">
        <v>221909</v>
      </c>
    </row>
    <row r="1659" spans="1:15">
      <c r="A1659" s="17">
        <v>41592</v>
      </c>
      <c r="B1659" s="17" t="s">
        <v>2085</v>
      </c>
      <c r="C1659" s="21" t="s">
        <v>1280</v>
      </c>
      <c r="D1659" s="22">
        <v>0.40497203293871087</v>
      </c>
      <c r="E1659" s="22">
        <v>96.069752131469684</v>
      </c>
      <c r="F1659" s="20"/>
      <c r="G1659" s="21" t="s">
        <v>1204</v>
      </c>
      <c r="H1659" s="21" t="s">
        <v>182</v>
      </c>
      <c r="I1659" s="21" t="s">
        <v>14</v>
      </c>
      <c r="J1659" s="21" t="s">
        <v>15</v>
      </c>
      <c r="K1659" s="1" t="s">
        <v>16</v>
      </c>
      <c r="L1659" s="20"/>
      <c r="M1659" s="21" t="s">
        <v>72</v>
      </c>
      <c r="N1659" s="21">
        <v>626813</v>
      </c>
      <c r="O1659" s="21">
        <v>221910</v>
      </c>
    </row>
    <row r="1660" spans="1:15">
      <c r="A1660" s="17">
        <v>41592</v>
      </c>
      <c r="B1660" s="17" t="s">
        <v>2085</v>
      </c>
      <c r="C1660" s="21" t="s">
        <v>1281</v>
      </c>
      <c r="D1660" s="22">
        <v>0.24874836774673154</v>
      </c>
      <c r="E1660" s="22">
        <v>117.82243737073364</v>
      </c>
      <c r="F1660" s="20"/>
      <c r="G1660" s="21" t="s">
        <v>1204</v>
      </c>
      <c r="H1660" s="21" t="s">
        <v>184</v>
      </c>
      <c r="I1660" s="21" t="s">
        <v>14</v>
      </c>
      <c r="J1660" s="21" t="s">
        <v>15</v>
      </c>
      <c r="K1660" s="1" t="s">
        <v>16</v>
      </c>
      <c r="L1660" s="20"/>
      <c r="M1660" s="21" t="s">
        <v>51</v>
      </c>
      <c r="N1660" s="21">
        <v>626814</v>
      </c>
      <c r="O1660" s="21">
        <v>221911</v>
      </c>
    </row>
    <row r="1661" spans="1:15">
      <c r="A1661" s="17">
        <v>41592</v>
      </c>
      <c r="B1661" s="17" t="s">
        <v>2085</v>
      </c>
      <c r="C1661" s="21" t="s">
        <v>1282</v>
      </c>
      <c r="D1661" s="22">
        <v>0.16588332949891404</v>
      </c>
      <c r="E1661" s="22">
        <v>93.492927619087538</v>
      </c>
      <c r="F1661" s="20"/>
      <c r="G1661" s="21" t="s">
        <v>1204</v>
      </c>
      <c r="H1661" s="21" t="s">
        <v>186</v>
      </c>
      <c r="I1661" s="21" t="s">
        <v>14</v>
      </c>
      <c r="J1661" s="21" t="s">
        <v>15</v>
      </c>
      <c r="K1661" s="1" t="s">
        <v>16</v>
      </c>
      <c r="L1661" s="20"/>
      <c r="M1661" s="21" t="s">
        <v>35</v>
      </c>
      <c r="N1661" s="21">
        <v>626815</v>
      </c>
      <c r="O1661" s="21">
        <v>221912</v>
      </c>
    </row>
    <row r="1662" spans="1:15">
      <c r="A1662" s="17">
        <v>41592</v>
      </c>
      <c r="B1662" s="17" t="s">
        <v>2085</v>
      </c>
      <c r="C1662" s="21" t="s">
        <v>1283</v>
      </c>
      <c r="D1662" s="22">
        <v>-2.8195711998507975</v>
      </c>
      <c r="E1662" s="22">
        <v>116.82689409241141</v>
      </c>
      <c r="F1662" s="20"/>
      <c r="G1662" s="21" t="s">
        <v>1204</v>
      </c>
      <c r="H1662" s="21" t="s">
        <v>188</v>
      </c>
      <c r="I1662" s="21" t="s">
        <v>14</v>
      </c>
      <c r="J1662" s="21" t="s">
        <v>15</v>
      </c>
      <c r="K1662" s="1" t="s">
        <v>16</v>
      </c>
      <c r="L1662" s="20"/>
      <c r="M1662" s="21" t="s">
        <v>48</v>
      </c>
      <c r="N1662" s="21">
        <v>626816</v>
      </c>
      <c r="O1662" s="21">
        <v>221913</v>
      </c>
    </row>
    <row r="1663" spans="1:15">
      <c r="A1663" s="17">
        <v>41592</v>
      </c>
      <c r="B1663" s="17" t="s">
        <v>2085</v>
      </c>
      <c r="C1663" s="21" t="s">
        <v>1284</v>
      </c>
      <c r="D1663" s="22">
        <v>-3.2114657935092286</v>
      </c>
      <c r="E1663" s="22">
        <v>125.23860429359533</v>
      </c>
      <c r="F1663" s="20"/>
      <c r="G1663" s="21" t="s">
        <v>1204</v>
      </c>
      <c r="H1663" s="21" t="s">
        <v>190</v>
      </c>
      <c r="I1663" s="21" t="s">
        <v>14</v>
      </c>
      <c r="J1663" s="21" t="s">
        <v>15</v>
      </c>
      <c r="K1663" s="1" t="s">
        <v>16</v>
      </c>
      <c r="L1663" s="20"/>
      <c r="M1663" s="21" t="s">
        <v>32</v>
      </c>
      <c r="N1663" s="21">
        <v>626817</v>
      </c>
      <c r="O1663" s="21">
        <v>221914</v>
      </c>
    </row>
    <row r="1664" spans="1:15">
      <c r="A1664" s="17">
        <v>41592</v>
      </c>
      <c r="B1664" s="17" t="s">
        <v>2085</v>
      </c>
      <c r="C1664" s="21" t="s">
        <v>1285</v>
      </c>
      <c r="D1664" s="22">
        <v>-2.906594959027645</v>
      </c>
      <c r="E1664" s="22">
        <v>112.32737930548699</v>
      </c>
      <c r="F1664" s="20"/>
      <c r="G1664" s="21" t="s">
        <v>1204</v>
      </c>
      <c r="H1664" s="21" t="s">
        <v>192</v>
      </c>
      <c r="I1664" s="21" t="s">
        <v>14</v>
      </c>
      <c r="J1664" s="21" t="s">
        <v>15</v>
      </c>
      <c r="K1664" s="1" t="s">
        <v>16</v>
      </c>
      <c r="L1664" s="20"/>
      <c r="M1664" s="21" t="s">
        <v>72</v>
      </c>
      <c r="N1664" s="21">
        <v>626818</v>
      </c>
      <c r="O1664" s="21">
        <v>221915</v>
      </c>
    </row>
    <row r="1665" spans="1:17">
      <c r="A1665" s="2">
        <v>41586</v>
      </c>
      <c r="B1665" s="17" t="s">
        <v>2085</v>
      </c>
      <c r="C1665" s="1" t="s">
        <v>1620</v>
      </c>
      <c r="D1665" s="3">
        <v>-1.1461132748118668</v>
      </c>
      <c r="E1665" s="3">
        <v>82.920149080649821</v>
      </c>
      <c r="F1665" s="1"/>
      <c r="G1665" s="1" t="s">
        <v>1593</v>
      </c>
      <c r="H1665" s="1" t="s">
        <v>82</v>
      </c>
      <c r="I1665" s="1" t="s">
        <v>14</v>
      </c>
      <c r="J1665" s="1" t="s">
        <v>15</v>
      </c>
      <c r="K1665" s="1" t="s">
        <v>16</v>
      </c>
      <c r="M1665" s="1" t="s">
        <v>225</v>
      </c>
      <c r="N1665" s="1">
        <v>622613</v>
      </c>
      <c r="O1665" s="1">
        <v>221152</v>
      </c>
    </row>
    <row r="1666" spans="1:17">
      <c r="A1666" s="2">
        <v>41586</v>
      </c>
      <c r="B1666" s="17" t="s">
        <v>2085</v>
      </c>
      <c r="C1666" s="1" t="s">
        <v>1621</v>
      </c>
      <c r="D1666" s="3">
        <v>-1.1783604476759491</v>
      </c>
      <c r="E1666" s="3">
        <v>98.334792178975746</v>
      </c>
      <c r="F1666" s="1"/>
      <c r="G1666" s="1" t="s">
        <v>1593</v>
      </c>
      <c r="H1666" s="1" t="s">
        <v>85</v>
      </c>
      <c r="I1666" s="1" t="s">
        <v>14</v>
      </c>
      <c r="J1666" s="1" t="s">
        <v>15</v>
      </c>
      <c r="K1666" s="1" t="s">
        <v>16</v>
      </c>
      <c r="M1666" s="1" t="s">
        <v>45</v>
      </c>
      <c r="N1666" s="1">
        <v>622614</v>
      </c>
      <c r="O1666" s="1">
        <v>221153</v>
      </c>
    </row>
    <row r="1667" spans="1:17">
      <c r="A1667" s="2">
        <v>41586</v>
      </c>
      <c r="B1667" s="17" t="s">
        <v>2085</v>
      </c>
      <c r="C1667" s="1" t="s">
        <v>1622</v>
      </c>
      <c r="D1667" s="3">
        <v>-1.2879240651872019</v>
      </c>
      <c r="E1667" s="3">
        <v>97.271713344608443</v>
      </c>
      <c r="F1667" s="1"/>
      <c r="G1667" s="1" t="s">
        <v>1593</v>
      </c>
      <c r="H1667" s="1" t="s">
        <v>87</v>
      </c>
      <c r="I1667" s="1" t="s">
        <v>14</v>
      </c>
      <c r="J1667" s="1" t="s">
        <v>15</v>
      </c>
      <c r="K1667" s="1" t="s">
        <v>16</v>
      </c>
      <c r="M1667" s="1" t="s">
        <v>178</v>
      </c>
      <c r="N1667" s="1">
        <v>622615</v>
      </c>
      <c r="O1667" s="1">
        <v>221154</v>
      </c>
    </row>
    <row r="1668" spans="1:17">
      <c r="A1668" s="2">
        <v>41586</v>
      </c>
      <c r="B1668" s="17" t="s">
        <v>2085</v>
      </c>
      <c r="C1668" s="1" t="s">
        <v>1623</v>
      </c>
      <c r="D1668" s="3">
        <v>-1.0381347545798876</v>
      </c>
      <c r="E1668" s="3">
        <v>102.05556809926131</v>
      </c>
      <c r="F1668" s="1"/>
      <c r="G1668" s="1" t="s">
        <v>1593</v>
      </c>
      <c r="H1668" s="1" t="s">
        <v>89</v>
      </c>
      <c r="I1668" s="1" t="s">
        <v>14</v>
      </c>
      <c r="J1668" s="1" t="s">
        <v>15</v>
      </c>
      <c r="K1668" s="1" t="s">
        <v>16</v>
      </c>
      <c r="M1668" s="1" t="s">
        <v>35</v>
      </c>
      <c r="N1668" s="1">
        <v>622616</v>
      </c>
      <c r="O1668" s="1">
        <v>221155</v>
      </c>
    </row>
    <row r="1669" spans="1:17">
      <c r="A1669" s="2">
        <v>41586</v>
      </c>
      <c r="B1669" s="17" t="s">
        <v>2085</v>
      </c>
      <c r="C1669" s="1" t="s">
        <v>1624</v>
      </c>
      <c r="D1669" s="3">
        <v>-1.1894300487669294</v>
      </c>
      <c r="E1669" s="3">
        <v>105.77634401954687</v>
      </c>
      <c r="F1669" s="1"/>
      <c r="G1669" s="1" t="s">
        <v>1593</v>
      </c>
      <c r="H1669" s="1" t="s">
        <v>91</v>
      </c>
      <c r="I1669" s="1" t="s">
        <v>14</v>
      </c>
      <c r="J1669" s="1" t="s">
        <v>15</v>
      </c>
      <c r="K1669" s="1" t="s">
        <v>16</v>
      </c>
      <c r="M1669" s="1" t="s">
        <v>32</v>
      </c>
      <c r="N1669" s="1">
        <v>622617</v>
      </c>
      <c r="O1669" s="1">
        <v>221156</v>
      </c>
    </row>
    <row r="1670" spans="1:17">
      <c r="A1670" s="2">
        <v>41586</v>
      </c>
      <c r="B1670" s="17" t="s">
        <v>2085</v>
      </c>
      <c r="C1670" s="1" t="s">
        <v>1625</v>
      </c>
      <c r="D1670" s="3">
        <v>-0.90361544150583961</v>
      </c>
      <c r="E1670" s="3">
        <v>164.24567990974867</v>
      </c>
      <c r="F1670" s="1"/>
      <c r="G1670" s="1" t="s">
        <v>1593</v>
      </c>
      <c r="H1670" s="1" t="s">
        <v>93</v>
      </c>
      <c r="I1670" s="1" t="s">
        <v>14</v>
      </c>
      <c r="J1670" s="1" t="s">
        <v>15</v>
      </c>
      <c r="K1670" s="1" t="s">
        <v>16</v>
      </c>
      <c r="M1670" s="1" t="s">
        <v>268</v>
      </c>
      <c r="N1670" s="1">
        <v>622618</v>
      </c>
      <c r="O1670" s="1">
        <v>221157</v>
      </c>
    </row>
    <row r="1671" spans="1:17">
      <c r="A1671" s="2">
        <v>41586</v>
      </c>
      <c r="B1671" s="17" t="s">
        <v>2085</v>
      </c>
      <c r="C1671" s="1" t="s">
        <v>1626</v>
      </c>
      <c r="D1671" s="3">
        <v>0.47533789473918203</v>
      </c>
      <c r="E1671" s="3">
        <v>78.136294325996943</v>
      </c>
      <c r="F1671" s="1"/>
      <c r="G1671" s="1" t="s">
        <v>1593</v>
      </c>
      <c r="H1671" s="1" t="s">
        <v>95</v>
      </c>
      <c r="I1671" s="1" t="s">
        <v>14</v>
      </c>
      <c r="J1671" s="1" t="s">
        <v>15</v>
      </c>
      <c r="K1671" s="1" t="s">
        <v>16</v>
      </c>
      <c r="M1671" s="1" t="s">
        <v>35</v>
      </c>
      <c r="N1671" s="1">
        <v>622619</v>
      </c>
      <c r="O1671" s="1">
        <v>221158</v>
      </c>
    </row>
    <row r="1672" spans="1:17">
      <c r="A1672" s="2">
        <v>41586</v>
      </c>
      <c r="B1672" s="17" t="s">
        <v>2085</v>
      </c>
      <c r="C1672" s="1" t="s">
        <v>1627</v>
      </c>
      <c r="D1672" s="3">
        <v>0.32678065382337446</v>
      </c>
      <c r="E1672" s="3">
        <v>98.334792178975746</v>
      </c>
      <c r="F1672" s="1"/>
      <c r="G1672" s="1" t="s">
        <v>1593</v>
      </c>
      <c r="H1672" s="1" t="s">
        <v>97</v>
      </c>
      <c r="I1672" s="1" t="s">
        <v>14</v>
      </c>
      <c r="J1672" s="1" t="s">
        <v>15</v>
      </c>
      <c r="K1672" s="1" t="s">
        <v>16</v>
      </c>
      <c r="M1672" s="1" t="s">
        <v>40</v>
      </c>
      <c r="N1672" s="1">
        <v>622620</v>
      </c>
      <c r="O1672" s="1">
        <v>221159</v>
      </c>
    </row>
    <row r="1673" spans="1:17">
      <c r="A1673" s="2">
        <v>41586</v>
      </c>
      <c r="B1673" s="17" t="s">
        <v>2085</v>
      </c>
      <c r="C1673" s="1" t="s">
        <v>1628</v>
      </c>
      <c r="D1673" s="3">
        <v>0.56961212770203395</v>
      </c>
      <c r="E1673" s="3">
        <v>105.24480460236323</v>
      </c>
      <c r="F1673" s="1"/>
      <c r="G1673" s="1" t="s">
        <v>1593</v>
      </c>
      <c r="H1673" s="1" t="s">
        <v>99</v>
      </c>
      <c r="I1673" s="1" t="s">
        <v>14</v>
      </c>
      <c r="J1673" s="1" t="s">
        <v>15</v>
      </c>
      <c r="K1673" s="1" t="s">
        <v>16</v>
      </c>
      <c r="M1673" s="1" t="s">
        <v>22</v>
      </c>
      <c r="N1673" s="1">
        <v>622621</v>
      </c>
      <c r="O1673" s="1">
        <v>221160</v>
      </c>
    </row>
    <row r="1674" spans="1:17">
      <c r="A1674" s="2">
        <v>41586</v>
      </c>
      <c r="B1674" s="17" t="s">
        <v>2085</v>
      </c>
      <c r="C1674" s="1" t="s">
        <v>1629</v>
      </c>
      <c r="D1674" s="3">
        <v>-1.1193312098322075</v>
      </c>
      <c r="E1674" s="3">
        <v>110.0286593570161</v>
      </c>
      <c r="F1674" s="1"/>
      <c r="G1674" s="1" t="s">
        <v>1593</v>
      </c>
      <c r="H1674" s="1" t="s">
        <v>101</v>
      </c>
      <c r="I1674" s="1" t="s">
        <v>14</v>
      </c>
      <c r="J1674" s="1" t="s">
        <v>15</v>
      </c>
      <c r="K1674" s="1" t="s">
        <v>16</v>
      </c>
      <c r="M1674" s="1" t="s">
        <v>45</v>
      </c>
      <c r="N1674" s="1">
        <v>622622</v>
      </c>
      <c r="O1674" s="1">
        <v>221164</v>
      </c>
    </row>
    <row r="1675" spans="1:17">
      <c r="A1675" s="2">
        <v>41586</v>
      </c>
      <c r="B1675" s="17" t="s">
        <v>2085</v>
      </c>
      <c r="C1675" s="1" t="s">
        <v>1630</v>
      </c>
      <c r="D1675" s="3">
        <v>-0.88939629884844251</v>
      </c>
      <c r="E1675" s="3">
        <v>109.49711993983246</v>
      </c>
      <c r="F1675" s="1"/>
      <c r="G1675" s="1" t="s">
        <v>1593</v>
      </c>
      <c r="H1675" s="1" t="s">
        <v>103</v>
      </c>
      <c r="I1675" s="1" t="s">
        <v>14</v>
      </c>
      <c r="J1675" s="1" t="s">
        <v>15</v>
      </c>
      <c r="K1675" s="1" t="s">
        <v>16</v>
      </c>
      <c r="M1675" s="1" t="s">
        <v>17</v>
      </c>
      <c r="N1675" s="1">
        <v>622623</v>
      </c>
      <c r="O1675" s="1">
        <v>221165</v>
      </c>
    </row>
    <row r="1676" spans="1:17">
      <c r="A1676" s="2">
        <v>41586</v>
      </c>
      <c r="B1676" s="17" t="s">
        <v>2085</v>
      </c>
      <c r="C1676" s="1" t="s">
        <v>1631</v>
      </c>
      <c r="D1676" s="3">
        <v>-1.0197440237527235</v>
      </c>
      <c r="E1676" s="3">
        <v>96.20863451024114</v>
      </c>
      <c r="F1676" s="1"/>
      <c r="G1676" s="1" t="s">
        <v>1593</v>
      </c>
      <c r="H1676" s="1" t="s">
        <v>105</v>
      </c>
      <c r="I1676" s="1" t="s">
        <v>14</v>
      </c>
      <c r="J1676" s="1" t="s">
        <v>15</v>
      </c>
      <c r="K1676" s="1" t="s">
        <v>16</v>
      </c>
      <c r="M1676" s="1" t="s">
        <v>72</v>
      </c>
      <c r="N1676" s="1">
        <v>622624</v>
      </c>
      <c r="O1676" s="1">
        <v>221166</v>
      </c>
    </row>
    <row r="1677" spans="1:17">
      <c r="A1677" s="17">
        <v>41592</v>
      </c>
      <c r="B1677" s="17" t="s">
        <v>2085</v>
      </c>
      <c r="C1677" s="21" t="s">
        <v>1289</v>
      </c>
      <c r="D1677" s="22">
        <v>-0.66987805693010072</v>
      </c>
      <c r="E1677" s="22">
        <v>70.924231245378692</v>
      </c>
      <c r="F1677" s="20"/>
      <c r="G1677" s="21" t="s">
        <v>1204</v>
      </c>
      <c r="H1677" s="21" t="s">
        <v>200</v>
      </c>
      <c r="I1677" s="21" t="s">
        <v>14</v>
      </c>
      <c r="J1677" s="21" t="s">
        <v>15</v>
      </c>
      <c r="K1677" s="1" t="s">
        <v>16</v>
      </c>
      <c r="L1677" s="20"/>
      <c r="M1677" s="21" t="s">
        <v>201</v>
      </c>
      <c r="N1677" s="21">
        <v>626822</v>
      </c>
      <c r="O1677" s="21">
        <v>221921</v>
      </c>
    </row>
    <row r="1678" spans="1:17">
      <c r="A1678" s="17">
        <v>41592</v>
      </c>
      <c r="B1678" s="17" t="s">
        <v>2085</v>
      </c>
      <c r="C1678" s="21" t="s">
        <v>1290</v>
      </c>
      <c r="D1678" s="22">
        <v>-0.59275812880928258</v>
      </c>
      <c r="E1678" s="22">
        <v>77.296007980971254</v>
      </c>
      <c r="F1678" s="20"/>
      <c r="G1678" s="21" t="s">
        <v>1204</v>
      </c>
      <c r="H1678" s="21" t="s">
        <v>203</v>
      </c>
      <c r="I1678" s="21" t="s">
        <v>14</v>
      </c>
      <c r="J1678" s="21" t="s">
        <v>15</v>
      </c>
      <c r="K1678" s="1" t="s">
        <v>16</v>
      </c>
      <c r="L1678" s="20"/>
      <c r="M1678" s="21" t="s">
        <v>48</v>
      </c>
      <c r="N1678" s="21">
        <v>626823</v>
      </c>
      <c r="O1678" s="21">
        <v>221922</v>
      </c>
    </row>
    <row r="1679" spans="1:17">
      <c r="A1679" s="27">
        <v>41592</v>
      </c>
      <c r="B1679" s="27" t="s">
        <v>2085</v>
      </c>
      <c r="C1679" s="29" t="s">
        <v>1291</v>
      </c>
      <c r="D1679" s="31">
        <v>-0.7381148037846248</v>
      </c>
      <c r="E1679" s="31">
        <v>91.942088660876593</v>
      </c>
      <c r="F1679" s="32"/>
      <c r="G1679" s="29" t="s">
        <v>1204</v>
      </c>
      <c r="H1679" s="29" t="s">
        <v>206</v>
      </c>
      <c r="I1679" s="29" t="s">
        <v>14</v>
      </c>
      <c r="J1679" s="29" t="s">
        <v>15</v>
      </c>
      <c r="K1679" s="28" t="s">
        <v>16</v>
      </c>
      <c r="L1679" s="32"/>
      <c r="M1679" s="29" t="s">
        <v>225</v>
      </c>
      <c r="N1679" s="29">
        <v>626824</v>
      </c>
      <c r="O1679" s="29">
        <v>221923</v>
      </c>
      <c r="P1679" s="33"/>
      <c r="Q1679" s="33"/>
    </row>
    <row r="1680" spans="1:17">
      <c r="A1680" s="26">
        <v>41586</v>
      </c>
      <c r="B1680" s="27" t="s">
        <v>2085</v>
      </c>
      <c r="C1680" s="28" t="s">
        <v>1632</v>
      </c>
      <c r="D1680" s="30">
        <v>-1.7686835614539558</v>
      </c>
      <c r="E1680" s="30">
        <v>105.24480460236323</v>
      </c>
      <c r="F1680" s="28"/>
      <c r="G1680" s="28" t="s">
        <v>1593</v>
      </c>
      <c r="H1680" s="28" t="s">
        <v>107</v>
      </c>
      <c r="I1680" s="28" t="s">
        <v>14</v>
      </c>
      <c r="J1680" s="28" t="s">
        <v>15</v>
      </c>
      <c r="K1680" s="28" t="s">
        <v>16</v>
      </c>
      <c r="L1680" s="33"/>
      <c r="M1680" s="28" t="s">
        <v>17</v>
      </c>
      <c r="N1680" s="28">
        <v>622625</v>
      </c>
      <c r="O1680" s="28">
        <v>221167</v>
      </c>
    </row>
    <row r="1681" spans="1:15">
      <c r="A1681" s="2">
        <v>41586</v>
      </c>
      <c r="B1681" s="17" t="s">
        <v>2085</v>
      </c>
      <c r="C1681" s="1" t="s">
        <v>1633</v>
      </c>
      <c r="D1681" s="3">
        <v>-1.7891163842984319</v>
      </c>
      <c r="E1681" s="3">
        <v>98.334792178975746</v>
      </c>
      <c r="F1681" s="1"/>
      <c r="G1681" s="1" t="s">
        <v>1593</v>
      </c>
      <c r="H1681" s="1" t="s">
        <v>109</v>
      </c>
      <c r="I1681" s="1" t="s">
        <v>14</v>
      </c>
      <c r="J1681" s="1" t="s">
        <v>15</v>
      </c>
      <c r="K1681" s="1" t="s">
        <v>16</v>
      </c>
      <c r="M1681" s="1" t="s">
        <v>17</v>
      </c>
      <c r="N1681" s="1">
        <v>622626</v>
      </c>
      <c r="O1681" s="1">
        <v>221168</v>
      </c>
    </row>
    <row r="1682" spans="1:15">
      <c r="A1682" s="2">
        <v>41586</v>
      </c>
      <c r="B1682" s="17" t="s">
        <v>2085</v>
      </c>
      <c r="C1682" s="1" t="s">
        <v>1634</v>
      </c>
      <c r="D1682" s="3">
        <v>-1.7907823934029501</v>
      </c>
      <c r="E1682" s="3">
        <v>102.05556809926131</v>
      </c>
      <c r="F1682" s="1"/>
      <c r="G1682" s="1" t="s">
        <v>1593</v>
      </c>
      <c r="H1682" s="1" t="s">
        <v>111</v>
      </c>
      <c r="I1682" s="1" t="s">
        <v>14</v>
      </c>
      <c r="J1682" s="1" t="s">
        <v>15</v>
      </c>
      <c r="K1682" s="1" t="s">
        <v>16</v>
      </c>
      <c r="M1682" s="1" t="s">
        <v>72</v>
      </c>
      <c r="N1682" s="1">
        <v>622627</v>
      </c>
      <c r="O1682" s="1">
        <v>221169</v>
      </c>
    </row>
    <row r="1683" spans="1:15">
      <c r="A1683" s="2">
        <v>41586</v>
      </c>
      <c r="B1683" s="17" t="s">
        <v>2085</v>
      </c>
      <c r="C1683" s="1" t="s">
        <v>1635</v>
      </c>
      <c r="D1683" s="3">
        <v>-0.81195163558234684</v>
      </c>
      <c r="E1683" s="3">
        <v>109.49711993983246</v>
      </c>
      <c r="F1683" s="1"/>
      <c r="G1683" s="1" t="s">
        <v>1593</v>
      </c>
      <c r="H1683" s="1" t="s">
        <v>113</v>
      </c>
      <c r="I1683" s="1" t="s">
        <v>14</v>
      </c>
      <c r="J1683" s="1" t="s">
        <v>15</v>
      </c>
      <c r="K1683" s="1" t="s">
        <v>16</v>
      </c>
      <c r="M1683" s="1" t="s">
        <v>65</v>
      </c>
      <c r="N1683" s="1">
        <v>622628</v>
      </c>
      <c r="O1683" s="1">
        <v>221170</v>
      </c>
    </row>
    <row r="1684" spans="1:15">
      <c r="A1684" s="2">
        <v>41586</v>
      </c>
      <c r="B1684" s="17" t="s">
        <v>2085</v>
      </c>
      <c r="C1684" s="1" t="s">
        <v>1636</v>
      </c>
      <c r="D1684" s="3">
        <v>-0.74510890485361558</v>
      </c>
      <c r="E1684" s="3">
        <v>100.46094984771035</v>
      </c>
      <c r="F1684" s="1"/>
      <c r="G1684" s="1" t="s">
        <v>1593</v>
      </c>
      <c r="H1684" s="1" t="s">
        <v>115</v>
      </c>
      <c r="I1684" s="1" t="s">
        <v>14</v>
      </c>
      <c r="J1684" s="1" t="s">
        <v>15</v>
      </c>
      <c r="K1684" s="1" t="s">
        <v>16</v>
      </c>
      <c r="M1684" s="1" t="s">
        <v>48</v>
      </c>
      <c r="N1684" s="1">
        <v>622629</v>
      </c>
      <c r="O1684" s="1">
        <v>221171</v>
      </c>
    </row>
    <row r="1685" spans="1:15">
      <c r="A1685" s="2">
        <v>41586</v>
      </c>
      <c r="B1685" s="17" t="s">
        <v>2085</v>
      </c>
      <c r="C1685" s="1" t="s">
        <v>1637</v>
      </c>
      <c r="D1685" s="3">
        <v>-0.74660220752833584</v>
      </c>
      <c r="E1685" s="3">
        <v>98.866331596159398</v>
      </c>
      <c r="F1685" s="1"/>
      <c r="G1685" s="1" t="s">
        <v>1593</v>
      </c>
      <c r="H1685" s="1" t="s">
        <v>117</v>
      </c>
      <c r="I1685" s="1" t="s">
        <v>14</v>
      </c>
      <c r="J1685" s="1" t="s">
        <v>15</v>
      </c>
      <c r="K1685" s="1" t="s">
        <v>16</v>
      </c>
      <c r="M1685" s="1" t="s">
        <v>35</v>
      </c>
      <c r="N1685" s="1">
        <v>622630</v>
      </c>
      <c r="O1685" s="1">
        <v>221172</v>
      </c>
    </row>
    <row r="1686" spans="1:15">
      <c r="A1686" s="2">
        <v>41586</v>
      </c>
      <c r="B1686" s="17" t="s">
        <v>2085</v>
      </c>
      <c r="C1686" s="1" t="s">
        <v>1638</v>
      </c>
      <c r="D1686" s="3">
        <v>0.44402595573892517</v>
      </c>
      <c r="E1686" s="3">
        <v>107.37096227109784</v>
      </c>
      <c r="F1686" s="1"/>
      <c r="G1686" s="1" t="s">
        <v>1593</v>
      </c>
      <c r="H1686" s="1" t="s">
        <v>119</v>
      </c>
      <c r="I1686" s="1" t="s">
        <v>14</v>
      </c>
      <c r="J1686" s="1" t="s">
        <v>15</v>
      </c>
      <c r="K1686" s="1" t="s">
        <v>16</v>
      </c>
      <c r="M1686" s="1" t="s">
        <v>32</v>
      </c>
      <c r="N1686" s="1">
        <v>622631</v>
      </c>
      <c r="O1686" s="1">
        <v>221173</v>
      </c>
    </row>
    <row r="1687" spans="1:15">
      <c r="A1687" s="2">
        <v>41586</v>
      </c>
      <c r="B1687" s="17" t="s">
        <v>2085</v>
      </c>
      <c r="C1687" s="1" t="s">
        <v>1639</v>
      </c>
      <c r="D1687" s="3">
        <v>0.36205835749247212</v>
      </c>
      <c r="E1687" s="3">
        <v>81.857070246282518</v>
      </c>
      <c r="F1687" s="1"/>
      <c r="G1687" s="1" t="s">
        <v>1593</v>
      </c>
      <c r="H1687" s="1" t="s">
        <v>121</v>
      </c>
      <c r="I1687" s="1" t="s">
        <v>14</v>
      </c>
      <c r="J1687" s="1" t="s">
        <v>15</v>
      </c>
      <c r="K1687" s="1" t="s">
        <v>16</v>
      </c>
      <c r="M1687" s="1" t="s">
        <v>17</v>
      </c>
      <c r="N1687" s="1">
        <v>622632</v>
      </c>
      <c r="O1687" s="1">
        <v>221174</v>
      </c>
    </row>
    <row r="1688" spans="1:15">
      <c r="A1688" s="2">
        <v>41586</v>
      </c>
      <c r="B1688" s="17" t="s">
        <v>2085</v>
      </c>
      <c r="C1688" s="1" t="s">
        <v>1640</v>
      </c>
      <c r="D1688" s="3">
        <v>0.22503290184101668</v>
      </c>
      <c r="E1688" s="3">
        <v>78.667833743180594</v>
      </c>
      <c r="F1688" s="1"/>
      <c r="G1688" s="1" t="s">
        <v>1593</v>
      </c>
      <c r="H1688" s="1" t="s">
        <v>123</v>
      </c>
      <c r="I1688" s="1" t="s">
        <v>14</v>
      </c>
      <c r="J1688" s="1" t="s">
        <v>15</v>
      </c>
      <c r="K1688" s="1" t="s">
        <v>16</v>
      </c>
      <c r="M1688" s="1" t="s">
        <v>35</v>
      </c>
      <c r="N1688" s="1">
        <v>622633</v>
      </c>
      <c r="O1688" s="1">
        <v>221175</v>
      </c>
    </row>
    <row r="1689" spans="1:15">
      <c r="A1689" s="2">
        <v>41586</v>
      </c>
      <c r="B1689" s="17" t="s">
        <v>2085</v>
      </c>
      <c r="C1689" s="1" t="s">
        <v>1641</v>
      </c>
      <c r="D1689" s="3">
        <v>1.2045868821157679</v>
      </c>
      <c r="E1689" s="3">
        <v>80.262451994731549</v>
      </c>
      <c r="F1689" s="1"/>
      <c r="G1689" s="1" t="s">
        <v>1593</v>
      </c>
      <c r="H1689" s="1" t="s">
        <v>125</v>
      </c>
      <c r="I1689" s="1" t="s">
        <v>14</v>
      </c>
      <c r="J1689" s="1" t="s">
        <v>15</v>
      </c>
      <c r="K1689" s="1" t="s">
        <v>16</v>
      </c>
      <c r="M1689" s="1" t="s">
        <v>35</v>
      </c>
      <c r="N1689" s="1">
        <v>622634</v>
      </c>
      <c r="O1689" s="1">
        <v>221182</v>
      </c>
    </row>
    <row r="1690" spans="1:15">
      <c r="A1690" s="2">
        <v>41586</v>
      </c>
      <c r="B1690" s="17" t="s">
        <v>2085</v>
      </c>
      <c r="C1690" s="1" t="s">
        <v>1642</v>
      </c>
      <c r="D1690" s="3">
        <v>1.3724344730195661</v>
      </c>
      <c r="E1690" s="3">
        <v>82.920149080649821</v>
      </c>
      <c r="F1690" s="1"/>
      <c r="G1690" s="1" t="s">
        <v>1593</v>
      </c>
      <c r="H1690" s="1" t="s">
        <v>127</v>
      </c>
      <c r="I1690" s="1" t="s">
        <v>14</v>
      </c>
      <c r="J1690" s="1" t="s">
        <v>15</v>
      </c>
      <c r="K1690" s="1" t="s">
        <v>16</v>
      </c>
      <c r="M1690" s="1" t="s">
        <v>72</v>
      </c>
      <c r="N1690" s="1">
        <v>622635</v>
      </c>
      <c r="O1690" s="1">
        <v>221183</v>
      </c>
    </row>
    <row r="1691" spans="1:15">
      <c r="A1691" s="2">
        <v>41586</v>
      </c>
      <c r="B1691" s="17" t="s">
        <v>2085</v>
      </c>
      <c r="C1691" s="1" t="s">
        <v>1643</v>
      </c>
      <c r="D1691" s="3">
        <v>1.1170258602752041</v>
      </c>
      <c r="E1691" s="3">
        <v>139.26332730211701</v>
      </c>
      <c r="F1691" s="1"/>
      <c r="G1691" s="1" t="s">
        <v>1593</v>
      </c>
      <c r="H1691" s="1" t="s">
        <v>129</v>
      </c>
      <c r="I1691" s="1" t="s">
        <v>14</v>
      </c>
      <c r="J1691" s="1" t="s">
        <v>15</v>
      </c>
      <c r="K1691" s="1" t="s">
        <v>16</v>
      </c>
      <c r="M1691" s="1" t="s">
        <v>22</v>
      </c>
      <c r="N1691" s="1">
        <v>622636</v>
      </c>
      <c r="O1691" s="1">
        <v>221184</v>
      </c>
    </row>
    <row r="1692" spans="1:15">
      <c r="A1692" s="2">
        <v>41586</v>
      </c>
      <c r="B1692" s="17" t="s">
        <v>2085</v>
      </c>
      <c r="C1692" s="1" t="s">
        <v>1644</v>
      </c>
      <c r="D1692" s="3">
        <v>0.73106745030908837</v>
      </c>
      <c r="E1692" s="3">
        <v>92.487858589955565</v>
      </c>
      <c r="F1692" s="1"/>
      <c r="G1692" s="1" t="s">
        <v>1593</v>
      </c>
      <c r="H1692" s="1" t="s">
        <v>131</v>
      </c>
      <c r="I1692" s="1" t="s">
        <v>14</v>
      </c>
      <c r="J1692" s="1" t="s">
        <v>15</v>
      </c>
      <c r="K1692" s="1" t="s">
        <v>16</v>
      </c>
      <c r="M1692" s="1" t="s">
        <v>201</v>
      </c>
      <c r="N1692" s="1">
        <v>622637</v>
      </c>
      <c r="O1692" s="1">
        <v>221185</v>
      </c>
    </row>
    <row r="1693" spans="1:15">
      <c r="A1693" s="2">
        <v>41586</v>
      </c>
      <c r="B1693" s="17" t="s">
        <v>2085</v>
      </c>
      <c r="C1693" s="1" t="s">
        <v>1645</v>
      </c>
      <c r="D1693" s="3">
        <v>-1.3401227221647228E-2</v>
      </c>
      <c r="E1693" s="3">
        <v>119.06482944913819</v>
      </c>
      <c r="F1693" s="1"/>
      <c r="G1693" s="1" t="s">
        <v>1593</v>
      </c>
      <c r="H1693" s="1" t="s">
        <v>133</v>
      </c>
      <c r="I1693" s="1" t="s">
        <v>14</v>
      </c>
      <c r="J1693" s="1" t="s">
        <v>15</v>
      </c>
      <c r="K1693" s="1" t="s">
        <v>16</v>
      </c>
      <c r="M1693" s="1" t="s">
        <v>32</v>
      </c>
      <c r="N1693" s="1">
        <v>622638</v>
      </c>
      <c r="O1693" s="1">
        <v>221186</v>
      </c>
    </row>
    <row r="1694" spans="1:15">
      <c r="A1694" s="2">
        <v>41586</v>
      </c>
      <c r="B1694" s="17" t="s">
        <v>2085</v>
      </c>
      <c r="C1694" s="1" t="s">
        <v>1646</v>
      </c>
      <c r="D1694" s="3">
        <v>0.38905851251999596</v>
      </c>
      <c r="E1694" s="3">
        <v>105.24480460236323</v>
      </c>
      <c r="F1694" s="1"/>
      <c r="G1694" s="1" t="s">
        <v>1593</v>
      </c>
      <c r="H1694" s="1" t="s">
        <v>135</v>
      </c>
      <c r="I1694" s="1" t="s">
        <v>14</v>
      </c>
      <c r="J1694" s="1" t="s">
        <v>15</v>
      </c>
      <c r="K1694" s="1" t="s">
        <v>16</v>
      </c>
      <c r="M1694" s="1" t="s">
        <v>35</v>
      </c>
      <c r="N1694" s="1">
        <v>622639</v>
      </c>
      <c r="O1694" s="1">
        <v>221187</v>
      </c>
    </row>
    <row r="1695" spans="1:15">
      <c r="A1695" s="17">
        <v>41592</v>
      </c>
      <c r="B1695" s="17" t="s">
        <v>2085</v>
      </c>
      <c r="C1695" s="21" t="s">
        <v>1219</v>
      </c>
      <c r="D1695" s="22">
        <v>-0.58496492710297687</v>
      </c>
      <c r="E1695" s="22">
        <v>117.82243737073364</v>
      </c>
      <c r="F1695" s="20"/>
      <c r="G1695" s="21" t="s">
        <v>1204</v>
      </c>
      <c r="H1695" s="21" t="s">
        <v>55</v>
      </c>
      <c r="I1695" s="21" t="s">
        <v>14</v>
      </c>
      <c r="J1695" s="21" t="s">
        <v>15</v>
      </c>
      <c r="K1695" s="1" t="s">
        <v>16</v>
      </c>
      <c r="L1695" s="20"/>
      <c r="M1695" s="21" t="s">
        <v>40</v>
      </c>
      <c r="N1695" s="21">
        <v>626753</v>
      </c>
      <c r="O1695" s="21">
        <v>221833</v>
      </c>
    </row>
    <row r="1696" spans="1:15">
      <c r="A1696" s="17">
        <v>41592</v>
      </c>
      <c r="B1696" s="17" t="s">
        <v>2085</v>
      </c>
      <c r="C1696" s="21" t="s">
        <v>1220</v>
      </c>
      <c r="D1696" s="22">
        <v>-0.64111078062387583</v>
      </c>
      <c r="E1696" s="22">
        <v>88.309627026937903</v>
      </c>
      <c r="F1696" s="20"/>
      <c r="G1696" s="21" t="s">
        <v>1204</v>
      </c>
      <c r="H1696" s="21" t="s">
        <v>58</v>
      </c>
      <c r="I1696" s="21" t="s">
        <v>14</v>
      </c>
      <c r="J1696" s="21" t="s">
        <v>15</v>
      </c>
      <c r="K1696" s="1" t="s">
        <v>16</v>
      </c>
      <c r="L1696" s="20"/>
      <c r="M1696" s="21" t="s">
        <v>72</v>
      </c>
      <c r="N1696" s="21">
        <v>626754</v>
      </c>
      <c r="O1696" s="21">
        <v>221834</v>
      </c>
    </row>
    <row r="1697" spans="1:15">
      <c r="A1697" s="17">
        <v>41592</v>
      </c>
      <c r="B1697" s="17" t="s">
        <v>2085</v>
      </c>
      <c r="C1697" s="21" t="s">
        <v>1221</v>
      </c>
      <c r="D1697" s="22">
        <v>-0.71205559023787413</v>
      </c>
      <c r="E1697" s="22">
        <v>111.32313823406506</v>
      </c>
      <c r="F1697" s="20"/>
      <c r="G1697" s="21" t="s">
        <v>1204</v>
      </c>
      <c r="H1697" s="21" t="s">
        <v>60</v>
      </c>
      <c r="I1697" s="21" t="s">
        <v>14</v>
      </c>
      <c r="J1697" s="21" t="s">
        <v>15</v>
      </c>
      <c r="K1697" s="1" t="s">
        <v>16</v>
      </c>
      <c r="L1697" s="20"/>
      <c r="M1697" s="21" t="s">
        <v>40</v>
      </c>
      <c r="N1697" s="21">
        <v>626755</v>
      </c>
      <c r="O1697" s="21">
        <v>221835</v>
      </c>
    </row>
    <row r="1698" spans="1:15">
      <c r="A1698" s="2">
        <v>41586</v>
      </c>
      <c r="B1698" s="17" t="s">
        <v>2085</v>
      </c>
      <c r="C1698" s="1" t="s">
        <v>2043</v>
      </c>
      <c r="D1698" s="3">
        <v>-1.2763632374528542</v>
      </c>
      <c r="E1698" s="3">
        <v>76.434989428295509</v>
      </c>
      <c r="F1698" s="1"/>
      <c r="G1698" s="1" t="s">
        <v>1976</v>
      </c>
      <c r="H1698" s="1" t="s">
        <v>165</v>
      </c>
      <c r="I1698" s="1" t="s">
        <v>14</v>
      </c>
      <c r="J1698" s="1" t="s">
        <v>15</v>
      </c>
      <c r="K1698" s="1" t="s">
        <v>16</v>
      </c>
      <c r="M1698" s="1" t="s">
        <v>225</v>
      </c>
      <c r="N1698" s="1">
        <v>623037</v>
      </c>
      <c r="O1698" s="1">
        <v>221760</v>
      </c>
    </row>
    <row r="1699" spans="1:15">
      <c r="A1699" s="2">
        <v>41586</v>
      </c>
      <c r="B1699" s="17" t="s">
        <v>2085</v>
      </c>
      <c r="C1699" s="1" t="s">
        <v>2044</v>
      </c>
      <c r="D1699" s="3">
        <v>-1.3484646406990335</v>
      </c>
      <c r="E1699" s="3">
        <v>87.302230288370708</v>
      </c>
      <c r="F1699" s="1"/>
      <c r="G1699" s="1" t="s">
        <v>1976</v>
      </c>
      <c r="H1699" s="1" t="s">
        <v>167</v>
      </c>
      <c r="I1699" s="1" t="s">
        <v>14</v>
      </c>
      <c r="J1699" s="1" t="s">
        <v>15</v>
      </c>
      <c r="K1699" s="1" t="s">
        <v>16</v>
      </c>
      <c r="M1699" s="1" t="s">
        <v>225</v>
      </c>
      <c r="N1699" s="1">
        <v>623038</v>
      </c>
      <c r="O1699" s="1">
        <v>221761</v>
      </c>
    </row>
    <row r="1700" spans="1:15">
      <c r="A1700" s="2">
        <v>41586</v>
      </c>
      <c r="B1700" s="17" t="s">
        <v>2085</v>
      </c>
      <c r="C1700" s="1" t="s">
        <v>2045</v>
      </c>
      <c r="D1700" s="3">
        <v>-1.2074017013050073</v>
      </c>
      <c r="E1700" s="3">
        <v>108.37144842304977</v>
      </c>
      <c r="F1700" s="1"/>
      <c r="G1700" s="1" t="s">
        <v>1976</v>
      </c>
      <c r="H1700" s="1" t="s">
        <v>169</v>
      </c>
      <c r="I1700" s="1" t="s">
        <v>14</v>
      </c>
      <c r="J1700" s="1" t="s">
        <v>15</v>
      </c>
      <c r="K1700" s="1" t="s">
        <v>16</v>
      </c>
      <c r="M1700" s="1" t="s">
        <v>35</v>
      </c>
      <c r="N1700" s="1">
        <v>623039</v>
      </c>
      <c r="O1700" s="1">
        <v>221762</v>
      </c>
    </row>
    <row r="1701" spans="1:15">
      <c r="A1701" s="17">
        <v>41592</v>
      </c>
      <c r="B1701" s="17" t="s">
        <v>2085</v>
      </c>
      <c r="C1701" s="21" t="s">
        <v>1222</v>
      </c>
      <c r="D1701" s="22">
        <v>-1.8688167704557659</v>
      </c>
      <c r="E1701" s="22">
        <v>99.148894856678709</v>
      </c>
      <c r="F1701" s="20"/>
      <c r="G1701" s="21" t="s">
        <v>1204</v>
      </c>
      <c r="H1701" s="21" t="s">
        <v>62</v>
      </c>
      <c r="I1701" s="21" t="s">
        <v>14</v>
      </c>
      <c r="J1701" s="21" t="s">
        <v>15</v>
      </c>
      <c r="K1701" s="1" t="s">
        <v>16</v>
      </c>
      <c r="L1701" s="20"/>
      <c r="M1701" s="21" t="s">
        <v>17</v>
      </c>
      <c r="N1701" s="21">
        <v>626756</v>
      </c>
      <c r="O1701" s="21">
        <v>221836</v>
      </c>
    </row>
    <row r="1702" spans="1:15">
      <c r="A1702" s="17">
        <v>41592</v>
      </c>
      <c r="B1702" s="17" t="s">
        <v>2085</v>
      </c>
      <c r="C1702" s="21" t="s">
        <v>1223</v>
      </c>
      <c r="D1702" s="22">
        <v>-2.0040914965509966</v>
      </c>
      <c r="E1702" s="22">
        <v>100.17211293122726</v>
      </c>
      <c r="F1702" s="20"/>
      <c r="G1702" s="21" t="s">
        <v>1204</v>
      </c>
      <c r="H1702" s="21" t="s">
        <v>64</v>
      </c>
      <c r="I1702" s="21" t="s">
        <v>14</v>
      </c>
      <c r="J1702" s="21" t="s">
        <v>15</v>
      </c>
      <c r="K1702" s="1" t="s">
        <v>16</v>
      </c>
      <c r="L1702" s="20"/>
      <c r="M1702" s="21" t="s">
        <v>45</v>
      </c>
      <c r="N1702" s="21">
        <v>626757</v>
      </c>
      <c r="O1702" s="21">
        <v>221837</v>
      </c>
    </row>
    <row r="1703" spans="1:15">
      <c r="A1703" s="17">
        <v>41592</v>
      </c>
      <c r="B1703" s="17" t="s">
        <v>2085</v>
      </c>
      <c r="C1703" s="21" t="s">
        <v>1224</v>
      </c>
      <c r="D1703" s="22">
        <v>-1.7117280605001253</v>
      </c>
      <c r="E1703" s="22">
        <v>113.33003895998171</v>
      </c>
      <c r="F1703" s="20"/>
      <c r="G1703" s="21" t="s">
        <v>1204</v>
      </c>
      <c r="H1703" s="21" t="s">
        <v>67</v>
      </c>
      <c r="I1703" s="21" t="s">
        <v>14</v>
      </c>
      <c r="J1703" s="21" t="s">
        <v>15</v>
      </c>
      <c r="K1703" s="1" t="s">
        <v>16</v>
      </c>
      <c r="L1703" s="20"/>
      <c r="M1703" s="21" t="s">
        <v>51</v>
      </c>
      <c r="N1703" s="21">
        <v>626758</v>
      </c>
      <c r="O1703" s="21">
        <v>221838</v>
      </c>
    </row>
    <row r="1704" spans="1:15">
      <c r="A1704" s="17">
        <v>41592</v>
      </c>
      <c r="B1704" s="17" t="s">
        <v>2085</v>
      </c>
      <c r="C1704" s="21" t="s">
        <v>1225</v>
      </c>
      <c r="D1704" s="22">
        <v>-0.63937592107697649</v>
      </c>
      <c r="E1704" s="22">
        <v>77.824419573097231</v>
      </c>
      <c r="F1704" s="20"/>
      <c r="G1704" s="21" t="s">
        <v>1204</v>
      </c>
      <c r="H1704" s="21" t="s">
        <v>69</v>
      </c>
      <c r="I1704" s="21" t="s">
        <v>14</v>
      </c>
      <c r="J1704" s="21" t="s">
        <v>15</v>
      </c>
      <c r="K1704" s="1" t="s">
        <v>16</v>
      </c>
      <c r="L1704" s="20"/>
      <c r="M1704" s="21" t="s">
        <v>201</v>
      </c>
      <c r="N1704" s="21">
        <v>626759</v>
      </c>
      <c r="O1704" s="21">
        <v>221839</v>
      </c>
    </row>
    <row r="1705" spans="1:15">
      <c r="A1705" s="17">
        <v>41592</v>
      </c>
      <c r="B1705" s="17" t="s">
        <v>2085</v>
      </c>
      <c r="C1705" s="21" t="s">
        <v>1226</v>
      </c>
      <c r="D1705" s="22">
        <v>-0.59522235609221119</v>
      </c>
      <c r="E1705" s="22">
        <v>77.824419573097231</v>
      </c>
      <c r="F1705" s="20"/>
      <c r="G1705" s="21" t="s">
        <v>1204</v>
      </c>
      <c r="H1705" s="21" t="s">
        <v>71</v>
      </c>
      <c r="I1705" s="21" t="s">
        <v>14</v>
      </c>
      <c r="J1705" s="21" t="s">
        <v>15</v>
      </c>
      <c r="K1705" s="1" t="s">
        <v>16</v>
      </c>
      <c r="L1705" s="20"/>
      <c r="M1705" s="21" t="s">
        <v>178</v>
      </c>
      <c r="N1705" s="21">
        <v>626760</v>
      </c>
      <c r="O1705" s="21">
        <v>221840</v>
      </c>
    </row>
    <row r="1706" spans="1:15">
      <c r="A1706" s="17">
        <v>41592</v>
      </c>
      <c r="B1706" s="17" t="s">
        <v>2085</v>
      </c>
      <c r="C1706" s="21" t="s">
        <v>1227</v>
      </c>
      <c r="D1706" s="22">
        <v>-0.55962556385129125</v>
      </c>
      <c r="E1706" s="22">
        <v>121.78879631475043</v>
      </c>
      <c r="F1706" s="20"/>
      <c r="G1706" s="21" t="s">
        <v>1204</v>
      </c>
      <c r="H1706" s="21" t="s">
        <v>74</v>
      </c>
      <c r="I1706" s="21" t="s">
        <v>14</v>
      </c>
      <c r="J1706" s="21" t="s">
        <v>15</v>
      </c>
      <c r="K1706" s="1" t="s">
        <v>16</v>
      </c>
      <c r="L1706" s="20"/>
      <c r="M1706" s="21" t="s">
        <v>245</v>
      </c>
      <c r="N1706" s="21">
        <v>626761</v>
      </c>
      <c r="O1706" s="21">
        <v>221841</v>
      </c>
    </row>
    <row r="1707" spans="1:15">
      <c r="A1707" s="2">
        <v>41565</v>
      </c>
      <c r="B1707" s="2" t="s">
        <v>2079</v>
      </c>
      <c r="C1707" s="1" t="s">
        <v>793</v>
      </c>
      <c r="D1707" s="3">
        <v>6.8973555715986228</v>
      </c>
      <c r="E1707" s="3">
        <v>114.62200047506988</v>
      </c>
      <c r="F1707" s="1"/>
      <c r="G1707" s="1" t="s">
        <v>726</v>
      </c>
      <c r="H1707" s="1" t="s">
        <v>163</v>
      </c>
      <c r="I1707" s="1" t="s">
        <v>14</v>
      </c>
      <c r="J1707" s="1" t="s">
        <v>15</v>
      </c>
      <c r="K1707" s="1" t="s">
        <v>16</v>
      </c>
      <c r="L1707" s="1"/>
      <c r="M1707" s="1" t="s">
        <v>56</v>
      </c>
      <c r="N1707" s="1">
        <v>614240</v>
      </c>
      <c r="O1707" s="1">
        <v>218628</v>
      </c>
    </row>
    <row r="1708" spans="1:15">
      <c r="A1708" s="2">
        <v>41565</v>
      </c>
      <c r="B1708" s="2" t="s">
        <v>2079</v>
      </c>
      <c r="C1708" s="1" t="s">
        <v>794</v>
      </c>
      <c r="D1708" s="3">
        <v>6.9327688798080702</v>
      </c>
      <c r="E1708" s="3">
        <v>104.86022448575757</v>
      </c>
      <c r="F1708" s="1"/>
      <c r="G1708" s="1" t="s">
        <v>726</v>
      </c>
      <c r="H1708" s="1" t="s">
        <v>165</v>
      </c>
      <c r="I1708" s="1" t="s">
        <v>14</v>
      </c>
      <c r="J1708" s="1" t="s">
        <v>15</v>
      </c>
      <c r="K1708" s="1" t="s">
        <v>16</v>
      </c>
      <c r="L1708" s="1"/>
      <c r="M1708" s="1" t="s">
        <v>45</v>
      </c>
      <c r="N1708" s="1">
        <v>614241</v>
      </c>
      <c r="O1708" s="1">
        <v>218629</v>
      </c>
    </row>
    <row r="1709" spans="1:15">
      <c r="A1709" s="2">
        <v>41565</v>
      </c>
      <c r="B1709" s="2" t="s">
        <v>2079</v>
      </c>
      <c r="C1709" s="1" t="s">
        <v>795</v>
      </c>
      <c r="D1709" s="3">
        <v>6.7201553813051857</v>
      </c>
      <c r="E1709" s="3">
        <v>95.103906405293301</v>
      </c>
      <c r="F1709" s="1"/>
      <c r="G1709" s="1" t="s">
        <v>726</v>
      </c>
      <c r="H1709" s="1" t="s">
        <v>167</v>
      </c>
      <c r="I1709" s="1" t="s">
        <v>14</v>
      </c>
      <c r="J1709" s="1" t="s">
        <v>15</v>
      </c>
      <c r="K1709" s="1" t="s">
        <v>16</v>
      </c>
      <c r="L1709" s="1"/>
      <c r="M1709" s="1" t="s">
        <v>48</v>
      </c>
      <c r="N1709" s="1">
        <v>614242</v>
      </c>
      <c r="O1709" s="1">
        <v>218630</v>
      </c>
    </row>
    <row r="1710" spans="1:15">
      <c r="A1710" s="2">
        <v>41565</v>
      </c>
      <c r="B1710" s="2" t="s">
        <v>2079</v>
      </c>
      <c r="C1710" s="1" t="s">
        <v>796</v>
      </c>
      <c r="D1710" s="3">
        <v>8.4365702537154199</v>
      </c>
      <c r="E1710" s="3">
        <v>64.842759812658883</v>
      </c>
      <c r="F1710" s="1"/>
      <c r="G1710" s="1" t="s">
        <v>726</v>
      </c>
      <c r="H1710" s="1" t="s">
        <v>169</v>
      </c>
      <c r="I1710" s="1" t="s">
        <v>14</v>
      </c>
      <c r="J1710" s="1" t="s">
        <v>15</v>
      </c>
      <c r="K1710" s="1" t="s">
        <v>16</v>
      </c>
      <c r="L1710" s="1"/>
      <c r="M1710" s="1" t="s">
        <v>204</v>
      </c>
      <c r="N1710" s="1">
        <v>614243</v>
      </c>
      <c r="O1710" s="1">
        <v>218631</v>
      </c>
    </row>
    <row r="1711" spans="1:15">
      <c r="A1711" s="2">
        <v>41565</v>
      </c>
      <c r="B1711" s="2" t="s">
        <v>2079</v>
      </c>
      <c r="C1711" s="1" t="s">
        <v>797</v>
      </c>
      <c r="D1711" s="3">
        <v>8.2677025483070405</v>
      </c>
      <c r="E1711" s="3">
        <v>66.380192197445581</v>
      </c>
      <c r="F1711" s="1"/>
      <c r="G1711" s="1" t="s">
        <v>726</v>
      </c>
      <c r="H1711" s="1" t="s">
        <v>171</v>
      </c>
      <c r="I1711" s="1" t="s">
        <v>14</v>
      </c>
      <c r="J1711" s="1" t="s">
        <v>15</v>
      </c>
      <c r="K1711" s="1" t="s">
        <v>16</v>
      </c>
      <c r="L1711" s="1"/>
      <c r="M1711" s="1" t="s">
        <v>713</v>
      </c>
      <c r="N1711" s="1">
        <v>614244</v>
      </c>
      <c r="O1711" s="1">
        <v>218632</v>
      </c>
    </row>
    <row r="1712" spans="1:15">
      <c r="A1712" s="2">
        <v>41565</v>
      </c>
      <c r="B1712" s="2" t="s">
        <v>2079</v>
      </c>
      <c r="C1712" s="1" t="s">
        <v>798</v>
      </c>
      <c r="D1712" s="3">
        <v>8.2047887796045806</v>
      </c>
      <c r="E1712" s="3">
        <v>65.355222155393363</v>
      </c>
      <c r="F1712" s="1"/>
      <c r="G1712" s="1" t="s">
        <v>726</v>
      </c>
      <c r="H1712" s="1" t="s">
        <v>173</v>
      </c>
      <c r="I1712" s="1" t="s">
        <v>14</v>
      </c>
      <c r="J1712" s="1" t="s">
        <v>15</v>
      </c>
      <c r="K1712" s="1" t="s">
        <v>16</v>
      </c>
      <c r="L1712" s="1"/>
      <c r="M1712" s="1" t="s">
        <v>204</v>
      </c>
      <c r="N1712" s="1">
        <v>614245</v>
      </c>
      <c r="O1712" s="1">
        <v>218633</v>
      </c>
    </row>
    <row r="1713" spans="1:15">
      <c r="A1713" s="2">
        <v>41565</v>
      </c>
      <c r="B1713" s="2" t="s">
        <v>2079</v>
      </c>
      <c r="C1713" s="1" t="s">
        <v>799</v>
      </c>
      <c r="D1713" s="3">
        <v>10.536286501097527</v>
      </c>
      <c r="E1713" s="3">
        <v>80.22320679926132</v>
      </c>
      <c r="F1713" s="1"/>
      <c r="G1713" s="1" t="s">
        <v>726</v>
      </c>
      <c r="H1713" s="1" t="s">
        <v>175</v>
      </c>
      <c r="I1713" s="1" t="s">
        <v>14</v>
      </c>
      <c r="J1713" s="1" t="s">
        <v>15</v>
      </c>
      <c r="K1713" s="1" t="s">
        <v>16</v>
      </c>
      <c r="L1713" s="1"/>
      <c r="M1713" s="1" t="s">
        <v>83</v>
      </c>
      <c r="N1713" s="1">
        <v>614246</v>
      </c>
      <c r="O1713" s="1">
        <v>218637</v>
      </c>
    </row>
    <row r="1714" spans="1:15">
      <c r="A1714" s="2">
        <v>41565</v>
      </c>
      <c r="B1714" s="2" t="s">
        <v>2079</v>
      </c>
      <c r="C1714" s="1" t="s">
        <v>800</v>
      </c>
      <c r="D1714" s="3">
        <v>9.5610215812196682</v>
      </c>
      <c r="E1714" s="3">
        <v>71.505949539371159</v>
      </c>
      <c r="F1714" s="1"/>
      <c r="G1714" s="1" t="s">
        <v>726</v>
      </c>
      <c r="H1714" s="1" t="s">
        <v>177</v>
      </c>
      <c r="I1714" s="1" t="s">
        <v>14</v>
      </c>
      <c r="J1714" s="1" t="s">
        <v>15</v>
      </c>
      <c r="K1714" s="1" t="s">
        <v>16</v>
      </c>
      <c r="L1714" s="1"/>
      <c r="M1714" s="1" t="s">
        <v>17</v>
      </c>
      <c r="N1714" s="1">
        <v>614247</v>
      </c>
      <c r="O1714" s="1">
        <v>218638</v>
      </c>
    </row>
    <row r="1715" spans="1:15">
      <c r="A1715" s="2">
        <v>41565</v>
      </c>
      <c r="B1715" s="2" t="s">
        <v>2079</v>
      </c>
      <c r="C1715" s="1" t="s">
        <v>801</v>
      </c>
      <c r="D1715" s="3">
        <v>9.7644575463439995</v>
      </c>
      <c r="E1715" s="3">
        <v>61.255946741627518</v>
      </c>
      <c r="F1715" s="1"/>
      <c r="G1715" s="1" t="s">
        <v>726</v>
      </c>
      <c r="H1715" s="1" t="s">
        <v>180</v>
      </c>
      <c r="I1715" s="1" t="s">
        <v>14</v>
      </c>
      <c r="J1715" s="1" t="s">
        <v>15</v>
      </c>
      <c r="K1715" s="1" t="s">
        <v>16</v>
      </c>
      <c r="L1715" s="1"/>
      <c r="M1715" s="1" t="s">
        <v>655</v>
      </c>
      <c r="N1715" s="1">
        <v>614248</v>
      </c>
      <c r="O1715" s="1">
        <v>218639</v>
      </c>
    </row>
    <row r="1716" spans="1:15">
      <c r="A1716" s="2">
        <v>41565</v>
      </c>
      <c r="B1716" s="2" t="s">
        <v>2079</v>
      </c>
      <c r="C1716" s="1" t="s">
        <v>802</v>
      </c>
      <c r="D1716" s="3">
        <v>5.8156613066397087</v>
      </c>
      <c r="E1716" s="3">
        <v>62.793061630331643</v>
      </c>
      <c r="F1716" s="1"/>
      <c r="G1716" s="1" t="s">
        <v>726</v>
      </c>
      <c r="H1716" s="1" t="s">
        <v>182</v>
      </c>
      <c r="I1716" s="1" t="s">
        <v>14</v>
      </c>
      <c r="J1716" s="1" t="s">
        <v>15</v>
      </c>
      <c r="K1716" s="1" t="s">
        <v>16</v>
      </c>
      <c r="L1716" s="1"/>
      <c r="M1716" s="1" t="s">
        <v>225</v>
      </c>
      <c r="N1716" s="1">
        <v>614249</v>
      </c>
      <c r="O1716" s="1">
        <v>218640</v>
      </c>
    </row>
    <row r="1717" spans="1:15">
      <c r="A1717" s="2">
        <v>41565</v>
      </c>
      <c r="B1717" s="2" t="s">
        <v>2079</v>
      </c>
      <c r="C1717" s="1" t="s">
        <v>803</v>
      </c>
      <c r="D1717" s="3">
        <v>6.0193453458875634</v>
      </c>
      <c r="E1717" s="3">
        <v>60.743605349781618</v>
      </c>
      <c r="F1717" s="1"/>
      <c r="G1717" s="1" t="s">
        <v>726</v>
      </c>
      <c r="H1717" s="1" t="s">
        <v>184</v>
      </c>
      <c r="I1717" s="1" t="s">
        <v>14</v>
      </c>
      <c r="J1717" s="1" t="s">
        <v>15</v>
      </c>
      <c r="K1717" s="1" t="s">
        <v>16</v>
      </c>
      <c r="L1717" s="1"/>
      <c r="M1717" s="1" t="s">
        <v>655</v>
      </c>
      <c r="N1717" s="1">
        <v>614250</v>
      </c>
      <c r="O1717" s="1">
        <v>218641</v>
      </c>
    </row>
    <row r="1718" spans="1:15">
      <c r="A1718" s="2">
        <v>41565</v>
      </c>
      <c r="B1718" s="2" t="s">
        <v>2079</v>
      </c>
      <c r="C1718" s="1" t="s">
        <v>804</v>
      </c>
      <c r="D1718" s="3">
        <v>5.8875888702737686</v>
      </c>
      <c r="E1718" s="3">
        <v>100.23813030942085</v>
      </c>
      <c r="F1718" s="1"/>
      <c r="G1718" s="1" t="s">
        <v>726</v>
      </c>
      <c r="H1718" s="1" t="s">
        <v>186</v>
      </c>
      <c r="I1718" s="1" t="s">
        <v>14</v>
      </c>
      <c r="J1718" s="1" t="s">
        <v>15</v>
      </c>
      <c r="K1718" s="1" t="s">
        <v>16</v>
      </c>
      <c r="L1718" s="1"/>
      <c r="M1718" s="1" t="s">
        <v>51</v>
      </c>
      <c r="N1718" s="1">
        <v>614251</v>
      </c>
      <c r="O1718" s="1">
        <v>218642</v>
      </c>
    </row>
    <row r="1719" spans="1:15">
      <c r="A1719" s="2">
        <v>41565</v>
      </c>
      <c r="B1719" s="2" t="s">
        <v>2079</v>
      </c>
      <c r="C1719" s="1" t="s">
        <v>805</v>
      </c>
      <c r="D1719" s="3">
        <v>5.2692344779381433</v>
      </c>
      <c r="E1719" s="3">
        <v>83.300929033577916</v>
      </c>
      <c r="F1719" s="1"/>
      <c r="G1719" s="1" t="s">
        <v>726</v>
      </c>
      <c r="H1719" s="1" t="s">
        <v>188</v>
      </c>
      <c r="I1719" s="1" t="s">
        <v>14</v>
      </c>
      <c r="J1719" s="1" t="s">
        <v>15</v>
      </c>
      <c r="K1719" s="1" t="s">
        <v>16</v>
      </c>
      <c r="L1719" s="1"/>
      <c r="M1719" s="1" t="s">
        <v>72</v>
      </c>
      <c r="N1719" s="1">
        <v>614252</v>
      </c>
      <c r="O1719" s="1">
        <v>218643</v>
      </c>
    </row>
    <row r="1720" spans="1:15">
      <c r="A1720" s="2">
        <v>41565</v>
      </c>
      <c r="B1720" s="2" t="s">
        <v>2079</v>
      </c>
      <c r="C1720" s="1" t="s">
        <v>806</v>
      </c>
      <c r="D1720" s="3">
        <v>5.2102735625351428</v>
      </c>
      <c r="E1720" s="3">
        <v>69.455465176268021</v>
      </c>
      <c r="F1720" s="1"/>
      <c r="G1720" s="1" t="s">
        <v>726</v>
      </c>
      <c r="H1720" s="1" t="s">
        <v>190</v>
      </c>
      <c r="I1720" s="1" t="s">
        <v>14</v>
      </c>
      <c r="J1720" s="1" t="s">
        <v>15</v>
      </c>
      <c r="K1720" s="1" t="s">
        <v>16</v>
      </c>
      <c r="L1720" s="1"/>
      <c r="M1720" s="1" t="s">
        <v>201</v>
      </c>
      <c r="N1720" s="1">
        <v>614253</v>
      </c>
      <c r="O1720" s="1">
        <v>218644</v>
      </c>
    </row>
    <row r="1721" spans="1:15">
      <c r="A1721" s="2">
        <v>41565</v>
      </c>
      <c r="B1721" s="2" t="s">
        <v>2079</v>
      </c>
      <c r="C1721" s="1" t="s">
        <v>807</v>
      </c>
      <c r="D1721" s="3">
        <v>4.9929322156808462</v>
      </c>
      <c r="E1721" s="3">
        <v>87.918532908175351</v>
      </c>
      <c r="F1721" s="1"/>
      <c r="G1721" s="1" t="s">
        <v>726</v>
      </c>
      <c r="H1721" s="1" t="s">
        <v>192</v>
      </c>
      <c r="I1721" s="1" t="s">
        <v>14</v>
      </c>
      <c r="J1721" s="1" t="s">
        <v>15</v>
      </c>
      <c r="K1721" s="1" t="s">
        <v>16</v>
      </c>
      <c r="L1721" s="1"/>
      <c r="M1721" s="1" t="s">
        <v>72</v>
      </c>
      <c r="N1721" s="1">
        <v>614254</v>
      </c>
      <c r="O1721" s="1">
        <v>218645</v>
      </c>
    </row>
    <row r="1722" spans="1:15">
      <c r="A1722" s="2">
        <v>41565</v>
      </c>
      <c r="B1722" s="2" t="s">
        <v>2079</v>
      </c>
      <c r="C1722" s="1" t="s">
        <v>808</v>
      </c>
      <c r="D1722" s="3">
        <v>7.7097926126214169</v>
      </c>
      <c r="E1722" s="3">
        <v>48.400750581421974</v>
      </c>
      <c r="F1722" s="1"/>
      <c r="G1722" s="1" t="s">
        <v>726</v>
      </c>
      <c r="H1722" s="1" t="s">
        <v>194</v>
      </c>
      <c r="I1722" s="1" t="s">
        <v>14</v>
      </c>
      <c r="J1722" s="1" t="s">
        <v>15</v>
      </c>
      <c r="K1722" s="1" t="s">
        <v>16</v>
      </c>
      <c r="L1722" s="1"/>
      <c r="M1722" s="1" t="s">
        <v>225</v>
      </c>
      <c r="N1722" s="1">
        <v>614255</v>
      </c>
      <c r="O1722" s="1">
        <v>218646</v>
      </c>
    </row>
    <row r="1723" spans="1:15">
      <c r="A1723" s="2">
        <v>41565</v>
      </c>
      <c r="B1723" s="2" t="s">
        <v>2079</v>
      </c>
      <c r="C1723" s="1" t="s">
        <v>809</v>
      </c>
      <c r="D1723" s="3">
        <v>7.9976058628521995</v>
      </c>
      <c r="E1723" s="3">
        <v>58.182125173468265</v>
      </c>
      <c r="F1723" s="1"/>
      <c r="G1723" s="1" t="s">
        <v>726</v>
      </c>
      <c r="H1723" s="1" t="s">
        <v>196</v>
      </c>
      <c r="I1723" s="1" t="s">
        <v>14</v>
      </c>
      <c r="J1723" s="1" t="s">
        <v>15</v>
      </c>
      <c r="K1723" s="1" t="s">
        <v>16</v>
      </c>
      <c r="L1723" s="1"/>
      <c r="M1723" s="1" t="s">
        <v>48</v>
      </c>
      <c r="N1723" s="1">
        <v>614256</v>
      </c>
      <c r="O1723" s="1">
        <v>218647</v>
      </c>
    </row>
    <row r="1724" spans="1:15">
      <c r="A1724" s="2">
        <v>41565</v>
      </c>
      <c r="B1724" s="2" t="s">
        <v>2079</v>
      </c>
      <c r="C1724" s="1" t="s">
        <v>810</v>
      </c>
      <c r="D1724" s="3">
        <v>7.632223427022458</v>
      </c>
      <c r="E1724" s="3">
        <v>61.255946741627518</v>
      </c>
      <c r="F1724" s="1"/>
      <c r="G1724" s="1" t="s">
        <v>726</v>
      </c>
      <c r="H1724" s="1" t="s">
        <v>198</v>
      </c>
      <c r="I1724" s="1" t="s">
        <v>14</v>
      </c>
      <c r="J1724" s="1" t="s">
        <v>15</v>
      </c>
      <c r="K1724" s="1" t="s">
        <v>16</v>
      </c>
      <c r="L1724" s="1"/>
      <c r="M1724" s="1" t="s">
        <v>72</v>
      </c>
      <c r="N1724" s="1">
        <v>614257</v>
      </c>
      <c r="O1724" s="1">
        <v>218648</v>
      </c>
    </row>
    <row r="1725" spans="1:15">
      <c r="A1725" s="2">
        <v>41565</v>
      </c>
      <c r="B1725" s="2" t="s">
        <v>2079</v>
      </c>
      <c r="C1725" s="1" t="s">
        <v>811</v>
      </c>
      <c r="D1725" s="3">
        <v>9.4320061527577739</v>
      </c>
      <c r="E1725" s="3">
        <v>77.658854039343723</v>
      </c>
      <c r="F1725" s="1"/>
      <c r="G1725" s="1" t="s">
        <v>726</v>
      </c>
      <c r="H1725" s="1" t="s">
        <v>200</v>
      </c>
      <c r="I1725" s="1" t="s">
        <v>14</v>
      </c>
      <c r="J1725" s="1" t="s">
        <v>15</v>
      </c>
      <c r="K1725" s="1" t="s">
        <v>16</v>
      </c>
      <c r="L1725" s="1"/>
      <c r="M1725" s="1" t="s">
        <v>178</v>
      </c>
      <c r="N1725" s="1">
        <v>614258</v>
      </c>
      <c r="O1725" s="1">
        <v>218651</v>
      </c>
    </row>
    <row r="1726" spans="1:15">
      <c r="A1726" s="2">
        <v>41565</v>
      </c>
      <c r="B1726" s="2" t="s">
        <v>2079</v>
      </c>
      <c r="C1726" s="1" t="s">
        <v>812</v>
      </c>
      <c r="D1726" s="3">
        <v>9.3327253766312985</v>
      </c>
      <c r="E1726" s="3">
        <v>63.305463497621837</v>
      </c>
      <c r="F1726" s="1"/>
      <c r="G1726" s="1" t="s">
        <v>726</v>
      </c>
      <c r="H1726" s="1" t="s">
        <v>203</v>
      </c>
      <c r="I1726" s="1" t="s">
        <v>14</v>
      </c>
      <c r="J1726" s="1" t="s">
        <v>15</v>
      </c>
      <c r="K1726" s="1" t="s">
        <v>16</v>
      </c>
      <c r="L1726" s="1"/>
      <c r="M1726" s="1" t="s">
        <v>655</v>
      </c>
      <c r="N1726" s="1">
        <v>614259</v>
      </c>
      <c r="O1726" s="1">
        <v>218652</v>
      </c>
    </row>
    <row r="1727" spans="1:15">
      <c r="A1727" s="2">
        <v>41565</v>
      </c>
      <c r="B1727" s="2" t="s">
        <v>2079</v>
      </c>
      <c r="C1727" s="1" t="s">
        <v>813</v>
      </c>
      <c r="D1727" s="3">
        <v>9.4619859875247627</v>
      </c>
      <c r="E1727" s="3">
        <v>81.24905373525587</v>
      </c>
      <c r="F1727" s="1"/>
      <c r="G1727" s="1" t="s">
        <v>726</v>
      </c>
      <c r="H1727" s="1" t="s">
        <v>206</v>
      </c>
      <c r="I1727" s="1" t="s">
        <v>14</v>
      </c>
      <c r="J1727" s="1" t="s">
        <v>15</v>
      </c>
      <c r="K1727" s="1" t="s">
        <v>16</v>
      </c>
      <c r="L1727" s="1"/>
      <c r="M1727" s="1" t="s">
        <v>178</v>
      </c>
      <c r="N1727" s="1">
        <v>614260</v>
      </c>
      <c r="O1727" s="1">
        <v>218653</v>
      </c>
    </row>
    <row r="1728" spans="1:15">
      <c r="A1728" s="2">
        <v>41565</v>
      </c>
      <c r="B1728" s="2" t="s">
        <v>2079</v>
      </c>
      <c r="C1728" s="1" t="s">
        <v>814</v>
      </c>
      <c r="D1728" s="3">
        <v>7.529182783994167</v>
      </c>
      <c r="E1728" s="3">
        <v>108.45603327912853</v>
      </c>
      <c r="F1728" s="1"/>
      <c r="G1728" s="1" t="s">
        <v>726</v>
      </c>
      <c r="H1728" s="1" t="s">
        <v>209</v>
      </c>
      <c r="I1728" s="1" t="s">
        <v>14</v>
      </c>
      <c r="J1728" s="1" t="s">
        <v>15</v>
      </c>
      <c r="K1728" s="1" t="s">
        <v>16</v>
      </c>
      <c r="L1728" s="1"/>
      <c r="M1728" s="1" t="s">
        <v>56</v>
      </c>
      <c r="N1728" s="1">
        <v>614261</v>
      </c>
      <c r="O1728" s="1">
        <v>218654</v>
      </c>
    </row>
    <row r="1729" spans="1:21">
      <c r="A1729" s="2">
        <v>41565</v>
      </c>
      <c r="B1729" s="2" t="s">
        <v>2079</v>
      </c>
      <c r="C1729" s="1" t="s">
        <v>815</v>
      </c>
      <c r="D1729" s="3">
        <v>7.440846149311664</v>
      </c>
      <c r="E1729" s="3">
        <v>86.892292881792841</v>
      </c>
      <c r="F1729" s="1"/>
      <c r="G1729" s="1" t="s">
        <v>726</v>
      </c>
      <c r="H1729" s="1" t="s">
        <v>211</v>
      </c>
      <c r="I1729" s="1" t="s">
        <v>14</v>
      </c>
      <c r="J1729" s="1" t="s">
        <v>15</v>
      </c>
      <c r="K1729" s="1" t="s">
        <v>16</v>
      </c>
      <c r="L1729" s="1"/>
      <c r="M1729" s="1" t="s">
        <v>17</v>
      </c>
      <c r="N1729" s="1">
        <v>614262</v>
      </c>
      <c r="O1729" s="1">
        <v>218655</v>
      </c>
    </row>
    <row r="1730" spans="1:21">
      <c r="A1730" s="2">
        <v>41565</v>
      </c>
      <c r="B1730" s="2" t="s">
        <v>2079</v>
      </c>
      <c r="C1730" s="1" t="s">
        <v>816</v>
      </c>
      <c r="D1730" s="3">
        <v>7.4706479633966723</v>
      </c>
      <c r="E1730" s="3">
        <v>96.644014828490285</v>
      </c>
      <c r="F1730" s="1"/>
      <c r="G1730" s="1" t="s">
        <v>726</v>
      </c>
      <c r="H1730" s="1" t="s">
        <v>213</v>
      </c>
      <c r="I1730" s="1" t="s">
        <v>14</v>
      </c>
      <c r="J1730" s="1" t="s">
        <v>15</v>
      </c>
      <c r="K1730" s="1" t="s">
        <v>16</v>
      </c>
      <c r="L1730" s="1"/>
      <c r="M1730" s="1" t="s">
        <v>45</v>
      </c>
      <c r="N1730" s="1">
        <v>614263</v>
      </c>
      <c r="O1730" s="1">
        <v>218656</v>
      </c>
    </row>
    <row r="1731" spans="1:21">
      <c r="A1731" s="2">
        <v>41565</v>
      </c>
      <c r="B1731" s="2" t="s">
        <v>2079</v>
      </c>
      <c r="C1731" s="1" t="s">
        <v>817</v>
      </c>
      <c r="D1731" s="3">
        <v>7.8343403022394194</v>
      </c>
      <c r="E1731" s="3">
        <v>95.617260760831229</v>
      </c>
      <c r="F1731" s="1"/>
      <c r="G1731" s="1" t="s">
        <v>726</v>
      </c>
      <c r="H1731" s="1" t="s">
        <v>215</v>
      </c>
      <c r="I1731" s="1" t="s">
        <v>14</v>
      </c>
      <c r="J1731" s="1" t="s">
        <v>15</v>
      </c>
      <c r="K1731" s="1" t="s">
        <v>16</v>
      </c>
      <c r="L1731" s="1"/>
      <c r="M1731" s="1" t="s">
        <v>56</v>
      </c>
      <c r="N1731" s="1">
        <v>614264</v>
      </c>
      <c r="O1731" s="1">
        <v>218657</v>
      </c>
    </row>
    <row r="1732" spans="1:21">
      <c r="A1732" s="2">
        <v>41565</v>
      </c>
      <c r="B1732" s="2" t="s">
        <v>2079</v>
      </c>
      <c r="C1732" s="1" t="s">
        <v>818</v>
      </c>
      <c r="D1732" s="3">
        <v>7.7881994705475126</v>
      </c>
      <c r="E1732" s="3">
        <v>116.1638324484294</v>
      </c>
      <c r="F1732" s="1"/>
      <c r="G1732" s="1" t="s">
        <v>726</v>
      </c>
      <c r="H1732" s="1" t="s">
        <v>217</v>
      </c>
      <c r="I1732" s="1" t="s">
        <v>14</v>
      </c>
      <c r="J1732" s="1" t="s">
        <v>15</v>
      </c>
      <c r="K1732" s="1" t="s">
        <v>16</v>
      </c>
      <c r="L1732" s="1"/>
      <c r="M1732" s="1" t="s">
        <v>22</v>
      </c>
      <c r="N1732" s="1">
        <v>614265</v>
      </c>
      <c r="O1732" s="1">
        <v>218658</v>
      </c>
    </row>
    <row r="1733" spans="1:21">
      <c r="A1733" s="2">
        <v>41565</v>
      </c>
      <c r="B1733" s="2" t="s">
        <v>2079</v>
      </c>
      <c r="C1733" s="1" t="s">
        <v>819</v>
      </c>
      <c r="D1733" s="3">
        <v>7.8231166305099098</v>
      </c>
      <c r="E1733" s="3">
        <v>89.971194387273258</v>
      </c>
      <c r="F1733" s="1"/>
      <c r="G1733" s="1" t="s">
        <v>726</v>
      </c>
      <c r="H1733" s="1" t="s">
        <v>219</v>
      </c>
      <c r="I1733" s="1" t="s">
        <v>14</v>
      </c>
      <c r="J1733" s="1" t="s">
        <v>15</v>
      </c>
      <c r="K1733" s="1" t="s">
        <v>16</v>
      </c>
      <c r="L1733" s="1"/>
      <c r="M1733" s="1" t="s">
        <v>17</v>
      </c>
      <c r="N1733" s="1">
        <v>614266</v>
      </c>
      <c r="O1733" s="1">
        <v>218659</v>
      </c>
    </row>
    <row r="1734" spans="1:21">
      <c r="A1734" s="2">
        <v>41565</v>
      </c>
      <c r="B1734" s="2" t="s">
        <v>2079</v>
      </c>
      <c r="C1734" s="1" t="s">
        <v>820</v>
      </c>
      <c r="D1734" s="3">
        <v>9.1737229722848976</v>
      </c>
      <c r="E1734" s="3">
        <v>60.743605349781618</v>
      </c>
      <c r="F1734" s="1"/>
      <c r="G1734" s="1" t="s">
        <v>726</v>
      </c>
      <c r="H1734" s="1" t="s">
        <v>222</v>
      </c>
      <c r="I1734" s="1" t="s">
        <v>14</v>
      </c>
      <c r="J1734" s="1" t="s">
        <v>15</v>
      </c>
      <c r="K1734" s="1" t="s">
        <v>16</v>
      </c>
      <c r="L1734" s="1"/>
      <c r="M1734" s="1" t="s">
        <v>48</v>
      </c>
      <c r="N1734" s="1">
        <v>614267</v>
      </c>
      <c r="O1734" s="1">
        <v>218660</v>
      </c>
    </row>
    <row r="1735" spans="1:21">
      <c r="A1735" s="2">
        <v>41565</v>
      </c>
      <c r="B1735" s="2" t="s">
        <v>2079</v>
      </c>
      <c r="C1735" s="1" t="s">
        <v>821</v>
      </c>
      <c r="D1735" s="3">
        <v>8.965279628523616</v>
      </c>
      <c r="E1735" s="3">
        <v>86.379195546893186</v>
      </c>
      <c r="F1735" s="1"/>
      <c r="G1735" s="1" t="s">
        <v>726</v>
      </c>
      <c r="H1735" s="1" t="s">
        <v>224</v>
      </c>
      <c r="I1735" s="1" t="s">
        <v>14</v>
      </c>
      <c r="J1735" s="1" t="s">
        <v>15</v>
      </c>
      <c r="K1735" s="1" t="s">
        <v>16</v>
      </c>
      <c r="L1735" s="1"/>
      <c r="M1735" s="1" t="s">
        <v>25</v>
      </c>
      <c r="N1735" s="1">
        <v>614268</v>
      </c>
      <c r="O1735" s="1">
        <v>218661</v>
      </c>
    </row>
    <row r="1736" spans="1:21">
      <c r="A1736" s="26">
        <v>41565</v>
      </c>
      <c r="B1736" s="26" t="s">
        <v>2079</v>
      </c>
      <c r="C1736" s="28" t="s">
        <v>822</v>
      </c>
      <c r="D1736" s="30">
        <v>8.9602336526071369</v>
      </c>
      <c r="E1736" s="30">
        <v>92.02409776814838</v>
      </c>
      <c r="F1736" s="28"/>
      <c r="G1736" s="28" t="s">
        <v>726</v>
      </c>
      <c r="H1736" s="28" t="s">
        <v>227</v>
      </c>
      <c r="I1736" s="28" t="s">
        <v>14</v>
      </c>
      <c r="J1736" s="28" t="s">
        <v>15</v>
      </c>
      <c r="K1736" s="28" t="s">
        <v>16</v>
      </c>
      <c r="L1736" s="28"/>
      <c r="M1736" s="28" t="s">
        <v>147</v>
      </c>
      <c r="N1736" s="28">
        <v>614269</v>
      </c>
      <c r="O1736" s="28">
        <v>218662</v>
      </c>
      <c r="P1736" s="33"/>
      <c r="Q1736" s="33"/>
    </row>
    <row r="1737" spans="1:21">
      <c r="A1737" s="2">
        <v>41568</v>
      </c>
      <c r="B1737" s="2" t="s">
        <v>2079</v>
      </c>
      <c r="C1737" s="1" t="s">
        <v>823</v>
      </c>
      <c r="D1737" s="3">
        <v>8.2566922486612135</v>
      </c>
      <c r="E1737" s="3">
        <v>64.922370668442525</v>
      </c>
      <c r="F1737" s="1"/>
      <c r="G1737" s="1" t="s">
        <v>824</v>
      </c>
      <c r="H1737" s="1" t="s">
        <v>13</v>
      </c>
      <c r="I1737" s="1" t="s">
        <v>14</v>
      </c>
      <c r="J1737" s="1" t="s">
        <v>15</v>
      </c>
      <c r="K1737" s="1" t="s">
        <v>16</v>
      </c>
      <c r="L1737" s="1"/>
      <c r="M1737" s="1" t="s">
        <v>204</v>
      </c>
      <c r="N1737" s="1">
        <v>615146</v>
      </c>
      <c r="O1737" s="1">
        <v>218681</v>
      </c>
    </row>
    <row r="1738" spans="1:21">
      <c r="A1738" s="2">
        <v>41568</v>
      </c>
      <c r="B1738" s="2" t="s">
        <v>2079</v>
      </c>
      <c r="C1738" s="1" t="s">
        <v>825</v>
      </c>
      <c r="D1738" s="3">
        <v>8.1149842367229486</v>
      </c>
      <c r="E1738" s="3">
        <v>85.783405966913719</v>
      </c>
      <c r="F1738" s="1"/>
      <c r="G1738" s="1" t="s">
        <v>824</v>
      </c>
      <c r="H1738" s="1" t="s">
        <v>19</v>
      </c>
      <c r="I1738" s="1" t="s">
        <v>14</v>
      </c>
      <c r="J1738" s="1" t="s">
        <v>15</v>
      </c>
      <c r="K1738" s="1" t="s">
        <v>16</v>
      </c>
      <c r="L1738" s="1"/>
      <c r="M1738" s="1" t="s">
        <v>32</v>
      </c>
      <c r="N1738" s="1">
        <v>615147</v>
      </c>
      <c r="O1738" s="1">
        <v>218682</v>
      </c>
      <c r="Q1738" s="1"/>
      <c r="R1738" s="33"/>
      <c r="S1738" s="33"/>
      <c r="T1738" s="33"/>
      <c r="U1738" s="33"/>
    </row>
    <row r="1739" spans="1:21">
      <c r="A1739" s="2">
        <v>41568</v>
      </c>
      <c r="B1739" s="2" t="s">
        <v>2079</v>
      </c>
      <c r="C1739" s="1" t="s">
        <v>826</v>
      </c>
      <c r="D1739" s="3">
        <v>8.0669577336607485</v>
      </c>
      <c r="E1739" s="3">
        <v>98.25097493288402</v>
      </c>
      <c r="F1739" s="1"/>
      <c r="G1739" s="1" t="s">
        <v>824</v>
      </c>
      <c r="H1739" s="1" t="s">
        <v>21</v>
      </c>
      <c r="I1739" s="1" t="s">
        <v>14</v>
      </c>
      <c r="J1739" s="1" t="s">
        <v>15</v>
      </c>
      <c r="K1739" s="1" t="s">
        <v>16</v>
      </c>
      <c r="L1739" s="1"/>
      <c r="M1739" s="1" t="s">
        <v>35</v>
      </c>
      <c r="N1739" s="1">
        <v>615148</v>
      </c>
      <c r="O1739" s="1">
        <v>218683</v>
      </c>
      <c r="Q1739" s="1"/>
    </row>
    <row r="1740" spans="1:21">
      <c r="A1740" s="2">
        <v>41568</v>
      </c>
      <c r="B1740" s="2" t="s">
        <v>2079</v>
      </c>
      <c r="C1740" s="1" t="s">
        <v>827</v>
      </c>
      <c r="D1740" s="3">
        <v>5.648495673358247</v>
      </c>
      <c r="E1740" s="3">
        <v>79.535825548990687</v>
      </c>
      <c r="F1740" s="1"/>
      <c r="G1740" s="1" t="s">
        <v>824</v>
      </c>
      <c r="H1740" s="1" t="s">
        <v>24</v>
      </c>
      <c r="I1740" s="1" t="s">
        <v>14</v>
      </c>
      <c r="J1740" s="1" t="s">
        <v>15</v>
      </c>
      <c r="K1740" s="1" t="s">
        <v>16</v>
      </c>
      <c r="L1740" s="1"/>
      <c r="M1740" s="1" t="s">
        <v>48</v>
      </c>
      <c r="N1740" s="1">
        <v>615149</v>
      </c>
      <c r="O1740" s="1">
        <v>218684</v>
      </c>
      <c r="Q1740" s="1"/>
    </row>
    <row r="1741" spans="1:21">
      <c r="A1741" s="2">
        <v>41568</v>
      </c>
      <c r="B1741" s="2" t="s">
        <v>2079</v>
      </c>
      <c r="C1741" s="1" t="s">
        <v>828</v>
      </c>
      <c r="D1741" s="3">
        <v>5.7240680741638421</v>
      </c>
      <c r="E1741" s="3">
        <v>136.97501031979667</v>
      </c>
      <c r="F1741" s="1"/>
      <c r="G1741" s="1" t="s">
        <v>824</v>
      </c>
      <c r="H1741" s="1" t="s">
        <v>27</v>
      </c>
      <c r="I1741" s="1" t="s">
        <v>14</v>
      </c>
      <c r="J1741" s="1" t="s">
        <v>15</v>
      </c>
      <c r="K1741" s="1" t="s">
        <v>16</v>
      </c>
      <c r="L1741" s="1"/>
      <c r="M1741" s="1" t="s">
        <v>375</v>
      </c>
      <c r="N1741" s="1">
        <v>615150</v>
      </c>
      <c r="O1741" s="1">
        <v>218685</v>
      </c>
      <c r="Q1741" s="1"/>
    </row>
    <row r="1742" spans="1:21">
      <c r="A1742" s="2">
        <v>41568</v>
      </c>
      <c r="B1742" s="2" t="s">
        <v>2079</v>
      </c>
      <c r="C1742" s="1" t="s">
        <v>829</v>
      </c>
      <c r="D1742" s="3">
        <v>5.8567330789977428</v>
      </c>
      <c r="E1742" s="3">
        <v>110.68175473902001</v>
      </c>
      <c r="F1742" s="1"/>
      <c r="G1742" s="1" t="s">
        <v>824</v>
      </c>
      <c r="H1742" s="1" t="s">
        <v>29</v>
      </c>
      <c r="I1742" s="1" t="s">
        <v>14</v>
      </c>
      <c r="J1742" s="1" t="s">
        <v>15</v>
      </c>
      <c r="K1742" s="1" t="s">
        <v>16</v>
      </c>
      <c r="L1742" s="1"/>
      <c r="M1742" s="1" t="s">
        <v>147</v>
      </c>
      <c r="N1742" s="1">
        <v>615151</v>
      </c>
      <c r="O1742" s="1">
        <v>218686</v>
      </c>
      <c r="Q1742" s="1"/>
    </row>
    <row r="1743" spans="1:21">
      <c r="A1743" s="2">
        <v>41568</v>
      </c>
      <c r="B1743" s="2" t="s">
        <v>2079</v>
      </c>
      <c r="C1743" s="1" t="s">
        <v>830</v>
      </c>
      <c r="D1743" s="3">
        <v>7.5287187164037794</v>
      </c>
      <c r="E1743" s="3">
        <v>85.783405966913719</v>
      </c>
      <c r="F1743" s="1"/>
      <c r="G1743" s="1" t="s">
        <v>824</v>
      </c>
      <c r="H1743" s="1" t="s">
        <v>31</v>
      </c>
      <c r="I1743" s="1" t="s">
        <v>14</v>
      </c>
      <c r="J1743" s="1" t="s">
        <v>15</v>
      </c>
      <c r="K1743" s="1" t="s">
        <v>16</v>
      </c>
      <c r="L1743" s="1"/>
      <c r="M1743" s="1" t="s">
        <v>40</v>
      </c>
      <c r="N1743" s="1">
        <v>615152</v>
      </c>
      <c r="O1743" s="1">
        <v>218687</v>
      </c>
      <c r="Q1743" s="1"/>
    </row>
    <row r="1744" spans="1:21">
      <c r="A1744" s="2">
        <v>41568</v>
      </c>
      <c r="B1744" s="2" t="s">
        <v>2079</v>
      </c>
      <c r="C1744" s="1" t="s">
        <v>831</v>
      </c>
      <c r="D1744" s="3">
        <v>7.2823107643909619</v>
      </c>
      <c r="E1744" s="3">
        <v>73.279047841109104</v>
      </c>
      <c r="F1744" s="1"/>
      <c r="G1744" s="1" t="s">
        <v>824</v>
      </c>
      <c r="H1744" s="1" t="s">
        <v>34</v>
      </c>
      <c r="I1744" s="1" t="s">
        <v>14</v>
      </c>
      <c r="J1744" s="1" t="s">
        <v>15</v>
      </c>
      <c r="K1744" s="1" t="s">
        <v>16</v>
      </c>
      <c r="L1744" s="1"/>
      <c r="M1744" s="1" t="s">
        <v>178</v>
      </c>
      <c r="N1744" s="1">
        <v>615153</v>
      </c>
      <c r="O1744" s="1">
        <v>218688</v>
      </c>
    </row>
    <row r="1745" spans="1:15">
      <c r="A1745" s="2">
        <v>41568</v>
      </c>
      <c r="B1745" s="2" t="s">
        <v>2079</v>
      </c>
      <c r="C1745" s="1" t="s">
        <v>832</v>
      </c>
      <c r="D1745" s="3">
        <v>7.3959449012154286</v>
      </c>
      <c r="E1745" s="3">
        <v>74.844104514013125</v>
      </c>
      <c r="F1745" s="1"/>
      <c r="G1745" s="1" t="s">
        <v>824</v>
      </c>
      <c r="H1745" s="1" t="s">
        <v>37</v>
      </c>
      <c r="I1745" s="1" t="s">
        <v>14</v>
      </c>
      <c r="J1745" s="1" t="s">
        <v>15</v>
      </c>
      <c r="K1745" s="1" t="s">
        <v>16</v>
      </c>
      <c r="L1745" s="1"/>
      <c r="M1745" s="1" t="s">
        <v>17</v>
      </c>
      <c r="N1745" s="1">
        <v>615154</v>
      </c>
      <c r="O1745" s="1">
        <v>218689</v>
      </c>
    </row>
    <row r="1746" spans="1:15">
      <c r="A1746" s="2">
        <v>41568</v>
      </c>
      <c r="B1746" s="2" t="s">
        <v>2079</v>
      </c>
      <c r="C1746" s="1" t="s">
        <v>833</v>
      </c>
      <c r="D1746" s="3">
        <v>7.0871522095254988</v>
      </c>
      <c r="E1746" s="3">
        <v>99.288278391583461</v>
      </c>
      <c r="F1746" s="1"/>
      <c r="G1746" s="1" t="s">
        <v>824</v>
      </c>
      <c r="H1746" s="1" t="s">
        <v>39</v>
      </c>
      <c r="I1746" s="1" t="s">
        <v>14</v>
      </c>
      <c r="J1746" s="1" t="s">
        <v>15</v>
      </c>
      <c r="K1746" s="1" t="s">
        <v>16</v>
      </c>
      <c r="L1746" s="1"/>
      <c r="M1746" s="1" t="s">
        <v>17</v>
      </c>
      <c r="N1746" s="1">
        <v>615155</v>
      </c>
      <c r="O1746" s="1">
        <v>218690</v>
      </c>
    </row>
    <row r="1747" spans="1:15">
      <c r="A1747" s="2">
        <v>41568</v>
      </c>
      <c r="B1747" s="2" t="s">
        <v>2079</v>
      </c>
      <c r="C1747" s="1" t="s">
        <v>834</v>
      </c>
      <c r="D1747" s="3">
        <v>7.2542134349097793</v>
      </c>
      <c r="E1747" s="3">
        <v>105.50673405797099</v>
      </c>
      <c r="F1747" s="1"/>
      <c r="G1747" s="1" t="s">
        <v>824</v>
      </c>
      <c r="H1747" s="1" t="s">
        <v>42</v>
      </c>
      <c r="I1747" s="1" t="s">
        <v>14</v>
      </c>
      <c r="J1747" s="1" t="s">
        <v>15</v>
      </c>
      <c r="K1747" s="1" t="s">
        <v>16</v>
      </c>
      <c r="L1747" s="1"/>
      <c r="M1747" s="1" t="s">
        <v>32</v>
      </c>
      <c r="N1747" s="1">
        <v>615156</v>
      </c>
      <c r="O1747" s="1">
        <v>218691</v>
      </c>
    </row>
    <row r="1748" spans="1:15">
      <c r="A1748" s="2">
        <v>41568</v>
      </c>
      <c r="B1748" s="2" t="s">
        <v>2079</v>
      </c>
      <c r="C1748" s="1" t="s">
        <v>835</v>
      </c>
      <c r="D1748" s="3">
        <v>7.1754479455360451</v>
      </c>
      <c r="E1748" s="3">
        <v>116.88334870715015</v>
      </c>
      <c r="F1748" s="1"/>
      <c r="G1748" s="1" t="s">
        <v>824</v>
      </c>
      <c r="H1748" s="1" t="s">
        <v>44</v>
      </c>
      <c r="I1748" s="1" t="s">
        <v>14</v>
      </c>
      <c r="J1748" s="1" t="s">
        <v>15</v>
      </c>
      <c r="K1748" s="1" t="s">
        <v>16</v>
      </c>
      <c r="L1748" s="1"/>
      <c r="M1748" s="1" t="s">
        <v>56</v>
      </c>
      <c r="N1748" s="1">
        <v>615157</v>
      </c>
      <c r="O1748" s="1">
        <v>218692</v>
      </c>
    </row>
    <row r="1749" spans="1:15">
      <c r="A1749" s="2">
        <v>41586</v>
      </c>
      <c r="B1749" s="100" t="s">
        <v>2094</v>
      </c>
      <c r="C1749" s="95" t="s">
        <v>2037</v>
      </c>
      <c r="D1749" s="96">
        <v>1.6959125967099862</v>
      </c>
      <c r="E1749" s="96">
        <v>99.659149706936105</v>
      </c>
      <c r="F1749" s="95"/>
      <c r="G1749" s="95" t="s">
        <v>1976</v>
      </c>
      <c r="H1749" s="95" t="s">
        <v>153</v>
      </c>
      <c r="I1749" s="95" t="s">
        <v>14</v>
      </c>
      <c r="J1749" s="95" t="s">
        <v>15</v>
      </c>
      <c r="K1749" s="95" t="s">
        <v>16</v>
      </c>
      <c r="L1749" s="99"/>
      <c r="M1749" s="95" t="s">
        <v>225</v>
      </c>
      <c r="N1749" s="95">
        <v>623031</v>
      </c>
      <c r="O1749" s="95">
        <v>221754</v>
      </c>
    </row>
    <row r="1750" spans="1:15">
      <c r="A1750" s="2">
        <v>41586</v>
      </c>
      <c r="B1750" s="100" t="s">
        <v>2094</v>
      </c>
      <c r="C1750" s="95" t="s">
        <v>2038</v>
      </c>
      <c r="D1750" s="96">
        <v>1.8658418382793174</v>
      </c>
      <c r="E1750" s="96">
        <v>152.43192439175573</v>
      </c>
      <c r="F1750" s="95"/>
      <c r="G1750" s="95" t="s">
        <v>1976</v>
      </c>
      <c r="H1750" s="95" t="s">
        <v>155</v>
      </c>
      <c r="I1750" s="95" t="s">
        <v>14</v>
      </c>
      <c r="J1750" s="95" t="s">
        <v>15</v>
      </c>
      <c r="K1750" s="95" t="s">
        <v>16</v>
      </c>
      <c r="L1750" s="99"/>
      <c r="M1750" s="95" t="s">
        <v>147</v>
      </c>
      <c r="N1750" s="95">
        <v>623032</v>
      </c>
      <c r="O1750" s="95">
        <v>221755</v>
      </c>
    </row>
    <row r="1751" spans="1:15">
      <c r="A1751" s="2">
        <v>41586</v>
      </c>
      <c r="B1751" s="100" t="s">
        <v>2094</v>
      </c>
      <c r="C1751" s="95" t="s">
        <v>2039</v>
      </c>
      <c r="D1751" s="96">
        <v>1.5463278920129444</v>
      </c>
      <c r="E1751" s="96">
        <v>143.8915852301399</v>
      </c>
      <c r="F1751" s="95"/>
      <c r="G1751" s="95" t="s">
        <v>1976</v>
      </c>
      <c r="H1751" s="95" t="s">
        <v>157</v>
      </c>
      <c r="I1751" s="95" t="s">
        <v>14</v>
      </c>
      <c r="J1751" s="95" t="s">
        <v>15</v>
      </c>
      <c r="K1751" s="95" t="s">
        <v>16</v>
      </c>
      <c r="L1751" s="99"/>
      <c r="M1751" s="95" t="s">
        <v>40</v>
      </c>
      <c r="N1751" s="95">
        <v>623033</v>
      </c>
      <c r="O1751" s="95">
        <v>221756</v>
      </c>
    </row>
    <row r="1752" spans="1:15">
      <c r="A1752" s="2">
        <v>41586</v>
      </c>
      <c r="B1752" s="100" t="s">
        <v>2094</v>
      </c>
      <c r="C1752" s="95" t="s">
        <v>1857</v>
      </c>
      <c r="D1752" s="96">
        <v>1.3626649822084957</v>
      </c>
      <c r="E1752" s="96">
        <v>88.132815194153267</v>
      </c>
      <c r="F1752" s="95"/>
      <c r="G1752" s="95" t="s">
        <v>1782</v>
      </c>
      <c r="H1752" s="95" t="s">
        <v>180</v>
      </c>
      <c r="I1752" s="95" t="s">
        <v>14</v>
      </c>
      <c r="J1752" s="95" t="s">
        <v>15</v>
      </c>
      <c r="K1752" s="95" t="s">
        <v>16</v>
      </c>
      <c r="L1752" s="99"/>
      <c r="M1752" s="95" t="s">
        <v>201</v>
      </c>
      <c r="N1752" s="95">
        <v>622852</v>
      </c>
      <c r="O1752" s="95">
        <v>221484</v>
      </c>
    </row>
    <row r="1753" spans="1:15">
      <c r="A1753" s="2">
        <v>41586</v>
      </c>
      <c r="B1753" s="100" t="s">
        <v>2094</v>
      </c>
      <c r="C1753" s="95" t="s">
        <v>1858</v>
      </c>
      <c r="D1753" s="96">
        <v>1.862024227315916</v>
      </c>
      <c r="E1753" s="96">
        <v>88.651243518824771</v>
      </c>
      <c r="F1753" s="95"/>
      <c r="G1753" s="95" t="s">
        <v>1782</v>
      </c>
      <c r="H1753" s="95" t="s">
        <v>182</v>
      </c>
      <c r="I1753" s="95" t="s">
        <v>14</v>
      </c>
      <c r="J1753" s="95" t="s">
        <v>15</v>
      </c>
      <c r="K1753" s="95" t="s">
        <v>16</v>
      </c>
      <c r="L1753" s="99"/>
      <c r="M1753" s="95" t="s">
        <v>201</v>
      </c>
      <c r="N1753" s="95">
        <v>622853</v>
      </c>
      <c r="O1753" s="95">
        <v>221485</v>
      </c>
    </row>
    <row r="1754" spans="1:15">
      <c r="A1754" s="2">
        <v>41586</v>
      </c>
      <c r="B1754" s="100" t="s">
        <v>2094</v>
      </c>
      <c r="C1754" s="95" t="s">
        <v>1859</v>
      </c>
      <c r="D1754" s="96">
        <v>1.9092367267447061</v>
      </c>
      <c r="E1754" s="96">
        <v>83.985388596781348</v>
      </c>
      <c r="F1754" s="95"/>
      <c r="G1754" s="95" t="s">
        <v>1782</v>
      </c>
      <c r="H1754" s="95" t="s">
        <v>184</v>
      </c>
      <c r="I1754" s="95" t="s">
        <v>14</v>
      </c>
      <c r="J1754" s="95" t="s">
        <v>15</v>
      </c>
      <c r="K1754" s="95" t="s">
        <v>16</v>
      </c>
      <c r="L1754" s="99"/>
      <c r="M1754" s="95" t="s">
        <v>225</v>
      </c>
      <c r="N1754" s="95">
        <v>622854</v>
      </c>
      <c r="O1754" s="95">
        <v>221486</v>
      </c>
    </row>
    <row r="1755" spans="1:15">
      <c r="A1755" s="2">
        <v>41586</v>
      </c>
      <c r="B1755" s="100" t="s">
        <v>2094</v>
      </c>
      <c r="C1755" s="95" t="s">
        <v>1860</v>
      </c>
      <c r="D1755" s="96">
        <v>1.7774346881653147</v>
      </c>
      <c r="E1755" s="96">
        <v>121.3122279731286</v>
      </c>
      <c r="F1755" s="95"/>
      <c r="G1755" s="95" t="s">
        <v>1782</v>
      </c>
      <c r="H1755" s="95" t="s">
        <v>186</v>
      </c>
      <c r="I1755" s="95" t="s">
        <v>14</v>
      </c>
      <c r="J1755" s="95" t="s">
        <v>15</v>
      </c>
      <c r="K1755" s="95" t="s">
        <v>16</v>
      </c>
      <c r="L1755" s="99"/>
      <c r="M1755" s="95" t="s">
        <v>48</v>
      </c>
      <c r="N1755" s="95">
        <v>622855</v>
      </c>
      <c r="O1755" s="95">
        <v>221487</v>
      </c>
    </row>
    <row r="1756" spans="1:15">
      <c r="A1756" s="2">
        <v>41586</v>
      </c>
      <c r="B1756" s="100" t="s">
        <v>2094</v>
      </c>
      <c r="C1756" s="95" t="s">
        <v>1861</v>
      </c>
      <c r="D1756" s="96">
        <v>1.8426315293741267</v>
      </c>
      <c r="E1756" s="96">
        <v>118.20165802509968</v>
      </c>
      <c r="F1756" s="95"/>
      <c r="G1756" s="95" t="s">
        <v>1782</v>
      </c>
      <c r="H1756" s="95" t="s">
        <v>188</v>
      </c>
      <c r="I1756" s="95" t="s">
        <v>14</v>
      </c>
      <c r="J1756" s="95" t="s">
        <v>15</v>
      </c>
      <c r="K1756" s="95" t="s">
        <v>16</v>
      </c>
      <c r="L1756" s="99"/>
      <c r="M1756" s="95" t="s">
        <v>65</v>
      </c>
      <c r="N1756" s="95">
        <v>622856</v>
      </c>
      <c r="O1756" s="95">
        <v>221488</v>
      </c>
    </row>
    <row r="1757" spans="1:15">
      <c r="A1757" s="2">
        <v>41586</v>
      </c>
      <c r="B1757" s="100" t="s">
        <v>2094</v>
      </c>
      <c r="C1757" s="95" t="s">
        <v>1862</v>
      </c>
      <c r="D1757" s="96">
        <v>1.8160972594084583</v>
      </c>
      <c r="E1757" s="96">
        <v>119.23851467444265</v>
      </c>
      <c r="F1757" s="95"/>
      <c r="G1757" s="95" t="s">
        <v>1782</v>
      </c>
      <c r="H1757" s="95" t="s">
        <v>190</v>
      </c>
      <c r="I1757" s="95" t="s">
        <v>14</v>
      </c>
      <c r="J1757" s="95" t="s">
        <v>15</v>
      </c>
      <c r="K1757" s="95" t="s">
        <v>16</v>
      </c>
      <c r="L1757" s="99"/>
      <c r="M1757" s="95" t="s">
        <v>40</v>
      </c>
      <c r="N1757" s="95">
        <v>622857</v>
      </c>
      <c r="O1757" s="95">
        <v>221489</v>
      </c>
    </row>
    <row r="1758" spans="1:15">
      <c r="A1758" s="2">
        <v>41586</v>
      </c>
      <c r="B1758" s="100" t="s">
        <v>2094</v>
      </c>
      <c r="C1758" s="95" t="s">
        <v>1863</v>
      </c>
      <c r="D1758" s="96">
        <v>3.2878420165702469</v>
      </c>
      <c r="E1758" s="96">
        <v>69.469395505979634</v>
      </c>
      <c r="F1758" s="95"/>
      <c r="G1758" s="95" t="s">
        <v>1782</v>
      </c>
      <c r="H1758" s="95" t="s">
        <v>192</v>
      </c>
      <c r="I1758" s="95" t="s">
        <v>14</v>
      </c>
      <c r="J1758" s="95" t="s">
        <v>15</v>
      </c>
      <c r="K1758" s="95" t="s">
        <v>16</v>
      </c>
      <c r="L1758" s="99"/>
      <c r="M1758" s="95" t="s">
        <v>201</v>
      </c>
      <c r="N1758" s="95">
        <v>622858</v>
      </c>
      <c r="O1758" s="95">
        <v>221490</v>
      </c>
    </row>
    <row r="1759" spans="1:15">
      <c r="A1759" s="2">
        <v>41586</v>
      </c>
      <c r="B1759" s="100" t="s">
        <v>2094</v>
      </c>
      <c r="C1759" s="95" t="s">
        <v>1864</v>
      </c>
      <c r="D1759" s="96">
        <v>3.0143380113925708</v>
      </c>
      <c r="E1759" s="96">
        <v>104.72252158364094</v>
      </c>
      <c r="F1759" s="95"/>
      <c r="G1759" s="95" t="s">
        <v>1782</v>
      </c>
      <c r="H1759" s="95" t="s">
        <v>194</v>
      </c>
      <c r="I1759" s="95" t="s">
        <v>14</v>
      </c>
      <c r="J1759" s="95" t="s">
        <v>15</v>
      </c>
      <c r="K1759" s="95" t="s">
        <v>16</v>
      </c>
      <c r="L1759" s="99"/>
      <c r="M1759" s="95" t="s">
        <v>56</v>
      </c>
      <c r="N1759" s="95">
        <v>622859</v>
      </c>
      <c r="O1759" s="95">
        <v>221491</v>
      </c>
    </row>
    <row r="1760" spans="1:15">
      <c r="A1760" s="2">
        <v>41586</v>
      </c>
      <c r="B1760" s="100" t="s">
        <v>2094</v>
      </c>
      <c r="C1760" s="95" t="s">
        <v>1865</v>
      </c>
      <c r="D1760" s="96">
        <v>3.3431483973311726</v>
      </c>
      <c r="E1760" s="96">
        <v>143.60464593400266</v>
      </c>
      <c r="F1760" s="95"/>
      <c r="G1760" s="95" t="s">
        <v>1782</v>
      </c>
      <c r="H1760" s="95" t="s">
        <v>196</v>
      </c>
      <c r="I1760" s="95" t="s">
        <v>14</v>
      </c>
      <c r="J1760" s="95" t="s">
        <v>15</v>
      </c>
      <c r="K1760" s="95" t="s">
        <v>16</v>
      </c>
      <c r="L1760" s="99"/>
      <c r="M1760" s="95" t="s">
        <v>245</v>
      </c>
      <c r="N1760" s="95">
        <v>622860</v>
      </c>
      <c r="O1760" s="95">
        <v>221492</v>
      </c>
    </row>
    <row r="1761" spans="1:15">
      <c r="A1761" s="2">
        <v>41586</v>
      </c>
      <c r="B1761" s="100" t="s">
        <v>2094</v>
      </c>
      <c r="C1761" s="95" t="s">
        <v>1866</v>
      </c>
      <c r="D1761" s="96">
        <v>0.95766441112961787</v>
      </c>
      <c r="E1761" s="96">
        <v>139.45721933663074</v>
      </c>
      <c r="F1761" s="95"/>
      <c r="G1761" s="95" t="s">
        <v>1782</v>
      </c>
      <c r="H1761" s="95" t="s">
        <v>198</v>
      </c>
      <c r="I1761" s="95" t="s">
        <v>14</v>
      </c>
      <c r="J1761" s="95" t="s">
        <v>15</v>
      </c>
      <c r="K1761" s="95" t="s">
        <v>16</v>
      </c>
      <c r="L1761" s="99"/>
      <c r="M1761" s="95" t="s">
        <v>83</v>
      </c>
      <c r="N1761" s="95">
        <v>622861</v>
      </c>
      <c r="O1761" s="95">
        <v>221493</v>
      </c>
    </row>
    <row r="1762" spans="1:15">
      <c r="A1762" s="2">
        <v>41586</v>
      </c>
      <c r="B1762" s="100" t="s">
        <v>2094</v>
      </c>
      <c r="C1762" s="95" t="s">
        <v>1867</v>
      </c>
      <c r="D1762" s="96">
        <v>0.89309242517870169</v>
      </c>
      <c r="E1762" s="96">
        <v>135.82822106393033</v>
      </c>
      <c r="F1762" s="95"/>
      <c r="G1762" s="95" t="s">
        <v>1782</v>
      </c>
      <c r="H1762" s="95" t="s">
        <v>200</v>
      </c>
      <c r="I1762" s="95" t="s">
        <v>14</v>
      </c>
      <c r="J1762" s="95" t="s">
        <v>15</v>
      </c>
      <c r="K1762" s="95" t="s">
        <v>16</v>
      </c>
      <c r="L1762" s="99"/>
      <c r="M1762" s="95" t="s">
        <v>56</v>
      </c>
      <c r="N1762" s="95">
        <v>622862</v>
      </c>
      <c r="O1762" s="95">
        <v>221496</v>
      </c>
    </row>
    <row r="1763" spans="1:15">
      <c r="A1763" s="2">
        <v>41586</v>
      </c>
      <c r="B1763" s="100" t="s">
        <v>2094</v>
      </c>
      <c r="C1763" s="95" t="s">
        <v>1868</v>
      </c>
      <c r="D1763" s="96">
        <v>0.87423345117428841</v>
      </c>
      <c r="E1763" s="96">
        <v>142.56778928465968</v>
      </c>
      <c r="F1763" s="95"/>
      <c r="G1763" s="95" t="s">
        <v>1782</v>
      </c>
      <c r="H1763" s="95" t="s">
        <v>203</v>
      </c>
      <c r="I1763" s="95" t="s">
        <v>14</v>
      </c>
      <c r="J1763" s="95" t="s">
        <v>15</v>
      </c>
      <c r="K1763" s="95" t="s">
        <v>16</v>
      </c>
      <c r="L1763" s="99"/>
      <c r="M1763" s="95" t="s">
        <v>65</v>
      </c>
      <c r="N1763" s="95">
        <v>622863</v>
      </c>
      <c r="O1763" s="95">
        <v>221497</v>
      </c>
    </row>
    <row r="1764" spans="1:15">
      <c r="A1764" s="2">
        <v>41586</v>
      </c>
      <c r="B1764" s="100" t="s">
        <v>2094</v>
      </c>
      <c r="C1764" s="95" t="s">
        <v>1869</v>
      </c>
      <c r="D1764" s="96">
        <v>1.0324062205689533</v>
      </c>
      <c r="E1764" s="96">
        <v>116.1279447264137</v>
      </c>
      <c r="F1764" s="95"/>
      <c r="G1764" s="95" t="s">
        <v>1782</v>
      </c>
      <c r="H1764" s="95" t="s">
        <v>206</v>
      </c>
      <c r="I1764" s="95" t="s">
        <v>14</v>
      </c>
      <c r="J1764" s="95" t="s">
        <v>15</v>
      </c>
      <c r="K1764" s="95" t="s">
        <v>16</v>
      </c>
      <c r="L1764" s="99"/>
      <c r="M1764" s="95" t="s">
        <v>65</v>
      </c>
      <c r="N1764" s="95">
        <v>622864</v>
      </c>
      <c r="O1764" s="95">
        <v>221498</v>
      </c>
    </row>
    <row r="1765" spans="1:15">
      <c r="A1765" s="2">
        <v>41586</v>
      </c>
      <c r="B1765" s="100" t="s">
        <v>2094</v>
      </c>
      <c r="C1765" s="95" t="s">
        <v>1870</v>
      </c>
      <c r="D1765" s="96">
        <v>1.1935978592789778</v>
      </c>
      <c r="E1765" s="96">
        <v>119.75694299911416</v>
      </c>
      <c r="F1765" s="95"/>
      <c r="G1765" s="95" t="s">
        <v>1782</v>
      </c>
      <c r="H1765" s="95" t="s">
        <v>209</v>
      </c>
      <c r="I1765" s="95" t="s">
        <v>14</v>
      </c>
      <c r="J1765" s="95" t="s">
        <v>15</v>
      </c>
      <c r="K1765" s="95" t="s">
        <v>16</v>
      </c>
      <c r="L1765" s="99"/>
      <c r="M1765" s="95" t="s">
        <v>22</v>
      </c>
      <c r="N1765" s="95">
        <v>622865</v>
      </c>
      <c r="O1765" s="95">
        <v>221499</v>
      </c>
    </row>
    <row r="1766" spans="1:15">
      <c r="A1766" s="2">
        <v>41586</v>
      </c>
      <c r="B1766" s="100" t="s">
        <v>2094</v>
      </c>
      <c r="C1766" s="95" t="s">
        <v>1871</v>
      </c>
      <c r="D1766" s="96">
        <v>1.3279193314284321</v>
      </c>
      <c r="E1766" s="96">
        <v>118.72008634977115</v>
      </c>
      <c r="F1766" s="95"/>
      <c r="G1766" s="95" t="s">
        <v>1782</v>
      </c>
      <c r="H1766" s="95" t="s">
        <v>211</v>
      </c>
      <c r="I1766" s="95" t="s">
        <v>14</v>
      </c>
      <c r="J1766" s="95" t="s">
        <v>15</v>
      </c>
      <c r="K1766" s="95" t="s">
        <v>16</v>
      </c>
      <c r="L1766" s="99"/>
      <c r="M1766" s="95" t="s">
        <v>40</v>
      </c>
      <c r="N1766" s="95">
        <v>622866</v>
      </c>
      <c r="O1766" s="95">
        <v>221500</v>
      </c>
    </row>
    <row r="1767" spans="1:15">
      <c r="A1767" s="2">
        <v>41586</v>
      </c>
      <c r="B1767" s="100" t="s">
        <v>2094</v>
      </c>
      <c r="C1767" s="95" t="s">
        <v>1872</v>
      </c>
      <c r="D1767" s="96">
        <v>1.4670574042112372</v>
      </c>
      <c r="E1767" s="96">
        <v>95.909240064225614</v>
      </c>
      <c r="F1767" s="95"/>
      <c r="G1767" s="95" t="s">
        <v>1782</v>
      </c>
      <c r="H1767" s="95" t="s">
        <v>213</v>
      </c>
      <c r="I1767" s="95" t="s">
        <v>14</v>
      </c>
      <c r="J1767" s="95" t="s">
        <v>15</v>
      </c>
      <c r="K1767" s="95" t="s">
        <v>16</v>
      </c>
      <c r="L1767" s="99"/>
      <c r="M1767" s="95" t="s">
        <v>201</v>
      </c>
      <c r="N1767" s="95">
        <v>622867</v>
      </c>
      <c r="O1767" s="95">
        <v>221501</v>
      </c>
    </row>
    <row r="1768" spans="1:15">
      <c r="A1768" s="2">
        <v>41586</v>
      </c>
      <c r="B1768" s="100" t="s">
        <v>2094</v>
      </c>
      <c r="C1768" s="95" t="s">
        <v>1873</v>
      </c>
      <c r="D1768" s="96">
        <v>1.6871892878674439</v>
      </c>
      <c r="E1768" s="96">
        <v>100.05666666159753</v>
      </c>
      <c r="F1768" s="95"/>
      <c r="G1768" s="95" t="s">
        <v>1782</v>
      </c>
      <c r="H1768" s="95" t="s">
        <v>215</v>
      </c>
      <c r="I1768" s="95" t="s">
        <v>14</v>
      </c>
      <c r="J1768" s="95" t="s">
        <v>15</v>
      </c>
      <c r="K1768" s="95" t="s">
        <v>16</v>
      </c>
      <c r="L1768" s="99"/>
      <c r="M1768" s="95" t="s">
        <v>35</v>
      </c>
      <c r="N1768" s="95">
        <v>622868</v>
      </c>
      <c r="O1768" s="95">
        <v>221502</v>
      </c>
    </row>
    <row r="1769" spans="1:15">
      <c r="A1769" s="2">
        <v>41586</v>
      </c>
      <c r="B1769" s="100" t="s">
        <v>2094</v>
      </c>
      <c r="C1769" s="95" t="s">
        <v>1874</v>
      </c>
      <c r="D1769" s="96">
        <v>1.7023920690591956</v>
      </c>
      <c r="E1769" s="96">
        <v>99.538238336926042</v>
      </c>
      <c r="F1769" s="95"/>
      <c r="G1769" s="95" t="s">
        <v>1782</v>
      </c>
      <c r="H1769" s="95" t="s">
        <v>217</v>
      </c>
      <c r="I1769" s="95" t="s">
        <v>14</v>
      </c>
      <c r="J1769" s="95" t="s">
        <v>15</v>
      </c>
      <c r="K1769" s="95" t="s">
        <v>16</v>
      </c>
      <c r="L1769" s="99"/>
      <c r="M1769" s="95" t="s">
        <v>17</v>
      </c>
      <c r="N1769" s="95">
        <v>622869</v>
      </c>
      <c r="O1769" s="95">
        <v>221503</v>
      </c>
    </row>
    <row r="1770" spans="1:15">
      <c r="A1770" s="2">
        <v>41586</v>
      </c>
      <c r="B1770" s="100" t="s">
        <v>2094</v>
      </c>
      <c r="C1770" s="95" t="s">
        <v>1875</v>
      </c>
      <c r="D1770" s="96">
        <v>0.53061386322215365</v>
      </c>
      <c r="E1770" s="96">
        <v>93.835526765539669</v>
      </c>
      <c r="F1770" s="95"/>
      <c r="G1770" s="95" t="s">
        <v>1782</v>
      </c>
      <c r="H1770" s="95" t="s">
        <v>219</v>
      </c>
      <c r="I1770" s="95" t="s">
        <v>14</v>
      </c>
      <c r="J1770" s="95" t="s">
        <v>15</v>
      </c>
      <c r="K1770" s="95" t="s">
        <v>16</v>
      </c>
      <c r="L1770" s="99"/>
      <c r="M1770" s="95" t="s">
        <v>17</v>
      </c>
      <c r="N1770" s="95">
        <v>622870</v>
      </c>
      <c r="O1770" s="95">
        <v>221504</v>
      </c>
    </row>
    <row r="1771" spans="1:15">
      <c r="A1771" s="2">
        <v>41586</v>
      </c>
      <c r="B1771" s="100" t="s">
        <v>2094</v>
      </c>
      <c r="C1771" s="95" t="s">
        <v>1876</v>
      </c>
      <c r="D1771" s="96">
        <v>0.76926784920618185</v>
      </c>
      <c r="E1771" s="96">
        <v>87.095958544810287</v>
      </c>
      <c r="F1771" s="95"/>
      <c r="G1771" s="95" t="s">
        <v>1782</v>
      </c>
      <c r="H1771" s="95" t="s">
        <v>222</v>
      </c>
      <c r="I1771" s="95" t="s">
        <v>14</v>
      </c>
      <c r="J1771" s="95" t="s">
        <v>15</v>
      </c>
      <c r="K1771" s="95" t="s">
        <v>16</v>
      </c>
      <c r="L1771" s="99"/>
      <c r="M1771" s="95" t="s">
        <v>201</v>
      </c>
      <c r="N1771" s="95">
        <v>622871</v>
      </c>
      <c r="O1771" s="95">
        <v>221505</v>
      </c>
    </row>
    <row r="1772" spans="1:15">
      <c r="A1772" s="2">
        <v>41586</v>
      </c>
      <c r="B1772" s="100" t="s">
        <v>2094</v>
      </c>
      <c r="C1772" s="95" t="s">
        <v>1877</v>
      </c>
      <c r="D1772" s="96">
        <v>7.1606752977924808</v>
      </c>
      <c r="E1772" s="96">
        <v>93.317098440868165</v>
      </c>
      <c r="F1772" s="95"/>
      <c r="G1772" s="95" t="s">
        <v>1782</v>
      </c>
      <c r="H1772" s="95" t="s">
        <v>224</v>
      </c>
      <c r="I1772" s="95" t="s">
        <v>14</v>
      </c>
      <c r="J1772" s="95" t="s">
        <v>15</v>
      </c>
      <c r="K1772" s="95" t="s">
        <v>16</v>
      </c>
      <c r="L1772" s="99"/>
      <c r="M1772" s="95" t="s">
        <v>45</v>
      </c>
      <c r="N1772" s="95">
        <v>622872</v>
      </c>
      <c r="O1772" s="95">
        <v>221506</v>
      </c>
    </row>
    <row r="1773" spans="1:15">
      <c r="A1773" s="2">
        <v>41586</v>
      </c>
      <c r="B1773" s="100" t="s">
        <v>2094</v>
      </c>
      <c r="C1773" s="95" t="s">
        <v>1878</v>
      </c>
      <c r="D1773" s="96">
        <v>3.6355864375421376</v>
      </c>
      <c r="E1773" s="96">
        <v>157.1472607641106</v>
      </c>
      <c r="F1773" s="95"/>
      <c r="G1773" s="95" t="s">
        <v>1879</v>
      </c>
      <c r="H1773" s="95" t="s">
        <v>13</v>
      </c>
      <c r="I1773" s="95" t="s">
        <v>14</v>
      </c>
      <c r="J1773" s="95" t="s">
        <v>15</v>
      </c>
      <c r="K1773" s="95" t="s">
        <v>16</v>
      </c>
      <c r="L1773" s="99"/>
      <c r="M1773" s="95" t="s">
        <v>375</v>
      </c>
      <c r="N1773" s="95">
        <v>622874</v>
      </c>
      <c r="O1773" s="95">
        <v>221525</v>
      </c>
    </row>
    <row r="1774" spans="1:15">
      <c r="A1774" s="2">
        <v>41586</v>
      </c>
      <c r="B1774" s="100" t="s">
        <v>2094</v>
      </c>
      <c r="C1774" s="95" t="s">
        <v>1880</v>
      </c>
      <c r="D1774" s="96">
        <v>4.4575955005753958</v>
      </c>
      <c r="E1774" s="96">
        <v>87.830814626041104</v>
      </c>
      <c r="F1774" s="95"/>
      <c r="G1774" s="95" t="s">
        <v>1879</v>
      </c>
      <c r="H1774" s="95" t="s">
        <v>19</v>
      </c>
      <c r="I1774" s="95" t="s">
        <v>14</v>
      </c>
      <c r="J1774" s="95" t="s">
        <v>15</v>
      </c>
      <c r="K1774" s="95" t="s">
        <v>16</v>
      </c>
      <c r="L1774" s="99"/>
      <c r="M1774" s="95" t="s">
        <v>201</v>
      </c>
      <c r="N1774" s="95">
        <v>622875</v>
      </c>
      <c r="O1774" s="95">
        <v>221526</v>
      </c>
    </row>
    <row r="1775" spans="1:15">
      <c r="A1775" s="2">
        <v>41586</v>
      </c>
      <c r="B1775" s="100" t="s">
        <v>2094</v>
      </c>
      <c r="C1775" s="95" t="s">
        <v>1881</v>
      </c>
      <c r="D1775" s="96">
        <v>3.9163715562120882</v>
      </c>
      <c r="E1775" s="96">
        <v>126.06113627756031</v>
      </c>
      <c r="F1775" s="95"/>
      <c r="G1775" s="95" t="s">
        <v>1879</v>
      </c>
      <c r="H1775" s="95" t="s">
        <v>21</v>
      </c>
      <c r="I1775" s="95" t="s">
        <v>14</v>
      </c>
      <c r="J1775" s="95" t="s">
        <v>15</v>
      </c>
      <c r="K1775" s="95" t="s">
        <v>16</v>
      </c>
      <c r="L1775" s="99"/>
      <c r="M1775" s="95" t="s">
        <v>65</v>
      </c>
      <c r="N1775" s="95">
        <v>622876</v>
      </c>
      <c r="O1775" s="95">
        <v>221527</v>
      </c>
    </row>
    <row r="1776" spans="1:15">
      <c r="A1776" s="2">
        <v>41586</v>
      </c>
      <c r="B1776" s="100" t="s">
        <v>2094</v>
      </c>
      <c r="C1776" s="95" t="s">
        <v>1882</v>
      </c>
      <c r="D1776" s="96">
        <v>1.5834325713958062</v>
      </c>
      <c r="E1776" s="96">
        <v>124.00918694994677</v>
      </c>
      <c r="F1776" s="95"/>
      <c r="G1776" s="95" t="s">
        <v>1879</v>
      </c>
      <c r="H1776" s="95" t="s">
        <v>24</v>
      </c>
      <c r="I1776" s="95" t="s">
        <v>14</v>
      </c>
      <c r="J1776" s="95" t="s">
        <v>15</v>
      </c>
      <c r="K1776" s="95" t="s">
        <v>16</v>
      </c>
      <c r="L1776" s="99"/>
      <c r="M1776" s="95" t="s">
        <v>17</v>
      </c>
      <c r="N1776" s="95">
        <v>622877</v>
      </c>
      <c r="O1776" s="95">
        <v>221528</v>
      </c>
    </row>
    <row r="1777" spans="1:15">
      <c r="A1777" s="2">
        <v>41586</v>
      </c>
      <c r="B1777" s="100" t="s">
        <v>2094</v>
      </c>
      <c r="C1777" s="95" t="s">
        <v>1883</v>
      </c>
      <c r="D1777" s="96">
        <v>1.7335546888351829</v>
      </c>
      <c r="E1777" s="96">
        <v>108.56654686302241</v>
      </c>
      <c r="F1777" s="95"/>
      <c r="G1777" s="95" t="s">
        <v>1879</v>
      </c>
      <c r="H1777" s="95" t="s">
        <v>27</v>
      </c>
      <c r="I1777" s="95" t="s">
        <v>14</v>
      </c>
      <c r="J1777" s="95" t="s">
        <v>15</v>
      </c>
      <c r="K1777" s="95" t="s">
        <v>16</v>
      </c>
      <c r="L1777" s="99"/>
      <c r="M1777" s="95" t="s">
        <v>225</v>
      </c>
      <c r="N1777" s="95">
        <v>622878</v>
      </c>
      <c r="O1777" s="95">
        <v>221529</v>
      </c>
    </row>
    <row r="1778" spans="1:15">
      <c r="A1778" s="74">
        <v>41610</v>
      </c>
      <c r="B1778" s="100" t="s">
        <v>2094</v>
      </c>
      <c r="C1778" s="95" t="s">
        <v>2925</v>
      </c>
      <c r="D1778" s="96">
        <v>1.8456406854261522</v>
      </c>
      <c r="E1778" s="96">
        <v>84.23581582252163</v>
      </c>
      <c r="F1778" s="95"/>
      <c r="G1778" s="95" t="s">
        <v>2926</v>
      </c>
      <c r="H1778" s="95" t="s">
        <v>13</v>
      </c>
      <c r="I1778" s="95" t="s">
        <v>14</v>
      </c>
      <c r="J1778" s="95" t="s">
        <v>15</v>
      </c>
      <c r="K1778" s="95" t="s">
        <v>16</v>
      </c>
      <c r="L1778" s="95"/>
      <c r="M1778" s="95" t="s">
        <v>178</v>
      </c>
      <c r="N1778" s="95">
        <v>632090</v>
      </c>
      <c r="O1778" s="95">
        <v>226244</v>
      </c>
    </row>
    <row r="1779" spans="1:15">
      <c r="A1779" s="74">
        <v>41610</v>
      </c>
      <c r="B1779" s="100" t="s">
        <v>2094</v>
      </c>
      <c r="C1779" s="95" t="s">
        <v>2927</v>
      </c>
      <c r="D1779" s="96">
        <v>1.9658355210619518</v>
      </c>
      <c r="E1779" s="96">
        <v>101.3622372381876</v>
      </c>
      <c r="F1779" s="95"/>
      <c r="G1779" s="95" t="s">
        <v>2926</v>
      </c>
      <c r="H1779" s="95" t="s">
        <v>19</v>
      </c>
      <c r="I1779" s="95" t="s">
        <v>14</v>
      </c>
      <c r="J1779" s="95" t="s">
        <v>15</v>
      </c>
      <c r="K1779" s="95" t="s">
        <v>16</v>
      </c>
      <c r="L1779" s="95"/>
      <c r="M1779" s="95" t="s">
        <v>45</v>
      </c>
      <c r="N1779" s="95">
        <v>632091</v>
      </c>
      <c r="O1779" s="95">
        <v>226245</v>
      </c>
    </row>
    <row r="1780" spans="1:15">
      <c r="A1780" s="74">
        <v>41610</v>
      </c>
      <c r="B1780" s="100" t="s">
        <v>2094</v>
      </c>
      <c r="C1780" s="95" t="s">
        <v>2928</v>
      </c>
      <c r="D1780" s="96">
        <v>2.2498252366814624</v>
      </c>
      <c r="E1780" s="96">
        <v>109.67189401001171</v>
      </c>
      <c r="F1780" s="95"/>
      <c r="G1780" s="95" t="s">
        <v>2926</v>
      </c>
      <c r="H1780" s="95" t="s">
        <v>21</v>
      </c>
      <c r="I1780" s="95" t="s">
        <v>14</v>
      </c>
      <c r="J1780" s="95" t="s">
        <v>15</v>
      </c>
      <c r="K1780" s="95" t="s">
        <v>16</v>
      </c>
      <c r="L1780" s="95"/>
      <c r="M1780" s="95" t="s">
        <v>56</v>
      </c>
      <c r="N1780" s="95">
        <v>632092</v>
      </c>
      <c r="O1780" s="95">
        <v>226246</v>
      </c>
    </row>
    <row r="1781" spans="1:15">
      <c r="A1781" s="74">
        <v>41610</v>
      </c>
      <c r="B1781" s="100" t="s">
        <v>2094</v>
      </c>
      <c r="C1781" s="95" t="s">
        <v>2929</v>
      </c>
      <c r="D1781" s="96">
        <v>0.69552384262688827</v>
      </c>
      <c r="E1781" s="96">
        <v>117.04610305974322</v>
      </c>
      <c r="F1781" s="95"/>
      <c r="G1781" s="95" t="s">
        <v>2926</v>
      </c>
      <c r="H1781" s="95" t="s">
        <v>24</v>
      </c>
      <c r="I1781" s="95" t="s">
        <v>14</v>
      </c>
      <c r="J1781" s="95" t="s">
        <v>15</v>
      </c>
      <c r="K1781" s="95" t="s">
        <v>16</v>
      </c>
      <c r="L1781" s="95"/>
      <c r="M1781" s="95" t="s">
        <v>22</v>
      </c>
      <c r="N1781" s="95">
        <v>632093</v>
      </c>
      <c r="O1781" s="95">
        <v>226247</v>
      </c>
    </row>
    <row r="1782" spans="1:15">
      <c r="A1782" s="74">
        <v>41610</v>
      </c>
      <c r="B1782" s="100" t="s">
        <v>2094</v>
      </c>
      <c r="C1782" s="95" t="s">
        <v>2930</v>
      </c>
      <c r="D1782" s="96">
        <v>0.66714501248982583</v>
      </c>
      <c r="E1782" s="96">
        <v>95.814423944691498</v>
      </c>
      <c r="F1782" s="95"/>
      <c r="G1782" s="95" t="s">
        <v>2926</v>
      </c>
      <c r="H1782" s="95" t="s">
        <v>27</v>
      </c>
      <c r="I1782" s="95" t="s">
        <v>14</v>
      </c>
      <c r="J1782" s="95" t="s">
        <v>15</v>
      </c>
      <c r="K1782" s="95" t="s">
        <v>16</v>
      </c>
      <c r="L1782" s="95"/>
      <c r="M1782" s="95" t="s">
        <v>48</v>
      </c>
      <c r="N1782" s="95">
        <v>632094</v>
      </c>
      <c r="O1782" s="95">
        <v>226248</v>
      </c>
    </row>
    <row r="1783" spans="1:15">
      <c r="A1783" s="74">
        <v>41610</v>
      </c>
      <c r="B1783" s="100" t="s">
        <v>2094</v>
      </c>
      <c r="C1783" s="95" t="s">
        <v>2931</v>
      </c>
      <c r="D1783" s="96">
        <v>0.7420174965568207</v>
      </c>
      <c r="E1783" s="96">
        <v>93.963723138009655</v>
      </c>
      <c r="F1783" s="95"/>
      <c r="G1783" s="95" t="s">
        <v>2926</v>
      </c>
      <c r="H1783" s="95" t="s">
        <v>29</v>
      </c>
      <c r="I1783" s="95" t="s">
        <v>14</v>
      </c>
      <c r="J1783" s="95" t="s">
        <v>15</v>
      </c>
      <c r="K1783" s="95" t="s">
        <v>16</v>
      </c>
      <c r="L1783" s="95"/>
      <c r="M1783" s="95" t="s">
        <v>35</v>
      </c>
      <c r="N1783" s="95">
        <v>632095</v>
      </c>
      <c r="O1783" s="95">
        <v>226249</v>
      </c>
    </row>
    <row r="1784" spans="1:15">
      <c r="A1784" s="74">
        <v>41610</v>
      </c>
      <c r="B1784" s="100" t="s">
        <v>2094</v>
      </c>
      <c r="C1784" s="95" t="s">
        <v>2932</v>
      </c>
      <c r="D1784" s="96">
        <v>3.0814380965387431</v>
      </c>
      <c r="E1784" s="96">
        <v>78.203904033808968</v>
      </c>
      <c r="F1784" s="95"/>
      <c r="G1784" s="95" t="s">
        <v>2926</v>
      </c>
      <c r="H1784" s="95" t="s">
        <v>31</v>
      </c>
      <c r="I1784" s="95" t="s">
        <v>14</v>
      </c>
      <c r="J1784" s="95" t="s">
        <v>15</v>
      </c>
      <c r="K1784" s="95" t="s">
        <v>16</v>
      </c>
      <c r="L1784" s="95"/>
      <c r="M1784" s="95" t="s">
        <v>201</v>
      </c>
      <c r="N1784" s="95">
        <v>632096</v>
      </c>
      <c r="O1784" s="95">
        <v>226250</v>
      </c>
    </row>
    <row r="1785" spans="1:15">
      <c r="A1785" s="74">
        <v>41610</v>
      </c>
      <c r="B1785" s="100" t="s">
        <v>2094</v>
      </c>
      <c r="C1785" s="95" t="s">
        <v>2933</v>
      </c>
      <c r="D1785" s="96">
        <v>3.0188566421101193</v>
      </c>
      <c r="E1785" s="96">
        <v>111.51651855408193</v>
      </c>
      <c r="F1785" s="95"/>
      <c r="G1785" s="95" t="s">
        <v>2926</v>
      </c>
      <c r="H1785" s="95" t="s">
        <v>34</v>
      </c>
      <c r="I1785" s="95" t="s">
        <v>14</v>
      </c>
      <c r="J1785" s="95" t="s">
        <v>15</v>
      </c>
      <c r="K1785" s="95" t="s">
        <v>16</v>
      </c>
      <c r="L1785" s="95"/>
      <c r="M1785" s="95" t="s">
        <v>40</v>
      </c>
      <c r="N1785" s="95">
        <v>632097</v>
      </c>
      <c r="O1785" s="95">
        <v>226251</v>
      </c>
    </row>
    <row r="1786" spans="1:15">
      <c r="A1786" s="74">
        <v>41610</v>
      </c>
      <c r="B1786" s="100" t="s">
        <v>2094</v>
      </c>
      <c r="C1786" s="95" t="s">
        <v>2934</v>
      </c>
      <c r="D1786" s="96">
        <v>3.573366773863095</v>
      </c>
      <c r="E1786" s="96">
        <v>88.870609951506253</v>
      </c>
      <c r="F1786" s="95"/>
      <c r="G1786" s="95" t="s">
        <v>2926</v>
      </c>
      <c r="H1786" s="95" t="s">
        <v>37</v>
      </c>
      <c r="I1786" s="95" t="s">
        <v>14</v>
      </c>
      <c r="J1786" s="95" t="s">
        <v>15</v>
      </c>
      <c r="K1786" s="95" t="s">
        <v>16</v>
      </c>
      <c r="L1786" s="95"/>
      <c r="M1786" s="95" t="s">
        <v>17</v>
      </c>
      <c r="N1786" s="95">
        <v>632098</v>
      </c>
      <c r="O1786" s="95">
        <v>226252</v>
      </c>
    </row>
    <row r="1787" spans="1:15">
      <c r="A1787" s="74">
        <v>41610</v>
      </c>
      <c r="B1787" s="100" t="s">
        <v>2094</v>
      </c>
      <c r="C1787" s="95" t="s">
        <v>2935</v>
      </c>
      <c r="D1787" s="96">
        <v>1.3582991861796636</v>
      </c>
      <c r="E1787" s="96">
        <v>87.01722844073106</v>
      </c>
      <c r="F1787" s="95"/>
      <c r="G1787" s="95" t="s">
        <v>2926</v>
      </c>
      <c r="H1787" s="95" t="s">
        <v>39</v>
      </c>
      <c r="I1787" s="95" t="s">
        <v>14</v>
      </c>
      <c r="J1787" s="95" t="s">
        <v>15</v>
      </c>
      <c r="K1787" s="95" t="s">
        <v>16</v>
      </c>
      <c r="L1787" s="95"/>
      <c r="M1787" s="95" t="s">
        <v>35</v>
      </c>
      <c r="N1787" s="95">
        <v>632099</v>
      </c>
      <c r="O1787" s="95">
        <v>226253</v>
      </c>
    </row>
    <row r="1788" spans="1:15">
      <c r="A1788" s="74">
        <v>41610</v>
      </c>
      <c r="B1788" s="100" t="s">
        <v>2094</v>
      </c>
      <c r="C1788" s="95" t="s">
        <v>2936</v>
      </c>
      <c r="D1788" s="96">
        <v>1.0792767155316636</v>
      </c>
      <c r="E1788" s="96">
        <v>86.553771367033391</v>
      </c>
      <c r="F1788" s="95"/>
      <c r="G1788" s="95" t="s">
        <v>2926</v>
      </c>
      <c r="H1788" s="95" t="s">
        <v>42</v>
      </c>
      <c r="I1788" s="95" t="s">
        <v>14</v>
      </c>
      <c r="J1788" s="95" t="s">
        <v>15</v>
      </c>
      <c r="K1788" s="95" t="s">
        <v>16</v>
      </c>
      <c r="L1788" s="95"/>
      <c r="M1788" s="95" t="s">
        <v>225</v>
      </c>
      <c r="N1788" s="95">
        <v>632100</v>
      </c>
      <c r="O1788" s="95">
        <v>226254</v>
      </c>
    </row>
    <row r="1789" spans="1:15">
      <c r="A1789" s="74">
        <v>41610</v>
      </c>
      <c r="B1789" s="100" t="s">
        <v>2094</v>
      </c>
      <c r="C1789" s="95" t="s">
        <v>2937</v>
      </c>
      <c r="D1789" s="96">
        <v>1.1316399474614685</v>
      </c>
      <c r="E1789" s="96">
        <v>118.42749392212353</v>
      </c>
      <c r="F1789" s="95"/>
      <c r="G1789" s="95" t="s">
        <v>2926</v>
      </c>
      <c r="H1789" s="95" t="s">
        <v>44</v>
      </c>
      <c r="I1789" s="95" t="s">
        <v>14</v>
      </c>
      <c r="J1789" s="95" t="s">
        <v>15</v>
      </c>
      <c r="K1789" s="95" t="s">
        <v>16</v>
      </c>
      <c r="L1789" s="95"/>
      <c r="M1789" s="95" t="s">
        <v>17</v>
      </c>
      <c r="N1789" s="95">
        <v>632101</v>
      </c>
      <c r="O1789" s="95">
        <v>226255</v>
      </c>
    </row>
    <row r="1790" spans="1:15">
      <c r="A1790" s="2">
        <v>41586</v>
      </c>
      <c r="B1790" s="100" t="s">
        <v>2094</v>
      </c>
      <c r="C1790" s="95" t="s">
        <v>2040</v>
      </c>
      <c r="D1790" s="96">
        <v>0.525746935594259</v>
      </c>
      <c r="E1790" s="96">
        <v>88.334531457090876</v>
      </c>
      <c r="F1790" s="95"/>
      <c r="G1790" s="95" t="s">
        <v>1976</v>
      </c>
      <c r="H1790" s="95" t="s">
        <v>159</v>
      </c>
      <c r="I1790" s="95" t="s">
        <v>14</v>
      </c>
      <c r="J1790" s="95" t="s">
        <v>15</v>
      </c>
      <c r="K1790" s="95" t="s">
        <v>16</v>
      </c>
      <c r="L1790" s="99"/>
      <c r="M1790" s="95" t="s">
        <v>201</v>
      </c>
      <c r="N1790" s="95">
        <v>623034</v>
      </c>
      <c r="O1790" s="95">
        <v>221757</v>
      </c>
    </row>
    <row r="1791" spans="1:15">
      <c r="A1791" s="2">
        <v>41586</v>
      </c>
      <c r="B1791" s="100" t="s">
        <v>2094</v>
      </c>
      <c r="C1791" s="95" t="s">
        <v>2041</v>
      </c>
      <c r="D1791" s="96">
        <v>0.69134787909962769</v>
      </c>
      <c r="E1791" s="96">
        <v>97.604313835065625</v>
      </c>
      <c r="F1791" s="95"/>
      <c r="G1791" s="95" t="s">
        <v>1976</v>
      </c>
      <c r="H1791" s="95" t="s">
        <v>161</v>
      </c>
      <c r="I1791" s="95" t="s">
        <v>14</v>
      </c>
      <c r="J1791" s="95" t="s">
        <v>15</v>
      </c>
      <c r="K1791" s="95" t="s">
        <v>16</v>
      </c>
      <c r="L1791" s="99"/>
      <c r="M1791" s="95" t="s">
        <v>48</v>
      </c>
      <c r="N1791" s="95">
        <v>623035</v>
      </c>
      <c r="O1791" s="95">
        <v>221758</v>
      </c>
    </row>
    <row r="1792" spans="1:15">
      <c r="A1792" s="2">
        <v>41586</v>
      </c>
      <c r="B1792" s="100" t="s">
        <v>2094</v>
      </c>
      <c r="C1792" s="95" t="s">
        <v>2042</v>
      </c>
      <c r="D1792" s="96">
        <v>0.86757769135865526</v>
      </c>
      <c r="E1792" s="96">
        <v>85.752906529435975</v>
      </c>
      <c r="F1792" s="95"/>
      <c r="G1792" s="95" t="s">
        <v>1976</v>
      </c>
      <c r="H1792" s="95" t="s">
        <v>163</v>
      </c>
      <c r="I1792" s="95" t="s">
        <v>14</v>
      </c>
      <c r="J1792" s="95" t="s">
        <v>15</v>
      </c>
      <c r="K1792" s="95" t="s">
        <v>16</v>
      </c>
      <c r="L1792" s="99"/>
      <c r="M1792" s="95" t="s">
        <v>225</v>
      </c>
      <c r="N1792" s="95">
        <v>623036</v>
      </c>
      <c r="O1792" s="95">
        <v>221759</v>
      </c>
    </row>
    <row r="1793" spans="1:15">
      <c r="A1793" s="74">
        <v>41610</v>
      </c>
      <c r="B1793" s="100" t="s">
        <v>2094</v>
      </c>
      <c r="C1793" s="95" t="s">
        <v>2938</v>
      </c>
      <c r="D1793" s="96">
        <v>9.4286915409581298E-2</v>
      </c>
      <c r="E1793" s="96">
        <v>114.28211501814057</v>
      </c>
      <c r="F1793" s="95"/>
      <c r="G1793" s="95" t="s">
        <v>2926</v>
      </c>
      <c r="H1793" s="95" t="s">
        <v>47</v>
      </c>
      <c r="I1793" s="95" t="s">
        <v>14</v>
      </c>
      <c r="J1793" s="95" t="s">
        <v>15</v>
      </c>
      <c r="K1793" s="95" t="s">
        <v>16</v>
      </c>
      <c r="L1793" s="95"/>
      <c r="M1793" s="95" t="s">
        <v>72</v>
      </c>
      <c r="N1793" s="95">
        <v>632102</v>
      </c>
      <c r="O1793" s="95">
        <v>226259</v>
      </c>
    </row>
    <row r="1794" spans="1:15">
      <c r="A1794" s="74">
        <v>41610</v>
      </c>
      <c r="B1794" s="100" t="s">
        <v>2094</v>
      </c>
      <c r="C1794" s="95" t="s">
        <v>2939</v>
      </c>
      <c r="D1794" s="96">
        <v>0.1111589433602829</v>
      </c>
      <c r="E1794" s="96">
        <v>91.649341865622361</v>
      </c>
      <c r="F1794" s="95"/>
      <c r="G1794" s="95" t="s">
        <v>2926</v>
      </c>
      <c r="H1794" s="95" t="s">
        <v>50</v>
      </c>
      <c r="I1794" s="95" t="s">
        <v>14</v>
      </c>
      <c r="J1794" s="95" t="s">
        <v>15</v>
      </c>
      <c r="K1794" s="95" t="s">
        <v>16</v>
      </c>
      <c r="L1794" s="95"/>
      <c r="M1794" s="95" t="s">
        <v>201</v>
      </c>
      <c r="N1794" s="95">
        <v>632103</v>
      </c>
      <c r="O1794" s="95">
        <v>226260</v>
      </c>
    </row>
    <row r="1795" spans="1:15">
      <c r="A1795" s="74">
        <v>41610</v>
      </c>
      <c r="B1795" s="100" t="s">
        <v>2094</v>
      </c>
      <c r="C1795" s="95" t="s">
        <v>2940</v>
      </c>
      <c r="D1795" s="96">
        <v>9.6496570274606369E-2</v>
      </c>
      <c r="E1795" s="96">
        <v>110.13311716363158</v>
      </c>
      <c r="F1795" s="95"/>
      <c r="G1795" s="95" t="s">
        <v>2926</v>
      </c>
      <c r="H1795" s="95" t="s">
        <v>53</v>
      </c>
      <c r="I1795" s="95" t="s">
        <v>14</v>
      </c>
      <c r="J1795" s="95" t="s">
        <v>15</v>
      </c>
      <c r="K1795" s="95" t="s">
        <v>16</v>
      </c>
      <c r="L1795" s="95"/>
      <c r="M1795" s="95" t="s">
        <v>17</v>
      </c>
      <c r="N1795" s="95">
        <v>632104</v>
      </c>
      <c r="O1795" s="95">
        <v>226261</v>
      </c>
    </row>
    <row r="1796" spans="1:15">
      <c r="A1796" s="2">
        <v>41586</v>
      </c>
      <c r="B1796" s="100" t="s">
        <v>2094</v>
      </c>
      <c r="C1796" s="95" t="s">
        <v>2010</v>
      </c>
      <c r="D1796" s="96">
        <v>-1.1352669153990798</v>
      </c>
      <c r="E1796" s="96">
        <v>114.10383199167175</v>
      </c>
      <c r="F1796" s="95"/>
      <c r="G1796" s="95" t="s">
        <v>1976</v>
      </c>
      <c r="H1796" s="95" t="s">
        <v>97</v>
      </c>
      <c r="I1796" s="95" t="s">
        <v>14</v>
      </c>
      <c r="J1796" s="95" t="s">
        <v>15</v>
      </c>
      <c r="K1796" s="95" t="s">
        <v>16</v>
      </c>
      <c r="L1796" s="99"/>
      <c r="M1796" s="95" t="s">
        <v>48</v>
      </c>
      <c r="N1796" s="95">
        <v>623004</v>
      </c>
      <c r="O1796" s="95">
        <v>221705</v>
      </c>
    </row>
    <row r="1797" spans="1:15">
      <c r="A1797" s="2">
        <v>41586</v>
      </c>
      <c r="B1797" s="100" t="s">
        <v>2094</v>
      </c>
      <c r="C1797" s="95" t="s">
        <v>2011</v>
      </c>
      <c r="D1797" s="96">
        <v>-1.1143066418966359</v>
      </c>
      <c r="E1797" s="96">
        <v>101.66086754183551</v>
      </c>
      <c r="F1797" s="95"/>
      <c r="G1797" s="95" t="s">
        <v>1976</v>
      </c>
      <c r="H1797" s="95" t="s">
        <v>99</v>
      </c>
      <c r="I1797" s="95" t="s">
        <v>14</v>
      </c>
      <c r="J1797" s="95" t="s">
        <v>15</v>
      </c>
      <c r="K1797" s="95" t="s">
        <v>16</v>
      </c>
      <c r="L1797" s="99"/>
      <c r="M1797" s="95" t="s">
        <v>35</v>
      </c>
      <c r="N1797" s="95">
        <v>623005</v>
      </c>
      <c r="O1797" s="95">
        <v>221706</v>
      </c>
    </row>
    <row r="1798" spans="1:15">
      <c r="A1798" s="2">
        <v>41586</v>
      </c>
      <c r="B1798" s="100" t="s">
        <v>2094</v>
      </c>
      <c r="C1798" s="95" t="s">
        <v>2012</v>
      </c>
      <c r="D1798" s="96">
        <v>-1.0046979677249528</v>
      </c>
      <c r="E1798" s="96">
        <v>100.10342805300981</v>
      </c>
      <c r="F1798" s="95"/>
      <c r="G1798" s="95" t="s">
        <v>1976</v>
      </c>
      <c r="H1798" s="95" t="s">
        <v>101</v>
      </c>
      <c r="I1798" s="95" t="s">
        <v>14</v>
      </c>
      <c r="J1798" s="95" t="s">
        <v>15</v>
      </c>
      <c r="K1798" s="95" t="s">
        <v>16</v>
      </c>
      <c r="L1798" s="99"/>
      <c r="M1798" s="95" t="s">
        <v>72</v>
      </c>
      <c r="N1798" s="95">
        <v>623006</v>
      </c>
      <c r="O1798" s="95">
        <v>221711</v>
      </c>
    </row>
    <row r="1799" spans="1:15">
      <c r="A1799" s="2">
        <v>41586</v>
      </c>
      <c r="B1799" s="100" t="s">
        <v>2094</v>
      </c>
      <c r="C1799" s="95" t="s">
        <v>2013</v>
      </c>
      <c r="D1799" s="96">
        <v>0.44142343115727595</v>
      </c>
      <c r="E1799" s="96">
        <v>95.948008353567545</v>
      </c>
      <c r="F1799" s="95"/>
      <c r="G1799" s="95" t="s">
        <v>1976</v>
      </c>
      <c r="H1799" s="95" t="s">
        <v>103</v>
      </c>
      <c r="I1799" s="95" t="s">
        <v>14</v>
      </c>
      <c r="J1799" s="95" t="s">
        <v>15</v>
      </c>
      <c r="K1799" s="95" t="s">
        <v>16</v>
      </c>
      <c r="L1799" s="99"/>
      <c r="M1799" s="95" t="s">
        <v>225</v>
      </c>
      <c r="N1799" s="95">
        <v>623007</v>
      </c>
      <c r="O1799" s="95">
        <v>221712</v>
      </c>
    </row>
    <row r="1800" spans="1:15">
      <c r="A1800" s="2">
        <v>41586</v>
      </c>
      <c r="B1800" s="100" t="s">
        <v>2094</v>
      </c>
      <c r="C1800" s="95" t="s">
        <v>2014</v>
      </c>
      <c r="D1800" s="96">
        <v>0.32781008033286141</v>
      </c>
      <c r="E1800" s="96">
        <v>93.349210786863637</v>
      </c>
      <c r="F1800" s="95"/>
      <c r="G1800" s="95" t="s">
        <v>1976</v>
      </c>
      <c r="H1800" s="95" t="s">
        <v>105</v>
      </c>
      <c r="I1800" s="95" t="s">
        <v>14</v>
      </c>
      <c r="J1800" s="95" t="s">
        <v>15</v>
      </c>
      <c r="K1800" s="95" t="s">
        <v>16</v>
      </c>
      <c r="L1800" s="99"/>
      <c r="M1800" s="95" t="s">
        <v>201</v>
      </c>
      <c r="N1800" s="95">
        <v>623008</v>
      </c>
      <c r="O1800" s="95">
        <v>221713</v>
      </c>
    </row>
    <row r="1801" spans="1:15">
      <c r="A1801" s="2">
        <v>41586</v>
      </c>
      <c r="B1801" s="100" t="s">
        <v>2094</v>
      </c>
      <c r="C1801" s="95" t="s">
        <v>2015</v>
      </c>
      <c r="D1801" s="96">
        <v>0.33675886792197451</v>
      </c>
      <c r="E1801" s="96">
        <v>108.40445917884566</v>
      </c>
      <c r="F1801" s="95"/>
      <c r="G1801" s="95" t="s">
        <v>1976</v>
      </c>
      <c r="H1801" s="95" t="s">
        <v>107</v>
      </c>
      <c r="I1801" s="95" t="s">
        <v>14</v>
      </c>
      <c r="J1801" s="95" t="s">
        <v>15</v>
      </c>
      <c r="K1801" s="95" t="s">
        <v>16</v>
      </c>
      <c r="L1801" s="99"/>
      <c r="M1801" s="95" t="s">
        <v>32</v>
      </c>
      <c r="N1801" s="95">
        <v>623009</v>
      </c>
      <c r="O1801" s="95">
        <v>221714</v>
      </c>
    </row>
    <row r="1802" spans="1:15">
      <c r="A1802" s="2">
        <v>41586</v>
      </c>
      <c r="B1802" s="100" t="s">
        <v>2094</v>
      </c>
      <c r="C1802" s="95" t="s">
        <v>2016</v>
      </c>
      <c r="D1802" s="96">
        <v>0.77710932502772068</v>
      </c>
      <c r="E1802" s="96">
        <v>120.31427990941015</v>
      </c>
      <c r="F1802" s="95"/>
      <c r="G1802" s="95" t="s">
        <v>1976</v>
      </c>
      <c r="H1802" s="95" t="s">
        <v>109</v>
      </c>
      <c r="I1802" s="95" t="s">
        <v>14</v>
      </c>
      <c r="J1802" s="95" t="s">
        <v>15</v>
      </c>
      <c r="K1802" s="95" t="s">
        <v>16</v>
      </c>
      <c r="L1802" s="99"/>
      <c r="M1802" s="95" t="s">
        <v>83</v>
      </c>
      <c r="N1802" s="95">
        <v>623010</v>
      </c>
      <c r="O1802" s="95">
        <v>221715</v>
      </c>
    </row>
    <row r="1803" spans="1:15">
      <c r="A1803" s="2">
        <v>41586</v>
      </c>
      <c r="B1803" s="100" t="s">
        <v>2094</v>
      </c>
      <c r="C1803" s="95" t="s">
        <v>2017</v>
      </c>
      <c r="D1803" s="96">
        <v>0.78183877833885584</v>
      </c>
      <c r="E1803" s="96">
        <v>120.31427990941015</v>
      </c>
      <c r="F1803" s="95"/>
      <c r="G1803" s="95" t="s">
        <v>1976</v>
      </c>
      <c r="H1803" s="95" t="s">
        <v>111</v>
      </c>
      <c r="I1803" s="95" t="s">
        <v>14</v>
      </c>
      <c r="J1803" s="95" t="s">
        <v>15</v>
      </c>
      <c r="K1803" s="95" t="s">
        <v>16</v>
      </c>
      <c r="L1803" s="99"/>
      <c r="M1803" s="95" t="s">
        <v>45</v>
      </c>
      <c r="N1803" s="95">
        <v>623011</v>
      </c>
      <c r="O1803" s="95">
        <v>221716</v>
      </c>
    </row>
    <row r="1804" spans="1:15">
      <c r="A1804" s="2">
        <v>41586</v>
      </c>
      <c r="B1804" s="100" t="s">
        <v>2094</v>
      </c>
      <c r="C1804" s="95" t="s">
        <v>2018</v>
      </c>
      <c r="D1804" s="96">
        <v>0.96015836925904874</v>
      </c>
      <c r="E1804" s="96">
        <v>109.44116854397683</v>
      </c>
      <c r="F1804" s="95"/>
      <c r="G1804" s="95" t="s">
        <v>1976</v>
      </c>
      <c r="H1804" s="95" t="s">
        <v>113</v>
      </c>
      <c r="I1804" s="95" t="s">
        <v>14</v>
      </c>
      <c r="J1804" s="95" t="s">
        <v>15</v>
      </c>
      <c r="K1804" s="95" t="s">
        <v>16</v>
      </c>
      <c r="L1804" s="99"/>
      <c r="M1804" s="95" t="s">
        <v>178</v>
      </c>
      <c r="N1804" s="95">
        <v>623012</v>
      </c>
      <c r="O1804" s="95">
        <v>221717</v>
      </c>
    </row>
    <row r="1805" spans="1:15">
      <c r="A1805" s="2">
        <v>41586</v>
      </c>
      <c r="B1805" s="100" t="s">
        <v>2094</v>
      </c>
      <c r="C1805" s="95" t="s">
        <v>2019</v>
      </c>
      <c r="D1805" s="96">
        <v>1.7901777670596439</v>
      </c>
      <c r="E1805" s="96">
        <v>120.31427990941015</v>
      </c>
      <c r="F1805" s="95"/>
      <c r="G1805" s="95" t="s">
        <v>1976</v>
      </c>
      <c r="H1805" s="95" t="s">
        <v>115</v>
      </c>
      <c r="I1805" s="95" t="s">
        <v>14</v>
      </c>
      <c r="J1805" s="95" t="s">
        <v>15</v>
      </c>
      <c r="K1805" s="95" t="s">
        <v>16</v>
      </c>
      <c r="L1805" s="99"/>
      <c r="M1805" s="95" t="s">
        <v>147</v>
      </c>
      <c r="N1805" s="95">
        <v>623013</v>
      </c>
      <c r="O1805" s="95">
        <v>221718</v>
      </c>
    </row>
    <row r="1806" spans="1:15">
      <c r="A1806" s="2">
        <v>41586</v>
      </c>
      <c r="B1806" s="100" t="s">
        <v>2094</v>
      </c>
      <c r="C1806" s="95" t="s">
        <v>2020</v>
      </c>
      <c r="D1806" s="96">
        <v>1.6302081444294003</v>
      </c>
      <c r="E1806" s="96">
        <v>81.899329320994298</v>
      </c>
      <c r="F1806" s="95"/>
      <c r="G1806" s="95" t="s">
        <v>1976</v>
      </c>
      <c r="H1806" s="95" t="s">
        <v>117</v>
      </c>
      <c r="I1806" s="95" t="s">
        <v>14</v>
      </c>
      <c r="J1806" s="95" t="s">
        <v>15</v>
      </c>
      <c r="K1806" s="95" t="s">
        <v>16</v>
      </c>
      <c r="L1806" s="99"/>
      <c r="M1806" s="95" t="s">
        <v>72</v>
      </c>
      <c r="N1806" s="95">
        <v>623014</v>
      </c>
      <c r="O1806" s="95">
        <v>221719</v>
      </c>
    </row>
    <row r="1807" spans="1:15">
      <c r="A1807" s="2">
        <v>41586</v>
      </c>
      <c r="B1807" s="100" t="s">
        <v>2094</v>
      </c>
      <c r="C1807" s="95" t="s">
        <v>2021</v>
      </c>
      <c r="D1807" s="96">
        <v>1.5881336808578526</v>
      </c>
      <c r="E1807" s="96">
        <v>95.428351009737668</v>
      </c>
      <c r="F1807" s="95"/>
      <c r="G1807" s="95" t="s">
        <v>1976</v>
      </c>
      <c r="H1807" s="95" t="s">
        <v>119</v>
      </c>
      <c r="I1807" s="95" t="s">
        <v>14</v>
      </c>
      <c r="J1807" s="95" t="s">
        <v>15</v>
      </c>
      <c r="K1807" s="95" t="s">
        <v>16</v>
      </c>
      <c r="L1807" s="99"/>
      <c r="M1807" s="95" t="s">
        <v>35</v>
      </c>
      <c r="N1807" s="95">
        <v>623015</v>
      </c>
      <c r="O1807" s="95">
        <v>221720</v>
      </c>
    </row>
    <row r="1808" spans="1:15">
      <c r="A1808" s="2">
        <v>41586</v>
      </c>
      <c r="B1808" s="100" t="s">
        <v>2094</v>
      </c>
      <c r="C1808" s="95" t="s">
        <v>2022</v>
      </c>
      <c r="D1808" s="96">
        <v>0.71069338062854293</v>
      </c>
      <c r="E1808" s="96">
        <v>128.06699514360213</v>
      </c>
      <c r="F1808" s="95"/>
      <c r="G1808" s="95" t="s">
        <v>1976</v>
      </c>
      <c r="H1808" s="95" t="s">
        <v>121</v>
      </c>
      <c r="I1808" s="95" t="s">
        <v>14</v>
      </c>
      <c r="J1808" s="95" t="s">
        <v>15</v>
      </c>
      <c r="K1808" s="95" t="s">
        <v>16</v>
      </c>
      <c r="L1808" s="99"/>
      <c r="M1808" s="95" t="s">
        <v>35</v>
      </c>
      <c r="N1808" s="95">
        <v>623016</v>
      </c>
      <c r="O1808" s="95">
        <v>221721</v>
      </c>
    </row>
    <row r="1809" spans="1:15">
      <c r="A1809" s="2">
        <v>41586</v>
      </c>
      <c r="B1809" s="100" t="s">
        <v>2094</v>
      </c>
      <c r="C1809" s="95" t="s">
        <v>2023</v>
      </c>
      <c r="D1809" s="96">
        <v>0.75992042180262809</v>
      </c>
      <c r="E1809" s="96">
        <v>112.03204797358417</v>
      </c>
      <c r="F1809" s="95"/>
      <c r="G1809" s="95" t="s">
        <v>1976</v>
      </c>
      <c r="H1809" s="95" t="s">
        <v>123</v>
      </c>
      <c r="I1809" s="95" t="s">
        <v>14</v>
      </c>
      <c r="J1809" s="95" t="s">
        <v>15</v>
      </c>
      <c r="K1809" s="95" t="s">
        <v>16</v>
      </c>
      <c r="L1809" s="99"/>
      <c r="M1809" s="95" t="s">
        <v>225</v>
      </c>
      <c r="N1809" s="95">
        <v>623017</v>
      </c>
      <c r="O1809" s="95">
        <v>221722</v>
      </c>
    </row>
    <row r="1810" spans="1:15">
      <c r="A1810" s="2">
        <v>41586</v>
      </c>
      <c r="B1810" s="100" t="s">
        <v>2094</v>
      </c>
      <c r="C1810" s="95" t="s">
        <v>2024</v>
      </c>
      <c r="D1810" s="96">
        <v>1.1430644902950431</v>
      </c>
      <c r="E1810" s="96">
        <v>146.40693771285646</v>
      </c>
      <c r="F1810" s="95"/>
      <c r="G1810" s="95" t="s">
        <v>1976</v>
      </c>
      <c r="H1810" s="95" t="s">
        <v>125</v>
      </c>
      <c r="I1810" s="95" t="s">
        <v>14</v>
      </c>
      <c r="J1810" s="95" t="s">
        <v>15</v>
      </c>
      <c r="K1810" s="95" t="s">
        <v>16</v>
      </c>
      <c r="L1810" s="99"/>
      <c r="M1810" s="95" t="s">
        <v>17</v>
      </c>
      <c r="N1810" s="95">
        <v>623018</v>
      </c>
      <c r="O1810" s="95">
        <v>221737</v>
      </c>
    </row>
    <row r="1811" spans="1:15">
      <c r="A1811" s="2">
        <v>41586</v>
      </c>
      <c r="B1811" s="100" t="s">
        <v>2094</v>
      </c>
      <c r="C1811" s="95" t="s">
        <v>2025</v>
      </c>
      <c r="D1811" s="96">
        <v>2.7171377900488243</v>
      </c>
      <c r="E1811" s="96">
        <v>106.83642556012805</v>
      </c>
      <c r="F1811" s="95"/>
      <c r="G1811" s="95" t="s">
        <v>1976</v>
      </c>
      <c r="H1811" s="95" t="s">
        <v>127</v>
      </c>
      <c r="I1811" s="95" t="s">
        <v>14</v>
      </c>
      <c r="J1811" s="95" t="s">
        <v>15</v>
      </c>
      <c r="K1811" s="95" t="s">
        <v>16</v>
      </c>
      <c r="L1811" s="99"/>
      <c r="M1811" s="95" t="s">
        <v>83</v>
      </c>
      <c r="N1811" s="95">
        <v>623019</v>
      </c>
      <c r="O1811" s="95">
        <v>221738</v>
      </c>
    </row>
    <row r="1812" spans="1:15">
      <c r="A1812" s="2">
        <v>41586</v>
      </c>
      <c r="B1812" s="100" t="s">
        <v>2094</v>
      </c>
      <c r="C1812" s="95" t="s">
        <v>2026</v>
      </c>
      <c r="D1812" s="96">
        <v>3.108299821274092</v>
      </c>
      <c r="E1812" s="96">
        <v>93.489061253856136</v>
      </c>
      <c r="F1812" s="95"/>
      <c r="G1812" s="95" t="s">
        <v>1976</v>
      </c>
      <c r="H1812" s="95" t="s">
        <v>129</v>
      </c>
      <c r="I1812" s="95" t="s">
        <v>14</v>
      </c>
      <c r="J1812" s="95" t="s">
        <v>15</v>
      </c>
      <c r="K1812" s="95" t="s">
        <v>16</v>
      </c>
      <c r="L1812" s="99"/>
      <c r="M1812" s="95" t="s">
        <v>48</v>
      </c>
      <c r="N1812" s="95">
        <v>623020</v>
      </c>
      <c r="O1812" s="95">
        <v>221739</v>
      </c>
    </row>
    <row r="1813" spans="1:15">
      <c r="A1813" s="2">
        <v>41586</v>
      </c>
      <c r="B1813" s="100" t="s">
        <v>2094</v>
      </c>
      <c r="C1813" s="95" t="s">
        <v>2027</v>
      </c>
      <c r="D1813" s="96">
        <v>2.9248872065647027</v>
      </c>
      <c r="E1813" s="96">
        <v>86.269464049861469</v>
      </c>
      <c r="F1813" s="95"/>
      <c r="G1813" s="95" t="s">
        <v>1976</v>
      </c>
      <c r="H1813" s="95" t="s">
        <v>131</v>
      </c>
      <c r="I1813" s="95" t="s">
        <v>14</v>
      </c>
      <c r="J1813" s="95" t="s">
        <v>15</v>
      </c>
      <c r="K1813" s="95" t="s">
        <v>16</v>
      </c>
      <c r="L1813" s="99"/>
      <c r="M1813" s="95" t="s">
        <v>72</v>
      </c>
      <c r="N1813" s="95">
        <v>623021</v>
      </c>
      <c r="O1813" s="95">
        <v>221740</v>
      </c>
    </row>
    <row r="1814" spans="1:15">
      <c r="A1814" s="2">
        <v>41586</v>
      </c>
      <c r="B1814" s="100" t="s">
        <v>2094</v>
      </c>
      <c r="C1814" s="95" t="s">
        <v>2028</v>
      </c>
      <c r="D1814" s="96">
        <v>3.0389931293471126</v>
      </c>
      <c r="E1814" s="96">
        <v>98.118197204204122</v>
      </c>
      <c r="F1814" s="95"/>
      <c r="G1814" s="95" t="s">
        <v>1976</v>
      </c>
      <c r="H1814" s="95" t="s">
        <v>133</v>
      </c>
      <c r="I1814" s="95" t="s">
        <v>14</v>
      </c>
      <c r="J1814" s="95" t="s">
        <v>15</v>
      </c>
      <c r="K1814" s="95" t="s">
        <v>16</v>
      </c>
      <c r="L1814" s="99"/>
      <c r="M1814" s="95" t="s">
        <v>201</v>
      </c>
      <c r="N1814" s="95">
        <v>623022</v>
      </c>
      <c r="O1814" s="95">
        <v>221741</v>
      </c>
    </row>
    <row r="1815" spans="1:15">
      <c r="A1815" s="2">
        <v>41586</v>
      </c>
      <c r="B1815" s="100" t="s">
        <v>2094</v>
      </c>
      <c r="C1815" s="95" t="s">
        <v>2029</v>
      </c>
      <c r="D1815" s="96">
        <v>2.8914050254801058</v>
      </c>
      <c r="E1815" s="96">
        <v>138.85216020616221</v>
      </c>
      <c r="F1815" s="95"/>
      <c r="G1815" s="95" t="s">
        <v>1976</v>
      </c>
      <c r="H1815" s="95" t="s">
        <v>135</v>
      </c>
      <c r="I1815" s="95" t="s">
        <v>14</v>
      </c>
      <c r="J1815" s="95" t="s">
        <v>15</v>
      </c>
      <c r="K1815" s="95" t="s">
        <v>16</v>
      </c>
      <c r="L1815" s="99"/>
      <c r="M1815" s="95" t="s">
        <v>65</v>
      </c>
      <c r="N1815" s="95">
        <v>623023</v>
      </c>
      <c r="O1815" s="95">
        <v>221742</v>
      </c>
    </row>
    <row r="1816" spans="1:15">
      <c r="A1816" s="2">
        <v>41586</v>
      </c>
      <c r="B1816" s="100" t="s">
        <v>2094</v>
      </c>
      <c r="C1816" s="95" t="s">
        <v>2030</v>
      </c>
      <c r="D1816" s="96">
        <v>3.0071824214050196</v>
      </c>
      <c r="E1816" s="96">
        <v>101.19905580264276</v>
      </c>
      <c r="F1816" s="95"/>
      <c r="G1816" s="95" t="s">
        <v>1976</v>
      </c>
      <c r="H1816" s="95" t="s">
        <v>137</v>
      </c>
      <c r="I1816" s="95" t="s">
        <v>14</v>
      </c>
      <c r="J1816" s="95" t="s">
        <v>15</v>
      </c>
      <c r="K1816" s="95" t="s">
        <v>16</v>
      </c>
      <c r="L1816" s="99"/>
      <c r="M1816" s="95" t="s">
        <v>48</v>
      </c>
      <c r="N1816" s="95">
        <v>623024</v>
      </c>
      <c r="O1816" s="95">
        <v>221743</v>
      </c>
    </row>
    <row r="1817" spans="1:15">
      <c r="A1817" s="2">
        <v>41586</v>
      </c>
      <c r="B1817" s="100" t="s">
        <v>2094</v>
      </c>
      <c r="C1817" s="95" t="s">
        <v>2031</v>
      </c>
      <c r="D1817" s="96">
        <v>5.5221815333629074</v>
      </c>
      <c r="E1817" s="96">
        <v>85.236232741563214</v>
      </c>
      <c r="F1817" s="95"/>
      <c r="G1817" s="95" t="s">
        <v>1976</v>
      </c>
      <c r="H1817" s="95" t="s">
        <v>139</v>
      </c>
      <c r="I1817" s="95" t="s">
        <v>14</v>
      </c>
      <c r="J1817" s="95" t="s">
        <v>15</v>
      </c>
      <c r="K1817" s="95" t="s">
        <v>16</v>
      </c>
      <c r="L1817" s="99"/>
      <c r="M1817" s="95" t="s">
        <v>201</v>
      </c>
      <c r="N1817" s="95">
        <v>623025</v>
      </c>
      <c r="O1817" s="95">
        <v>221744</v>
      </c>
    </row>
    <row r="1818" spans="1:15">
      <c r="A1818" s="2">
        <v>41586</v>
      </c>
      <c r="B1818" s="100" t="s">
        <v>2094</v>
      </c>
      <c r="C1818" s="95" t="s">
        <v>2032</v>
      </c>
      <c r="D1818" s="96">
        <v>5.3377206411817157</v>
      </c>
      <c r="E1818" s="96">
        <v>107.85989040285646</v>
      </c>
      <c r="F1818" s="95"/>
      <c r="G1818" s="95" t="s">
        <v>1976</v>
      </c>
      <c r="H1818" s="95" t="s">
        <v>141</v>
      </c>
      <c r="I1818" s="95" t="s">
        <v>14</v>
      </c>
      <c r="J1818" s="95" t="s">
        <v>15</v>
      </c>
      <c r="K1818" s="95" t="s">
        <v>16</v>
      </c>
      <c r="L1818" s="99"/>
      <c r="M1818" s="95" t="s">
        <v>45</v>
      </c>
      <c r="N1818" s="95">
        <v>623026</v>
      </c>
      <c r="O1818" s="95">
        <v>221745</v>
      </c>
    </row>
    <row r="1819" spans="1:15">
      <c r="A1819" s="2">
        <v>41586</v>
      </c>
      <c r="B1819" s="100" t="s">
        <v>2094</v>
      </c>
      <c r="C1819" s="95" t="s">
        <v>2033</v>
      </c>
      <c r="D1819" s="96">
        <v>5.2475544980532227</v>
      </c>
      <c r="E1819" s="96">
        <v>105.300356290181</v>
      </c>
      <c r="F1819" s="95"/>
      <c r="G1819" s="95" t="s">
        <v>1976</v>
      </c>
      <c r="H1819" s="95" t="s">
        <v>144</v>
      </c>
      <c r="I1819" s="95" t="s">
        <v>14</v>
      </c>
      <c r="J1819" s="95" t="s">
        <v>15</v>
      </c>
      <c r="K1819" s="95" t="s">
        <v>16</v>
      </c>
      <c r="L1819" s="99"/>
      <c r="M1819" s="95" t="s">
        <v>45</v>
      </c>
      <c r="N1819" s="95">
        <v>623027</v>
      </c>
      <c r="O1819" s="95">
        <v>221746</v>
      </c>
    </row>
    <row r="1820" spans="1:15">
      <c r="A1820" s="2">
        <v>41586</v>
      </c>
      <c r="B1820" s="100" t="s">
        <v>2094</v>
      </c>
      <c r="C1820" s="95" t="s">
        <v>2034</v>
      </c>
      <c r="D1820" s="96">
        <v>3.952505659724634</v>
      </c>
      <c r="E1820" s="96">
        <v>89.882111204316686</v>
      </c>
      <c r="F1820" s="95"/>
      <c r="G1820" s="95" t="s">
        <v>1976</v>
      </c>
      <c r="H1820" s="95" t="s">
        <v>146</v>
      </c>
      <c r="I1820" s="95" t="s">
        <v>14</v>
      </c>
      <c r="J1820" s="95" t="s">
        <v>15</v>
      </c>
      <c r="K1820" s="95" t="s">
        <v>16</v>
      </c>
      <c r="L1820" s="99"/>
      <c r="M1820" s="95" t="s">
        <v>48</v>
      </c>
      <c r="N1820" s="95">
        <v>623028</v>
      </c>
      <c r="O1820" s="95">
        <v>221747</v>
      </c>
    </row>
    <row r="1821" spans="1:15">
      <c r="A1821" s="2">
        <v>41586</v>
      </c>
      <c r="B1821" s="100" t="s">
        <v>2094</v>
      </c>
      <c r="C1821" s="95" t="s">
        <v>2035</v>
      </c>
      <c r="D1821" s="96">
        <v>3.8126485951274485</v>
      </c>
      <c r="E1821" s="96">
        <v>90.913249698564258</v>
      </c>
      <c r="F1821" s="95"/>
      <c r="G1821" s="95" t="s">
        <v>1976</v>
      </c>
      <c r="H1821" s="95" t="s">
        <v>149</v>
      </c>
      <c r="I1821" s="95" t="s">
        <v>14</v>
      </c>
      <c r="J1821" s="95" t="s">
        <v>15</v>
      </c>
      <c r="K1821" s="95" t="s">
        <v>16</v>
      </c>
      <c r="L1821" s="99"/>
      <c r="M1821" s="95" t="s">
        <v>48</v>
      </c>
      <c r="N1821" s="95">
        <v>623029</v>
      </c>
      <c r="O1821" s="95">
        <v>221748</v>
      </c>
    </row>
    <row r="1822" spans="1:15">
      <c r="A1822" s="2">
        <v>41586</v>
      </c>
      <c r="B1822" s="100" t="s">
        <v>2094</v>
      </c>
      <c r="C1822" s="95" t="s">
        <v>2036</v>
      </c>
      <c r="D1822" s="96">
        <v>3.8320753353166759</v>
      </c>
      <c r="E1822" s="96">
        <v>100.17256800628559</v>
      </c>
      <c r="F1822" s="95"/>
      <c r="G1822" s="95" t="s">
        <v>1976</v>
      </c>
      <c r="H1822" s="95" t="s">
        <v>151</v>
      </c>
      <c r="I1822" s="95" t="s">
        <v>14</v>
      </c>
      <c r="J1822" s="95" t="s">
        <v>15</v>
      </c>
      <c r="K1822" s="95" t="s">
        <v>16</v>
      </c>
      <c r="L1822" s="99"/>
      <c r="M1822" s="95" t="s">
        <v>45</v>
      </c>
      <c r="N1822" s="95">
        <v>623030</v>
      </c>
      <c r="O1822" s="95">
        <v>221753</v>
      </c>
    </row>
    <row r="1823" spans="1:15">
      <c r="A1823" s="2">
        <v>41596</v>
      </c>
      <c r="B1823" s="2" t="s">
        <v>2087</v>
      </c>
      <c r="C1823" s="1" t="s">
        <v>1323</v>
      </c>
      <c r="D1823" s="3">
        <v>3.467344970924275</v>
      </c>
      <c r="E1823" s="3">
        <v>82.728518866012053</v>
      </c>
      <c r="F1823" s="1"/>
      <c r="G1823" s="1" t="s">
        <v>1302</v>
      </c>
      <c r="H1823" s="1" t="s">
        <v>69</v>
      </c>
      <c r="I1823" s="1" t="s">
        <v>14</v>
      </c>
      <c r="J1823" s="1" t="s">
        <v>15</v>
      </c>
      <c r="K1823" s="1" t="s">
        <v>16</v>
      </c>
      <c r="L1823" s="1"/>
      <c r="M1823" s="1" t="s">
        <v>35</v>
      </c>
      <c r="N1823" s="1">
        <v>628691</v>
      </c>
      <c r="O1823" s="1">
        <v>222957</v>
      </c>
    </row>
    <row r="1824" spans="1:15">
      <c r="A1824" s="2">
        <v>41596</v>
      </c>
      <c r="B1824" s="2" t="s">
        <v>2087</v>
      </c>
      <c r="C1824" s="1" t="s">
        <v>1324</v>
      </c>
      <c r="D1824" s="3">
        <v>3.6859540094282566</v>
      </c>
      <c r="E1824" s="3">
        <v>74.554141949756399</v>
      </c>
      <c r="F1824" s="1"/>
      <c r="G1824" s="1" t="s">
        <v>1302</v>
      </c>
      <c r="H1824" s="1" t="s">
        <v>71</v>
      </c>
      <c r="I1824" s="1" t="s">
        <v>14</v>
      </c>
      <c r="J1824" s="1" t="s">
        <v>15</v>
      </c>
      <c r="K1824" s="1" t="s">
        <v>16</v>
      </c>
      <c r="L1824" s="1"/>
      <c r="M1824" s="1" t="s">
        <v>72</v>
      </c>
      <c r="N1824" s="1">
        <v>628692</v>
      </c>
      <c r="O1824" s="1">
        <v>222958</v>
      </c>
    </row>
    <row r="1825" spans="1:15">
      <c r="A1825" s="2">
        <v>41596</v>
      </c>
      <c r="B1825" s="2" t="s">
        <v>2087</v>
      </c>
      <c r="C1825" s="1" t="s">
        <v>1325</v>
      </c>
      <c r="D1825" s="3">
        <v>3.056474294896276</v>
      </c>
      <c r="E1825" s="3">
        <v>80.176444443451317</v>
      </c>
      <c r="F1825" s="1"/>
      <c r="G1825" s="1" t="s">
        <v>1302</v>
      </c>
      <c r="H1825" s="1" t="s">
        <v>74</v>
      </c>
      <c r="I1825" s="1" t="s">
        <v>14</v>
      </c>
      <c r="J1825" s="1" t="s">
        <v>15</v>
      </c>
      <c r="K1825" s="1" t="s">
        <v>16</v>
      </c>
      <c r="L1825" s="1"/>
      <c r="M1825" s="1" t="s">
        <v>35</v>
      </c>
      <c r="N1825" s="1">
        <v>628693</v>
      </c>
      <c r="O1825" s="1">
        <v>222959</v>
      </c>
    </row>
    <row r="1826" spans="1:15">
      <c r="A1826" s="2">
        <v>41596</v>
      </c>
      <c r="B1826" s="2" t="s">
        <v>2087</v>
      </c>
      <c r="C1826" s="1" t="s">
        <v>1326</v>
      </c>
      <c r="D1826" s="3">
        <v>4.224662404528595</v>
      </c>
      <c r="E1826" s="3">
        <v>96.471730451539315</v>
      </c>
      <c r="F1826" s="1"/>
      <c r="G1826" s="1" t="s">
        <v>1302</v>
      </c>
      <c r="H1826" s="1" t="s">
        <v>76</v>
      </c>
      <c r="I1826" s="1" t="s">
        <v>14</v>
      </c>
      <c r="J1826" s="1" t="s">
        <v>15</v>
      </c>
      <c r="K1826" s="1" t="s">
        <v>16</v>
      </c>
      <c r="L1826" s="1"/>
      <c r="M1826" s="1" t="s">
        <v>178</v>
      </c>
      <c r="N1826" s="1">
        <v>628694</v>
      </c>
      <c r="O1826" s="1">
        <v>222962</v>
      </c>
    </row>
    <row r="1827" spans="1:15">
      <c r="A1827" s="2">
        <v>41596</v>
      </c>
      <c r="B1827" s="2" t="s">
        <v>2087</v>
      </c>
      <c r="C1827" s="1" t="s">
        <v>1327</v>
      </c>
      <c r="D1827" s="3">
        <v>3.9421757633116323</v>
      </c>
      <c r="E1827" s="3">
        <v>113.18192796038349</v>
      </c>
      <c r="F1827" s="1"/>
      <c r="G1827" s="1" t="s">
        <v>1302</v>
      </c>
      <c r="H1827" s="1" t="s">
        <v>78</v>
      </c>
      <c r="I1827" s="1" t="s">
        <v>14</v>
      </c>
      <c r="J1827" s="1" t="s">
        <v>15</v>
      </c>
      <c r="K1827" s="1" t="s">
        <v>16</v>
      </c>
      <c r="L1827" s="1"/>
      <c r="M1827" s="1" t="s">
        <v>25</v>
      </c>
      <c r="N1827" s="1">
        <v>628695</v>
      </c>
      <c r="O1827" s="1">
        <v>222963</v>
      </c>
    </row>
    <row r="1828" spans="1:15">
      <c r="A1828" s="2">
        <v>41596</v>
      </c>
      <c r="B1828" s="2" t="s">
        <v>2087</v>
      </c>
      <c r="C1828" s="1" t="s">
        <v>1328</v>
      </c>
      <c r="D1828" s="3">
        <v>4.130916135158814</v>
      </c>
      <c r="E1828" s="3">
        <v>105.09197392479612</v>
      </c>
      <c r="F1828" s="1"/>
      <c r="G1828" s="1" t="s">
        <v>1302</v>
      </c>
      <c r="H1828" s="1" t="s">
        <v>80</v>
      </c>
      <c r="I1828" s="1" t="s">
        <v>14</v>
      </c>
      <c r="J1828" s="1" t="s">
        <v>15</v>
      </c>
      <c r="K1828" s="1" t="s">
        <v>16</v>
      </c>
      <c r="L1828" s="1"/>
      <c r="M1828" s="1" t="s">
        <v>45</v>
      </c>
      <c r="N1828" s="1">
        <v>628696</v>
      </c>
      <c r="O1828" s="1">
        <v>222964</v>
      </c>
    </row>
    <row r="1829" spans="1:15">
      <c r="A1829" s="2">
        <v>41596</v>
      </c>
      <c r="B1829" s="2" t="s">
        <v>2087</v>
      </c>
      <c r="C1829" s="1" t="s">
        <v>1329</v>
      </c>
      <c r="D1829" s="3">
        <v>4.0421558931761057</v>
      </c>
      <c r="E1829" s="3">
        <v>87.316712575077503</v>
      </c>
      <c r="F1829" s="1"/>
      <c r="G1829" s="1" t="s">
        <v>1302</v>
      </c>
      <c r="H1829" s="1" t="s">
        <v>82</v>
      </c>
      <c r="I1829" s="1" t="s">
        <v>14</v>
      </c>
      <c r="J1829" s="1" t="s">
        <v>15</v>
      </c>
      <c r="K1829" s="1" t="s">
        <v>16</v>
      </c>
      <c r="L1829" s="1"/>
      <c r="M1829" s="1" t="s">
        <v>48</v>
      </c>
      <c r="N1829" s="1">
        <v>628697</v>
      </c>
      <c r="O1829" s="1">
        <v>222965</v>
      </c>
    </row>
    <row r="1830" spans="1:15">
      <c r="A1830" s="2">
        <v>41596</v>
      </c>
      <c r="B1830" s="2" t="s">
        <v>2087</v>
      </c>
      <c r="C1830" s="1" t="s">
        <v>1330</v>
      </c>
      <c r="D1830" s="3">
        <v>4.1737061483101598</v>
      </c>
      <c r="E1830" s="3">
        <v>59.680702612338784</v>
      </c>
      <c r="F1830" s="1"/>
      <c r="G1830" s="1" t="s">
        <v>1302</v>
      </c>
      <c r="H1830" s="1" t="s">
        <v>85</v>
      </c>
      <c r="I1830" s="1" t="s">
        <v>14</v>
      </c>
      <c r="J1830" s="1" t="s">
        <v>15</v>
      </c>
      <c r="K1830" s="1" t="s">
        <v>16</v>
      </c>
      <c r="L1830" s="1"/>
      <c r="M1830" s="1" t="s">
        <v>225</v>
      </c>
      <c r="N1830" s="1">
        <v>628698</v>
      </c>
      <c r="O1830" s="1">
        <v>222966</v>
      </c>
    </row>
    <row r="1831" spans="1:15">
      <c r="A1831" s="2">
        <v>41596</v>
      </c>
      <c r="B1831" s="2" t="s">
        <v>2087</v>
      </c>
      <c r="C1831" s="1" t="s">
        <v>1331</v>
      </c>
      <c r="D1831" s="3">
        <v>4.0984232772483402</v>
      </c>
      <c r="E1831" s="3">
        <v>90.88038301408946</v>
      </c>
      <c r="F1831" s="1"/>
      <c r="G1831" s="1" t="s">
        <v>1302</v>
      </c>
      <c r="H1831" s="1" t="s">
        <v>87</v>
      </c>
      <c r="I1831" s="1" t="s">
        <v>14</v>
      </c>
      <c r="J1831" s="1" t="s">
        <v>15</v>
      </c>
      <c r="K1831" s="1" t="s">
        <v>16</v>
      </c>
      <c r="L1831" s="1"/>
      <c r="M1831" s="1" t="s">
        <v>17</v>
      </c>
      <c r="N1831" s="1">
        <v>628699</v>
      </c>
      <c r="O1831" s="1">
        <v>222967</v>
      </c>
    </row>
    <row r="1832" spans="1:15">
      <c r="A1832" s="2">
        <v>41596</v>
      </c>
      <c r="B1832" s="2" t="s">
        <v>2087</v>
      </c>
      <c r="C1832" s="1" t="s">
        <v>1332</v>
      </c>
      <c r="D1832" s="3">
        <v>1.4154145690156741</v>
      </c>
      <c r="E1832" s="3">
        <v>115.70542172021797</v>
      </c>
      <c r="F1832" s="1"/>
      <c r="G1832" s="1" t="s">
        <v>1302</v>
      </c>
      <c r="H1832" s="1" t="s">
        <v>89</v>
      </c>
      <c r="I1832" s="1" t="s">
        <v>14</v>
      </c>
      <c r="J1832" s="1" t="s">
        <v>15</v>
      </c>
      <c r="K1832" s="1" t="s">
        <v>16</v>
      </c>
      <c r="L1832" s="1"/>
      <c r="M1832" s="1" t="s">
        <v>48</v>
      </c>
      <c r="N1832" s="1">
        <v>628700</v>
      </c>
      <c r="O1832" s="1">
        <v>222968</v>
      </c>
    </row>
    <row r="1833" spans="1:15">
      <c r="A1833" s="2">
        <v>41596</v>
      </c>
      <c r="B1833" s="2" t="s">
        <v>2087</v>
      </c>
      <c r="C1833" s="1" t="s">
        <v>1333</v>
      </c>
      <c r="D1833" s="3">
        <v>1.5134093966238285</v>
      </c>
      <c r="E1833" s="3">
        <v>116.20985665068278</v>
      </c>
      <c r="F1833" s="1"/>
      <c r="G1833" s="1" t="s">
        <v>1302</v>
      </c>
      <c r="H1833" s="1" t="s">
        <v>91</v>
      </c>
      <c r="I1833" s="1" t="s">
        <v>14</v>
      </c>
      <c r="J1833" s="1" t="s">
        <v>15</v>
      </c>
      <c r="K1833" s="1" t="s">
        <v>16</v>
      </c>
      <c r="L1833" s="1"/>
      <c r="M1833" s="1" t="s">
        <v>83</v>
      </c>
      <c r="N1833" s="1">
        <v>628701</v>
      </c>
      <c r="O1833" s="1">
        <v>222969</v>
      </c>
    </row>
    <row r="1834" spans="1:15">
      <c r="A1834" s="2">
        <v>41596</v>
      </c>
      <c r="B1834" s="2" t="s">
        <v>2087</v>
      </c>
      <c r="C1834" s="1" t="s">
        <v>1334</v>
      </c>
      <c r="D1834" s="3">
        <v>1.4925998777628027</v>
      </c>
      <c r="E1834" s="3">
        <v>111.66677641847443</v>
      </c>
      <c r="F1834" s="1"/>
      <c r="G1834" s="1" t="s">
        <v>1302</v>
      </c>
      <c r="H1834" s="1" t="s">
        <v>93</v>
      </c>
      <c r="I1834" s="1" t="s">
        <v>14</v>
      </c>
      <c r="J1834" s="1" t="s">
        <v>15</v>
      </c>
      <c r="K1834" s="1" t="s">
        <v>16</v>
      </c>
      <c r="L1834" s="1"/>
      <c r="M1834" s="1" t="s">
        <v>32</v>
      </c>
      <c r="N1834" s="1">
        <v>628702</v>
      </c>
      <c r="O1834" s="1">
        <v>222970</v>
      </c>
    </row>
    <row r="1835" spans="1:15">
      <c r="A1835" s="2">
        <v>41596</v>
      </c>
      <c r="B1835" s="2" t="s">
        <v>2087</v>
      </c>
      <c r="C1835" s="1" t="s">
        <v>1335</v>
      </c>
      <c r="D1835" s="3">
        <v>1.673529051896711</v>
      </c>
      <c r="E1835" s="3">
        <v>87.316712575077503</v>
      </c>
      <c r="F1835" s="1"/>
      <c r="G1835" s="1" t="s">
        <v>1302</v>
      </c>
      <c r="H1835" s="1" t="s">
        <v>95</v>
      </c>
      <c r="I1835" s="1" t="s">
        <v>14</v>
      </c>
      <c r="J1835" s="1" t="s">
        <v>15</v>
      </c>
      <c r="K1835" s="1" t="s">
        <v>16</v>
      </c>
      <c r="L1835" s="1"/>
      <c r="M1835" s="1" t="s">
        <v>72</v>
      </c>
      <c r="N1835" s="1">
        <v>628703</v>
      </c>
      <c r="O1835" s="1">
        <v>222971</v>
      </c>
    </row>
    <row r="1836" spans="1:15">
      <c r="A1836" s="2">
        <v>41596</v>
      </c>
      <c r="B1836" s="2" t="s">
        <v>2087</v>
      </c>
      <c r="C1836" s="1" t="s">
        <v>1336</v>
      </c>
      <c r="D1836" s="3">
        <v>1.5556059472954822</v>
      </c>
      <c r="E1836" s="3">
        <v>139.31879977081149</v>
      </c>
      <c r="F1836" s="1"/>
      <c r="G1836" s="1" t="s">
        <v>1302</v>
      </c>
      <c r="H1836" s="1" t="s">
        <v>97</v>
      </c>
      <c r="I1836" s="1" t="s">
        <v>14</v>
      </c>
      <c r="J1836" s="1" t="s">
        <v>15</v>
      </c>
      <c r="K1836" s="1" t="s">
        <v>16</v>
      </c>
      <c r="L1836" s="1"/>
      <c r="M1836" s="1" t="s">
        <v>65</v>
      </c>
      <c r="N1836" s="1">
        <v>628704</v>
      </c>
      <c r="O1836" s="1">
        <v>222972</v>
      </c>
    </row>
    <row r="1837" spans="1:15">
      <c r="A1837" s="2">
        <v>41596</v>
      </c>
      <c r="B1837" s="2" t="s">
        <v>2087</v>
      </c>
      <c r="C1837" s="1" t="s">
        <v>1337</v>
      </c>
      <c r="D1837" s="3">
        <v>1.4172656902655127</v>
      </c>
      <c r="E1837" s="3">
        <v>120.24217023637618</v>
      </c>
      <c r="F1837" s="1"/>
      <c r="G1837" s="1" t="s">
        <v>1302</v>
      </c>
      <c r="H1837" s="1" t="s">
        <v>99</v>
      </c>
      <c r="I1837" s="1" t="s">
        <v>14</v>
      </c>
      <c r="J1837" s="1" t="s">
        <v>15</v>
      </c>
      <c r="K1837" s="1" t="s">
        <v>16</v>
      </c>
      <c r="L1837" s="1"/>
      <c r="M1837" s="1" t="s">
        <v>40</v>
      </c>
      <c r="N1837" s="1">
        <v>628705</v>
      </c>
      <c r="O1837" s="1">
        <v>222973</v>
      </c>
    </row>
    <row r="1838" spans="1:15">
      <c r="A1838" s="2">
        <v>41586</v>
      </c>
      <c r="B1838" s="2" t="s">
        <v>2087</v>
      </c>
      <c r="C1838" s="1" t="s">
        <v>2049</v>
      </c>
      <c r="D1838" s="3">
        <v>3.6054538919326782</v>
      </c>
      <c r="E1838" s="3">
        <v>90.397738585164092</v>
      </c>
      <c r="F1838" s="1"/>
      <c r="G1838" s="1" t="s">
        <v>1976</v>
      </c>
      <c r="H1838" s="1" t="s">
        <v>177</v>
      </c>
      <c r="I1838" s="1" t="s">
        <v>14</v>
      </c>
      <c r="J1838" s="1" t="s">
        <v>15</v>
      </c>
      <c r="K1838" s="1" t="s">
        <v>16</v>
      </c>
      <c r="M1838" s="1" t="s">
        <v>225</v>
      </c>
      <c r="N1838" s="1">
        <v>623043</v>
      </c>
      <c r="O1838" s="1">
        <v>221772</v>
      </c>
    </row>
    <row r="1839" spans="1:15">
      <c r="A1839" s="2">
        <v>41586</v>
      </c>
      <c r="B1839" s="2" t="s">
        <v>2087</v>
      </c>
      <c r="C1839" s="1" t="s">
        <v>2050</v>
      </c>
      <c r="D1839" s="3">
        <v>3.0908090098575887</v>
      </c>
      <c r="E1839" s="3">
        <v>122.13956587320479</v>
      </c>
      <c r="F1839" s="1"/>
      <c r="G1839" s="1" t="s">
        <v>1976</v>
      </c>
      <c r="H1839" s="1" t="s">
        <v>180</v>
      </c>
      <c r="I1839" s="1" t="s">
        <v>14</v>
      </c>
      <c r="J1839" s="1" t="s">
        <v>15</v>
      </c>
      <c r="K1839" s="1" t="s">
        <v>16</v>
      </c>
      <c r="M1839" s="1" t="s">
        <v>48</v>
      </c>
      <c r="N1839" s="1">
        <v>623044</v>
      </c>
      <c r="O1839" s="1">
        <v>221773</v>
      </c>
    </row>
    <row r="1840" spans="1:15">
      <c r="A1840" s="2">
        <v>41586</v>
      </c>
      <c r="B1840" s="2" t="s">
        <v>2087</v>
      </c>
      <c r="C1840" s="1" t="s">
        <v>2051</v>
      </c>
      <c r="D1840" s="3">
        <v>3.3241481997376625</v>
      </c>
      <c r="E1840" s="3">
        <v>82.651119790490526</v>
      </c>
      <c r="F1840" s="1"/>
      <c r="G1840" s="1" t="s">
        <v>1976</v>
      </c>
      <c r="H1840" s="1" t="s">
        <v>182</v>
      </c>
      <c r="I1840" s="1" t="s">
        <v>14</v>
      </c>
      <c r="J1840" s="1" t="s">
        <v>15</v>
      </c>
      <c r="K1840" s="1" t="s">
        <v>16</v>
      </c>
      <c r="M1840" s="1" t="s">
        <v>655</v>
      </c>
      <c r="N1840" s="1">
        <v>623045</v>
      </c>
      <c r="O1840" s="1">
        <v>221774</v>
      </c>
    </row>
    <row r="1841" spans="1:15">
      <c r="A1841" s="2">
        <v>41596</v>
      </c>
      <c r="B1841" s="2" t="s">
        <v>2087</v>
      </c>
      <c r="C1841" s="1" t="s">
        <v>1338</v>
      </c>
      <c r="D1841" s="3">
        <v>9.5819316401045875E-3</v>
      </c>
      <c r="E1841" s="3">
        <v>104.07914674133519</v>
      </c>
      <c r="F1841" s="1"/>
      <c r="G1841" s="1" t="s">
        <v>1302</v>
      </c>
      <c r="H1841" s="1" t="s">
        <v>101</v>
      </c>
      <c r="I1841" s="1" t="s">
        <v>14</v>
      </c>
      <c r="J1841" s="1" t="s">
        <v>15</v>
      </c>
      <c r="K1841" s="1" t="s">
        <v>16</v>
      </c>
      <c r="L1841" s="1"/>
      <c r="M1841" s="1" t="s">
        <v>32</v>
      </c>
      <c r="N1841" s="1">
        <v>628706</v>
      </c>
      <c r="O1841" s="1">
        <v>222977</v>
      </c>
    </row>
    <row r="1842" spans="1:15">
      <c r="A1842" s="2">
        <v>41596</v>
      </c>
      <c r="B1842" s="2" t="s">
        <v>2087</v>
      </c>
      <c r="C1842" s="1" t="s">
        <v>1339</v>
      </c>
      <c r="D1842" s="3">
        <v>8.8133538921004825E-2</v>
      </c>
      <c r="E1842" s="3">
        <v>101.03855461893562</v>
      </c>
      <c r="F1842" s="1"/>
      <c r="G1842" s="1" t="s">
        <v>1302</v>
      </c>
      <c r="H1842" s="1" t="s">
        <v>103</v>
      </c>
      <c r="I1842" s="1" t="s">
        <v>14</v>
      </c>
      <c r="J1842" s="1" t="s">
        <v>15</v>
      </c>
      <c r="K1842" s="1" t="s">
        <v>16</v>
      </c>
      <c r="L1842" s="1"/>
      <c r="M1842" s="1" t="s">
        <v>35</v>
      </c>
      <c r="N1842" s="1">
        <v>628707</v>
      </c>
      <c r="O1842" s="1">
        <v>222978</v>
      </c>
    </row>
    <row r="1843" spans="1:15">
      <c r="A1843" s="2">
        <v>41596</v>
      </c>
      <c r="B1843" s="2" t="s">
        <v>2087</v>
      </c>
      <c r="C1843" s="1" t="s">
        <v>1340</v>
      </c>
      <c r="D1843" s="3">
        <v>0.28522136460787639</v>
      </c>
      <c r="E1843" s="3">
        <v>105.09197392479612</v>
      </c>
      <c r="F1843" s="1"/>
      <c r="G1843" s="1" t="s">
        <v>1302</v>
      </c>
      <c r="H1843" s="1" t="s">
        <v>105</v>
      </c>
      <c r="I1843" s="1" t="s">
        <v>14</v>
      </c>
      <c r="J1843" s="1" t="s">
        <v>15</v>
      </c>
      <c r="K1843" s="1" t="s">
        <v>16</v>
      </c>
      <c r="L1843" s="1"/>
      <c r="M1843" s="1" t="s">
        <v>45</v>
      </c>
      <c r="N1843" s="1">
        <v>628708</v>
      </c>
      <c r="O1843" s="1">
        <v>222979</v>
      </c>
    </row>
    <row r="1844" spans="1:15">
      <c r="A1844" s="2">
        <v>41596</v>
      </c>
      <c r="B1844" s="2" t="s">
        <v>2087</v>
      </c>
      <c r="C1844" s="1" t="s">
        <v>1341</v>
      </c>
      <c r="D1844" s="3">
        <v>3.232840771336551</v>
      </c>
      <c r="E1844" s="3">
        <v>89.353623326088552</v>
      </c>
      <c r="F1844" s="1"/>
      <c r="G1844" s="1" t="s">
        <v>1302</v>
      </c>
      <c r="H1844" s="1" t="s">
        <v>107</v>
      </c>
      <c r="I1844" s="1" t="s">
        <v>14</v>
      </c>
      <c r="J1844" s="1" t="s">
        <v>15</v>
      </c>
      <c r="K1844" s="1" t="s">
        <v>16</v>
      </c>
      <c r="L1844" s="1"/>
      <c r="M1844" s="1" t="s">
        <v>178</v>
      </c>
      <c r="N1844" s="1">
        <v>628709</v>
      </c>
      <c r="O1844" s="1">
        <v>222980</v>
      </c>
    </row>
    <row r="1845" spans="1:15">
      <c r="A1845" s="2">
        <v>41596</v>
      </c>
      <c r="B1845" s="2" t="s">
        <v>2087</v>
      </c>
      <c r="C1845" s="1" t="s">
        <v>1342</v>
      </c>
      <c r="D1845" s="3">
        <v>3.4879901299419753</v>
      </c>
      <c r="E1845" s="3">
        <v>106.10444934625431</v>
      </c>
      <c r="F1845" s="1"/>
      <c r="G1845" s="1" t="s">
        <v>1302</v>
      </c>
      <c r="H1845" s="1" t="s">
        <v>109</v>
      </c>
      <c r="I1845" s="1" t="s">
        <v>14</v>
      </c>
      <c r="J1845" s="1" t="s">
        <v>15</v>
      </c>
      <c r="K1845" s="1" t="s">
        <v>16</v>
      </c>
      <c r="L1845" s="1"/>
      <c r="M1845" s="1" t="s">
        <v>56</v>
      </c>
      <c r="N1845" s="1">
        <v>628710</v>
      </c>
      <c r="O1845" s="1">
        <v>222981</v>
      </c>
    </row>
    <row r="1846" spans="1:15">
      <c r="A1846" s="2">
        <v>41596</v>
      </c>
      <c r="B1846" s="2" t="s">
        <v>2087</v>
      </c>
      <c r="C1846" s="1" t="s">
        <v>1343</v>
      </c>
      <c r="D1846" s="3">
        <v>3.3575281026410821</v>
      </c>
      <c r="E1846" s="3">
        <v>102.55924641238855</v>
      </c>
      <c r="F1846" s="1"/>
      <c r="G1846" s="1" t="s">
        <v>1302</v>
      </c>
      <c r="H1846" s="1" t="s">
        <v>111</v>
      </c>
      <c r="I1846" s="1" t="s">
        <v>14</v>
      </c>
      <c r="J1846" s="1" t="s">
        <v>15</v>
      </c>
      <c r="K1846" s="1" t="s">
        <v>16</v>
      </c>
      <c r="L1846" s="1"/>
      <c r="M1846" s="1" t="s">
        <v>83</v>
      </c>
      <c r="N1846" s="1">
        <v>628711</v>
      </c>
      <c r="O1846" s="1">
        <v>222982</v>
      </c>
    </row>
    <row r="1847" spans="1:15">
      <c r="A1847" s="2">
        <v>41586</v>
      </c>
      <c r="B1847" s="2" t="s">
        <v>2087</v>
      </c>
      <c r="C1847" s="1" t="s">
        <v>1665</v>
      </c>
      <c r="D1847" s="3">
        <v>4.5126187326440723</v>
      </c>
      <c r="E1847" s="3">
        <v>77.073215491629639</v>
      </c>
      <c r="F1847" s="1"/>
      <c r="G1847" s="1" t="s">
        <v>1593</v>
      </c>
      <c r="H1847" s="1" t="s">
        <v>175</v>
      </c>
      <c r="I1847" s="1" t="s">
        <v>14</v>
      </c>
      <c r="J1847" s="1" t="s">
        <v>15</v>
      </c>
      <c r="K1847" s="1" t="s">
        <v>16</v>
      </c>
      <c r="M1847" s="1" t="s">
        <v>72</v>
      </c>
      <c r="N1847" s="1">
        <v>622658</v>
      </c>
      <c r="O1847" s="1">
        <v>221212</v>
      </c>
    </row>
    <row r="1848" spans="1:15">
      <c r="A1848" s="2">
        <v>41586</v>
      </c>
      <c r="B1848" s="2" t="s">
        <v>2087</v>
      </c>
      <c r="C1848" s="1" t="s">
        <v>1666</v>
      </c>
      <c r="D1848" s="4">
        <v>19.852929578350892</v>
      </c>
      <c r="E1848" s="3">
        <v>72.289360736976761</v>
      </c>
      <c r="F1848" s="1"/>
      <c r="G1848" s="1" t="s">
        <v>1593</v>
      </c>
      <c r="H1848" s="1" t="s">
        <v>177</v>
      </c>
      <c r="I1848" s="1" t="s">
        <v>14</v>
      </c>
      <c r="J1848" s="1" t="s">
        <v>15</v>
      </c>
      <c r="K1848" s="1" t="s">
        <v>16</v>
      </c>
      <c r="M1848" s="1" t="s">
        <v>48</v>
      </c>
      <c r="N1848" s="1">
        <v>622659</v>
      </c>
      <c r="O1848" s="1">
        <v>221213</v>
      </c>
    </row>
    <row r="1849" spans="1:15">
      <c r="A1849" s="2">
        <v>41586</v>
      </c>
      <c r="B1849" s="2" t="s">
        <v>2087</v>
      </c>
      <c r="C1849" s="1" t="s">
        <v>1667</v>
      </c>
      <c r="D1849" s="5"/>
      <c r="E1849" s="5">
        <v>0.482106251385573</v>
      </c>
      <c r="F1849" s="9" t="s">
        <v>1668</v>
      </c>
      <c r="G1849" s="1" t="s">
        <v>1593</v>
      </c>
      <c r="H1849" s="1" t="s">
        <v>180</v>
      </c>
      <c r="I1849" s="1" t="s">
        <v>14</v>
      </c>
      <c r="J1849" s="1" t="s">
        <v>15</v>
      </c>
      <c r="K1849" s="1" t="s">
        <v>16</v>
      </c>
      <c r="M1849" s="1" t="s">
        <v>201</v>
      </c>
      <c r="N1849" s="1">
        <v>622660</v>
      </c>
      <c r="O1849" s="1">
        <v>221214</v>
      </c>
    </row>
    <row r="1850" spans="1:15">
      <c r="A1850" s="2">
        <v>41586</v>
      </c>
      <c r="B1850" s="2" t="s">
        <v>2087</v>
      </c>
      <c r="C1850" s="1" t="s">
        <v>1669</v>
      </c>
      <c r="D1850" s="5">
        <v>5.2756016524827993</v>
      </c>
      <c r="E1850" s="5">
        <v>161.5879828238304</v>
      </c>
      <c r="F1850" s="9" t="s">
        <v>1670</v>
      </c>
      <c r="G1850" s="1" t="s">
        <v>1593</v>
      </c>
      <c r="H1850" s="1" t="s">
        <v>182</v>
      </c>
      <c r="I1850" s="1" t="s">
        <v>14</v>
      </c>
      <c r="J1850" s="1" t="s">
        <v>15</v>
      </c>
      <c r="K1850" s="1" t="s">
        <v>16</v>
      </c>
      <c r="M1850" s="1" t="s">
        <v>45</v>
      </c>
      <c r="N1850" s="1">
        <v>622661</v>
      </c>
      <c r="O1850" s="1">
        <v>221215</v>
      </c>
    </row>
    <row r="1851" spans="1:15">
      <c r="A1851" s="2">
        <v>41586</v>
      </c>
      <c r="B1851" s="2" t="s">
        <v>2087</v>
      </c>
      <c r="C1851" s="1" t="s">
        <v>1671</v>
      </c>
      <c r="D1851" s="3">
        <v>5.2266060780443251</v>
      </c>
      <c r="E1851" s="3">
        <v>85.577846166568094</v>
      </c>
      <c r="F1851" s="1"/>
      <c r="G1851" s="1" t="s">
        <v>1593</v>
      </c>
      <c r="H1851" s="1" t="s">
        <v>184</v>
      </c>
      <c r="I1851" s="1" t="s">
        <v>14</v>
      </c>
      <c r="J1851" s="1" t="s">
        <v>15</v>
      </c>
      <c r="K1851" s="1" t="s">
        <v>16</v>
      </c>
      <c r="M1851" s="1" t="s">
        <v>72</v>
      </c>
      <c r="N1851" s="1">
        <v>622662</v>
      </c>
      <c r="O1851" s="1">
        <v>221216</v>
      </c>
    </row>
    <row r="1852" spans="1:15">
      <c r="A1852" s="2">
        <v>41586</v>
      </c>
      <c r="B1852" s="2" t="s">
        <v>2087</v>
      </c>
      <c r="C1852" s="1" t="s">
        <v>1672</v>
      </c>
      <c r="D1852" s="3">
        <v>5.5632690576379149</v>
      </c>
      <c r="E1852" s="3">
        <v>84.514767332200776</v>
      </c>
      <c r="F1852" s="1"/>
      <c r="G1852" s="1" t="s">
        <v>1593</v>
      </c>
      <c r="H1852" s="1" t="s">
        <v>186</v>
      </c>
      <c r="I1852" s="1" t="s">
        <v>14</v>
      </c>
      <c r="J1852" s="1" t="s">
        <v>15</v>
      </c>
      <c r="K1852" s="1" t="s">
        <v>16</v>
      </c>
      <c r="M1852" s="1" t="s">
        <v>17</v>
      </c>
      <c r="N1852" s="1">
        <v>622663</v>
      </c>
      <c r="O1852" s="1">
        <v>221217</v>
      </c>
    </row>
    <row r="1853" spans="1:15">
      <c r="A1853" s="2">
        <v>41586</v>
      </c>
      <c r="B1853" s="2" t="s">
        <v>2087</v>
      </c>
      <c r="C1853" s="1" t="s">
        <v>1673</v>
      </c>
      <c r="D1853" s="3">
        <v>1.6751842917866713</v>
      </c>
      <c r="E1853" s="3">
        <v>90.361700921220958</v>
      </c>
      <c r="F1853" s="1"/>
      <c r="G1853" s="1" t="s">
        <v>1593</v>
      </c>
      <c r="H1853" s="1" t="s">
        <v>188</v>
      </c>
      <c r="I1853" s="1" t="s">
        <v>14</v>
      </c>
      <c r="J1853" s="1" t="s">
        <v>15</v>
      </c>
      <c r="K1853" s="1" t="s">
        <v>16</v>
      </c>
      <c r="M1853" s="1" t="s">
        <v>35</v>
      </c>
      <c r="N1853" s="1">
        <v>622664</v>
      </c>
      <c r="O1853" s="1">
        <v>221218</v>
      </c>
    </row>
    <row r="1854" spans="1:15">
      <c r="A1854" s="2">
        <v>41586</v>
      </c>
      <c r="B1854" s="2" t="s">
        <v>2087</v>
      </c>
      <c r="C1854" s="1" t="s">
        <v>1674</v>
      </c>
      <c r="D1854" s="3">
        <v>1.2973305188550108</v>
      </c>
      <c r="E1854" s="3">
        <v>86.109385583751731</v>
      </c>
      <c r="F1854" s="1"/>
      <c r="G1854" s="1" t="s">
        <v>1593</v>
      </c>
      <c r="H1854" s="1" t="s">
        <v>190</v>
      </c>
      <c r="I1854" s="1" t="s">
        <v>14</v>
      </c>
      <c r="J1854" s="1" t="s">
        <v>15</v>
      </c>
      <c r="K1854" s="1" t="s">
        <v>16</v>
      </c>
      <c r="M1854" s="1" t="s">
        <v>225</v>
      </c>
      <c r="N1854" s="1">
        <v>622665</v>
      </c>
      <c r="O1854" s="1">
        <v>221219</v>
      </c>
    </row>
    <row r="1855" spans="1:15">
      <c r="A1855" s="2">
        <v>41586</v>
      </c>
      <c r="B1855" s="2" t="s">
        <v>2087</v>
      </c>
      <c r="C1855" s="1" t="s">
        <v>1675</v>
      </c>
      <c r="D1855" s="3">
        <v>1.553799017008898</v>
      </c>
      <c r="E1855" s="3">
        <v>119.59636886632185</v>
      </c>
      <c r="F1855" s="1"/>
      <c r="G1855" s="1" t="s">
        <v>1593</v>
      </c>
      <c r="H1855" s="1" t="s">
        <v>192</v>
      </c>
      <c r="I1855" s="1" t="s">
        <v>14</v>
      </c>
      <c r="J1855" s="1" t="s">
        <v>15</v>
      </c>
      <c r="K1855" s="1" t="s">
        <v>16</v>
      </c>
      <c r="M1855" s="1" t="s">
        <v>48</v>
      </c>
      <c r="N1855" s="1">
        <v>622666</v>
      </c>
      <c r="O1855" s="1">
        <v>221220</v>
      </c>
    </row>
    <row r="1856" spans="1:15">
      <c r="A1856" s="2">
        <v>41586</v>
      </c>
      <c r="B1856" s="2" t="s">
        <v>2087</v>
      </c>
      <c r="C1856" s="1" t="s">
        <v>1676</v>
      </c>
      <c r="D1856" s="3">
        <v>7.2238588319650168</v>
      </c>
      <c r="E1856" s="3">
        <v>75.47859724007867</v>
      </c>
      <c r="F1856" s="1"/>
      <c r="G1856" s="1" t="s">
        <v>1593</v>
      </c>
      <c r="H1856" s="1" t="s">
        <v>194</v>
      </c>
      <c r="I1856" s="1" t="s">
        <v>14</v>
      </c>
      <c r="J1856" s="1" t="s">
        <v>15</v>
      </c>
      <c r="K1856" s="1" t="s">
        <v>16</v>
      </c>
      <c r="M1856" s="1" t="s">
        <v>178</v>
      </c>
      <c r="N1856" s="1">
        <v>622667</v>
      </c>
      <c r="O1856" s="1">
        <v>221221</v>
      </c>
    </row>
    <row r="1857" spans="1:15">
      <c r="A1857" s="2">
        <v>41586</v>
      </c>
      <c r="B1857" s="2" t="s">
        <v>2087</v>
      </c>
      <c r="C1857" s="1" t="s">
        <v>1677</v>
      </c>
      <c r="D1857" s="3">
        <v>6.4611690533219726</v>
      </c>
      <c r="E1857" s="3">
        <v>76.541676074445988</v>
      </c>
      <c r="F1857" s="1"/>
      <c r="G1857" s="1" t="s">
        <v>1593</v>
      </c>
      <c r="H1857" s="1" t="s">
        <v>196</v>
      </c>
      <c r="I1857" s="1" t="s">
        <v>14</v>
      </c>
      <c r="J1857" s="1" t="s">
        <v>15</v>
      </c>
      <c r="K1857" s="1" t="s">
        <v>16</v>
      </c>
      <c r="M1857" s="1" t="s">
        <v>40</v>
      </c>
      <c r="N1857" s="1">
        <v>622668</v>
      </c>
      <c r="O1857" s="1">
        <v>221222</v>
      </c>
    </row>
    <row r="1858" spans="1:15">
      <c r="A1858" s="2">
        <v>41586</v>
      </c>
      <c r="B1858" s="2" t="s">
        <v>2087</v>
      </c>
      <c r="C1858" s="1" t="s">
        <v>1678</v>
      </c>
      <c r="D1858" s="3">
        <v>6.1847538286373034</v>
      </c>
      <c r="E1858" s="3">
        <v>77.073215491629639</v>
      </c>
      <c r="F1858" s="1"/>
      <c r="G1858" s="1" t="s">
        <v>1593</v>
      </c>
      <c r="H1858" s="1" t="s">
        <v>198</v>
      </c>
      <c r="I1858" s="1" t="s">
        <v>14</v>
      </c>
      <c r="J1858" s="1" t="s">
        <v>15</v>
      </c>
      <c r="K1858" s="1" t="s">
        <v>16</v>
      </c>
      <c r="M1858" s="1" t="s">
        <v>48</v>
      </c>
      <c r="N1858" s="1">
        <v>622669</v>
      </c>
      <c r="O1858" s="1">
        <v>221223</v>
      </c>
    </row>
    <row r="1859" spans="1:15">
      <c r="A1859" s="2">
        <v>41586</v>
      </c>
      <c r="B1859" s="2" t="s">
        <v>2087</v>
      </c>
      <c r="C1859" s="1" t="s">
        <v>1679</v>
      </c>
      <c r="D1859" s="3">
        <v>2.0191151945328683</v>
      </c>
      <c r="E1859" s="3">
        <v>122.78560536942378</v>
      </c>
      <c r="F1859" s="1"/>
      <c r="G1859" s="1" t="s">
        <v>1593</v>
      </c>
      <c r="H1859" s="1" t="s">
        <v>200</v>
      </c>
      <c r="I1859" s="1" t="s">
        <v>14</v>
      </c>
      <c r="J1859" s="1" t="s">
        <v>15</v>
      </c>
      <c r="K1859" s="1" t="s">
        <v>16</v>
      </c>
      <c r="M1859" s="1" t="s">
        <v>32</v>
      </c>
      <c r="N1859" s="1">
        <v>622670</v>
      </c>
      <c r="O1859" s="1">
        <v>221226</v>
      </c>
    </row>
    <row r="1860" spans="1:15">
      <c r="A1860" s="2">
        <v>41586</v>
      </c>
      <c r="B1860" s="2" t="s">
        <v>2087</v>
      </c>
      <c r="C1860" s="1" t="s">
        <v>1680</v>
      </c>
      <c r="D1860" s="3">
        <v>1.9228272864711875</v>
      </c>
      <c r="E1860" s="3">
        <v>127.03792070689298</v>
      </c>
      <c r="F1860" s="1"/>
      <c r="G1860" s="1" t="s">
        <v>1593</v>
      </c>
      <c r="H1860" s="1" t="s">
        <v>203</v>
      </c>
      <c r="I1860" s="1" t="s">
        <v>14</v>
      </c>
      <c r="J1860" s="1" t="s">
        <v>15</v>
      </c>
      <c r="K1860" s="1" t="s">
        <v>16</v>
      </c>
      <c r="M1860" s="1" t="s">
        <v>56</v>
      </c>
      <c r="N1860" s="1">
        <v>622671</v>
      </c>
      <c r="O1860" s="1">
        <v>221227</v>
      </c>
    </row>
    <row r="1861" spans="1:15">
      <c r="A1861" s="2">
        <v>41586</v>
      </c>
      <c r="B1861" s="2" t="s">
        <v>2087</v>
      </c>
      <c r="C1861" s="1" t="s">
        <v>1681</v>
      </c>
      <c r="D1861" s="3">
        <v>1.7741750653808002</v>
      </c>
      <c r="E1861" s="3">
        <v>82.920149080649821</v>
      </c>
      <c r="F1861" s="1"/>
      <c r="G1861" s="1" t="s">
        <v>1593</v>
      </c>
      <c r="H1861" s="1" t="s">
        <v>206</v>
      </c>
      <c r="I1861" s="1" t="s">
        <v>14</v>
      </c>
      <c r="J1861" s="1" t="s">
        <v>15</v>
      </c>
      <c r="K1861" s="1" t="s">
        <v>16</v>
      </c>
      <c r="M1861" s="1" t="s">
        <v>178</v>
      </c>
      <c r="N1861" s="1">
        <v>622672</v>
      </c>
      <c r="O1861" s="1">
        <v>221228</v>
      </c>
    </row>
    <row r="1862" spans="1:15">
      <c r="A1862" s="2">
        <v>41596</v>
      </c>
      <c r="B1862" s="2" t="s">
        <v>2087</v>
      </c>
      <c r="C1862" s="1" t="s">
        <v>1344</v>
      </c>
      <c r="D1862" s="3">
        <v>1.9842811303844015</v>
      </c>
      <c r="E1862" s="3">
        <v>85.788106136561964</v>
      </c>
      <c r="F1862" s="1"/>
      <c r="G1862" s="1" t="s">
        <v>1302</v>
      </c>
      <c r="H1862" s="1" t="s">
        <v>113</v>
      </c>
      <c r="I1862" s="1" t="s">
        <v>14</v>
      </c>
      <c r="J1862" s="1" t="s">
        <v>15</v>
      </c>
      <c r="K1862" s="1" t="s">
        <v>16</v>
      </c>
      <c r="L1862" s="1"/>
      <c r="M1862" s="1" t="s">
        <v>48</v>
      </c>
      <c r="N1862" s="1">
        <v>628712</v>
      </c>
      <c r="O1862" s="1">
        <v>222983</v>
      </c>
    </row>
    <row r="1863" spans="1:15">
      <c r="A1863" s="2">
        <v>41596</v>
      </c>
      <c r="B1863" s="2" t="s">
        <v>2087</v>
      </c>
      <c r="C1863" s="1" t="s">
        <v>1345</v>
      </c>
      <c r="D1863" s="3">
        <v>2.0000119316248188</v>
      </c>
      <c r="E1863" s="3">
        <v>106.10444934625431</v>
      </c>
      <c r="F1863" s="1"/>
      <c r="G1863" s="1" t="s">
        <v>1302</v>
      </c>
      <c r="H1863" s="1" t="s">
        <v>115</v>
      </c>
      <c r="I1863" s="1" t="s">
        <v>14</v>
      </c>
      <c r="J1863" s="1" t="s">
        <v>15</v>
      </c>
      <c r="K1863" s="1" t="s">
        <v>16</v>
      </c>
      <c r="L1863" s="1"/>
      <c r="M1863" s="1" t="s">
        <v>56</v>
      </c>
      <c r="N1863" s="1">
        <v>628713</v>
      </c>
      <c r="O1863" s="1">
        <v>222984</v>
      </c>
    </row>
    <row r="1864" spans="1:15">
      <c r="A1864" s="2">
        <v>41596</v>
      </c>
      <c r="B1864" s="2" t="s">
        <v>2087</v>
      </c>
      <c r="C1864" s="1" t="s">
        <v>1346</v>
      </c>
      <c r="D1864" s="3">
        <v>1.9404500361408903</v>
      </c>
      <c r="E1864" s="3">
        <v>93.423223684077101</v>
      </c>
      <c r="F1864" s="1"/>
      <c r="G1864" s="1" t="s">
        <v>1302</v>
      </c>
      <c r="H1864" s="1" t="s">
        <v>117</v>
      </c>
      <c r="I1864" s="1" t="s">
        <v>14</v>
      </c>
      <c r="J1864" s="1" t="s">
        <v>15</v>
      </c>
      <c r="K1864" s="1" t="s">
        <v>16</v>
      </c>
      <c r="L1864" s="1"/>
      <c r="M1864" s="1" t="s">
        <v>45</v>
      </c>
      <c r="N1864" s="1">
        <v>628714</v>
      </c>
      <c r="O1864" s="1">
        <v>222985</v>
      </c>
    </row>
    <row r="1865" spans="1:15">
      <c r="A1865" s="2">
        <v>41586</v>
      </c>
      <c r="B1865" s="2" t="s">
        <v>2087</v>
      </c>
      <c r="C1865" s="1" t="s">
        <v>1682</v>
      </c>
      <c r="D1865" s="3">
        <v>3.2267607681607342</v>
      </c>
      <c r="E1865" s="3">
        <v>94.614016258690185</v>
      </c>
      <c r="F1865" s="1"/>
      <c r="G1865" s="1" t="s">
        <v>1593</v>
      </c>
      <c r="H1865" s="1" t="s">
        <v>209</v>
      </c>
      <c r="I1865" s="1" t="s">
        <v>14</v>
      </c>
      <c r="J1865" s="1" t="s">
        <v>15</v>
      </c>
      <c r="K1865" s="1" t="s">
        <v>16</v>
      </c>
      <c r="M1865" s="1" t="s">
        <v>72</v>
      </c>
      <c r="N1865" s="1">
        <v>622673</v>
      </c>
      <c r="O1865" s="1">
        <v>221229</v>
      </c>
    </row>
    <row r="1866" spans="1:15">
      <c r="A1866" s="2">
        <v>41586</v>
      </c>
      <c r="B1866" s="2" t="s">
        <v>2087</v>
      </c>
      <c r="C1866" s="1" t="s">
        <v>1683</v>
      </c>
      <c r="D1866" s="3">
        <v>3.5367871910697222</v>
      </c>
      <c r="E1866" s="3">
        <v>90.361700921220958</v>
      </c>
      <c r="F1866" s="1"/>
      <c r="G1866" s="1" t="s">
        <v>1593</v>
      </c>
      <c r="H1866" s="1" t="s">
        <v>211</v>
      </c>
      <c r="I1866" s="1" t="s">
        <v>14</v>
      </c>
      <c r="J1866" s="1" t="s">
        <v>15</v>
      </c>
      <c r="K1866" s="1" t="s">
        <v>16</v>
      </c>
      <c r="M1866" s="1" t="s">
        <v>225</v>
      </c>
      <c r="N1866" s="1">
        <v>622674</v>
      </c>
      <c r="O1866" s="1">
        <v>221230</v>
      </c>
    </row>
    <row r="1867" spans="1:15">
      <c r="A1867" s="2">
        <v>41586</v>
      </c>
      <c r="B1867" s="2" t="s">
        <v>2087</v>
      </c>
      <c r="C1867" s="1" t="s">
        <v>1684</v>
      </c>
      <c r="D1867" s="3">
        <v>3.7490694109782661</v>
      </c>
      <c r="E1867" s="3">
        <v>91.424779755588261</v>
      </c>
      <c r="F1867" s="1"/>
      <c r="G1867" s="1" t="s">
        <v>1593</v>
      </c>
      <c r="H1867" s="1" t="s">
        <v>213</v>
      </c>
      <c r="I1867" s="1" t="s">
        <v>14</v>
      </c>
      <c r="J1867" s="1" t="s">
        <v>15</v>
      </c>
      <c r="K1867" s="1" t="s">
        <v>16</v>
      </c>
      <c r="M1867" s="1" t="s">
        <v>201</v>
      </c>
      <c r="N1867" s="1">
        <v>622675</v>
      </c>
      <c r="O1867" s="1">
        <v>221231</v>
      </c>
    </row>
    <row r="1868" spans="1:15">
      <c r="A1868" s="2">
        <v>41586</v>
      </c>
      <c r="B1868" s="2" t="s">
        <v>2087</v>
      </c>
      <c r="C1868" s="1" t="s">
        <v>1685</v>
      </c>
      <c r="D1868" s="3">
        <v>3.3841625345511468</v>
      </c>
      <c r="E1868" s="3">
        <v>109.49711993983246</v>
      </c>
      <c r="F1868" s="1"/>
      <c r="G1868" s="1" t="s">
        <v>1593</v>
      </c>
      <c r="H1868" s="1" t="s">
        <v>215</v>
      </c>
      <c r="I1868" s="1" t="s">
        <v>14</v>
      </c>
      <c r="J1868" s="1" t="s">
        <v>15</v>
      </c>
      <c r="K1868" s="1" t="s">
        <v>16</v>
      </c>
      <c r="M1868" s="1" t="s">
        <v>147</v>
      </c>
      <c r="N1868" s="1">
        <v>622676</v>
      </c>
      <c r="O1868" s="1">
        <v>221232</v>
      </c>
    </row>
    <row r="1869" spans="1:15">
      <c r="A1869" s="2">
        <v>41586</v>
      </c>
      <c r="B1869" s="2" t="s">
        <v>2087</v>
      </c>
      <c r="C1869" s="1" t="s">
        <v>1686</v>
      </c>
      <c r="D1869" s="3">
        <v>3.4135350804550275</v>
      </c>
      <c r="E1869" s="3">
        <v>116.93867178040358</v>
      </c>
      <c r="F1869" s="1"/>
      <c r="G1869" s="1" t="s">
        <v>1593</v>
      </c>
      <c r="H1869" s="1" t="s">
        <v>217</v>
      </c>
      <c r="I1869" s="1" t="s">
        <v>14</v>
      </c>
      <c r="J1869" s="1" t="s">
        <v>15</v>
      </c>
      <c r="K1869" s="1" t="s">
        <v>16</v>
      </c>
      <c r="M1869" s="1" t="s">
        <v>56</v>
      </c>
      <c r="N1869" s="1">
        <v>622677</v>
      </c>
      <c r="O1869" s="1">
        <v>221233</v>
      </c>
    </row>
    <row r="1870" spans="1:15">
      <c r="A1870" s="2">
        <v>41586</v>
      </c>
      <c r="B1870" s="2" t="s">
        <v>2087</v>
      </c>
      <c r="C1870" s="1" t="s">
        <v>1687</v>
      </c>
      <c r="D1870" s="3">
        <v>3.4175530432806953</v>
      </c>
      <c r="E1870" s="3">
        <v>104.18172576799593</v>
      </c>
      <c r="F1870" s="1"/>
      <c r="G1870" s="1" t="s">
        <v>1593</v>
      </c>
      <c r="H1870" s="1" t="s">
        <v>219</v>
      </c>
      <c r="I1870" s="1" t="s">
        <v>14</v>
      </c>
      <c r="J1870" s="1" t="s">
        <v>15</v>
      </c>
      <c r="K1870" s="1" t="s">
        <v>16</v>
      </c>
      <c r="M1870" s="1" t="s">
        <v>45</v>
      </c>
      <c r="N1870" s="1">
        <v>622678</v>
      </c>
      <c r="O1870" s="1">
        <v>221234</v>
      </c>
    </row>
    <row r="1871" spans="1:15">
      <c r="A1871" s="2">
        <v>41586</v>
      </c>
      <c r="B1871" s="2" t="s">
        <v>2087</v>
      </c>
      <c r="C1871" s="1" t="s">
        <v>1688</v>
      </c>
      <c r="D1871" s="3">
        <v>5.4114430029683422</v>
      </c>
      <c r="E1871" s="3">
        <v>105.24480460236323</v>
      </c>
      <c r="F1871" s="1"/>
      <c r="G1871" s="1" t="s">
        <v>1593</v>
      </c>
      <c r="H1871" s="1" t="s">
        <v>222</v>
      </c>
      <c r="I1871" s="1" t="s">
        <v>14</v>
      </c>
      <c r="J1871" s="1" t="s">
        <v>15</v>
      </c>
      <c r="K1871" s="1" t="s">
        <v>16</v>
      </c>
      <c r="M1871" s="1" t="s">
        <v>40</v>
      </c>
      <c r="N1871" s="1">
        <v>622679</v>
      </c>
      <c r="O1871" s="1">
        <v>221235</v>
      </c>
    </row>
    <row r="1872" spans="1:15">
      <c r="A1872" s="2">
        <v>41586</v>
      </c>
      <c r="B1872" s="2" t="s">
        <v>2087</v>
      </c>
      <c r="C1872" s="1" t="s">
        <v>1689</v>
      </c>
      <c r="D1872" s="3">
        <v>5.3592900797797611</v>
      </c>
      <c r="E1872" s="3">
        <v>97.803252761792081</v>
      </c>
      <c r="F1872" s="1"/>
      <c r="G1872" s="1" t="s">
        <v>1593</v>
      </c>
      <c r="H1872" s="1" t="s">
        <v>224</v>
      </c>
      <c r="I1872" s="1" t="s">
        <v>14</v>
      </c>
      <c r="J1872" s="1" t="s">
        <v>15</v>
      </c>
      <c r="K1872" s="1" t="s">
        <v>16</v>
      </c>
      <c r="M1872" s="1" t="s">
        <v>65</v>
      </c>
      <c r="N1872" s="1">
        <v>622680</v>
      </c>
      <c r="O1872" s="1">
        <v>221236</v>
      </c>
    </row>
    <row r="1873" spans="1:17">
      <c r="A1873" s="2">
        <v>41586</v>
      </c>
      <c r="B1873" s="2" t="s">
        <v>2087</v>
      </c>
      <c r="C1873" s="1" t="s">
        <v>1690</v>
      </c>
      <c r="D1873" s="3">
        <v>5.1694402086580329</v>
      </c>
      <c r="E1873" s="3">
        <v>108.96558052264879</v>
      </c>
      <c r="F1873" s="1"/>
      <c r="G1873" s="1" t="s">
        <v>1593</v>
      </c>
      <c r="H1873" s="1" t="s">
        <v>227</v>
      </c>
      <c r="I1873" s="1" t="s">
        <v>14</v>
      </c>
      <c r="J1873" s="1" t="s">
        <v>15</v>
      </c>
      <c r="K1873" s="1" t="s">
        <v>16</v>
      </c>
      <c r="M1873" s="1" t="s">
        <v>83</v>
      </c>
      <c r="N1873" s="1">
        <v>622681</v>
      </c>
      <c r="O1873" s="1">
        <v>221237</v>
      </c>
    </row>
    <row r="1874" spans="1:17">
      <c r="A1874" s="2">
        <v>41586</v>
      </c>
      <c r="B1874" s="2" t="s">
        <v>2087</v>
      </c>
      <c r="C1874" s="1" t="s">
        <v>1691</v>
      </c>
      <c r="D1874" s="3">
        <v>5.1791636053409684</v>
      </c>
      <c r="E1874" s="3">
        <v>80.178843281978956</v>
      </c>
      <c r="F1874" s="1"/>
      <c r="G1874" s="1" t="s">
        <v>1692</v>
      </c>
      <c r="H1874" s="1" t="s">
        <v>13</v>
      </c>
      <c r="I1874" s="1" t="s">
        <v>14</v>
      </c>
      <c r="J1874" s="1" t="s">
        <v>15</v>
      </c>
      <c r="K1874" s="1" t="s">
        <v>16</v>
      </c>
      <c r="M1874" s="1" t="s">
        <v>178</v>
      </c>
      <c r="N1874" s="1">
        <v>622682</v>
      </c>
      <c r="O1874" s="1">
        <v>221256</v>
      </c>
    </row>
    <row r="1875" spans="1:17">
      <c r="A1875" s="2">
        <v>41586</v>
      </c>
      <c r="B1875" s="2" t="s">
        <v>2087</v>
      </c>
      <c r="C1875" s="1" t="s">
        <v>1693</v>
      </c>
      <c r="D1875" s="3">
        <v>5.2040557086658792</v>
      </c>
      <c r="E1875" s="3">
        <v>65.394600655180554</v>
      </c>
      <c r="F1875" s="1"/>
      <c r="G1875" s="1" t="s">
        <v>1692</v>
      </c>
      <c r="H1875" s="1" t="s">
        <v>19</v>
      </c>
      <c r="I1875" s="1" t="s">
        <v>14</v>
      </c>
      <c r="J1875" s="1" t="s">
        <v>15</v>
      </c>
      <c r="K1875" s="1" t="s">
        <v>16</v>
      </c>
      <c r="M1875" s="1" t="s">
        <v>655</v>
      </c>
      <c r="N1875" s="1">
        <v>622683</v>
      </c>
      <c r="O1875" s="1">
        <v>221257</v>
      </c>
    </row>
    <row r="1876" spans="1:17">
      <c r="A1876" s="2">
        <v>41586</v>
      </c>
      <c r="B1876" s="2" t="s">
        <v>2087</v>
      </c>
      <c r="C1876" s="1" t="s">
        <v>1694</v>
      </c>
      <c r="D1876" s="3">
        <v>5.251717890039588</v>
      </c>
      <c r="E1876" s="3">
        <v>56.949393122277748</v>
      </c>
      <c r="F1876" s="1"/>
      <c r="G1876" s="1" t="s">
        <v>1692</v>
      </c>
      <c r="H1876" s="1" t="s">
        <v>21</v>
      </c>
      <c r="I1876" s="1" t="s">
        <v>14</v>
      </c>
      <c r="J1876" s="1" t="s">
        <v>15</v>
      </c>
      <c r="K1876" s="1" t="s">
        <v>16</v>
      </c>
      <c r="M1876" s="1" t="s">
        <v>207</v>
      </c>
      <c r="N1876" s="1">
        <v>622684</v>
      </c>
      <c r="O1876" s="1">
        <v>221258</v>
      </c>
    </row>
    <row r="1877" spans="1:17">
      <c r="A1877" s="2">
        <v>41596</v>
      </c>
      <c r="B1877" s="2" t="s">
        <v>2087</v>
      </c>
      <c r="C1877" s="1" t="s">
        <v>1347</v>
      </c>
      <c r="D1877" s="3">
        <v>2.6078934586864828</v>
      </c>
      <c r="E1877" s="3">
        <v>79.154999090922132</v>
      </c>
      <c r="F1877" s="1"/>
      <c r="G1877" s="1" t="s">
        <v>1302</v>
      </c>
      <c r="H1877" s="1" t="s">
        <v>119</v>
      </c>
      <c r="I1877" s="1" t="s">
        <v>14</v>
      </c>
      <c r="J1877" s="1" t="s">
        <v>15</v>
      </c>
      <c r="K1877" s="1" t="s">
        <v>16</v>
      </c>
      <c r="L1877" s="1"/>
      <c r="M1877" s="1" t="s">
        <v>48</v>
      </c>
      <c r="N1877" s="1">
        <v>628715</v>
      </c>
      <c r="O1877" s="1">
        <v>222986</v>
      </c>
    </row>
    <row r="1878" spans="1:17">
      <c r="A1878" s="2">
        <v>41596</v>
      </c>
      <c r="B1878" s="2" t="s">
        <v>2087</v>
      </c>
      <c r="C1878" s="1" t="s">
        <v>1348</v>
      </c>
      <c r="D1878" s="3">
        <v>2.8039758041363267</v>
      </c>
      <c r="E1878" s="3">
        <v>90.88038301408946</v>
      </c>
      <c r="F1878" s="1"/>
      <c r="G1878" s="1" t="s">
        <v>1302</v>
      </c>
      <c r="H1878" s="1" t="s">
        <v>121</v>
      </c>
      <c r="I1878" s="1" t="s">
        <v>14</v>
      </c>
      <c r="J1878" s="1" t="s">
        <v>15</v>
      </c>
      <c r="K1878" s="1" t="s">
        <v>16</v>
      </c>
      <c r="L1878" s="1"/>
      <c r="M1878" s="1" t="s">
        <v>83</v>
      </c>
      <c r="N1878" s="1">
        <v>628716</v>
      </c>
      <c r="O1878" s="1">
        <v>222987</v>
      </c>
    </row>
    <row r="1879" spans="1:17">
      <c r="A1879" s="2">
        <v>41596</v>
      </c>
      <c r="B1879" s="2" t="s">
        <v>2087</v>
      </c>
      <c r="C1879" s="1" t="s">
        <v>1349</v>
      </c>
      <c r="D1879" s="3">
        <v>2.8316737880697325</v>
      </c>
      <c r="E1879" s="3">
        <v>95.963865841547346</v>
      </c>
      <c r="F1879" s="1"/>
      <c r="G1879" s="1" t="s">
        <v>1302</v>
      </c>
      <c r="H1879" s="1" t="s">
        <v>123</v>
      </c>
      <c r="I1879" s="1" t="s">
        <v>14</v>
      </c>
      <c r="J1879" s="1" t="s">
        <v>15</v>
      </c>
      <c r="K1879" s="1" t="s">
        <v>16</v>
      </c>
      <c r="L1879" s="1"/>
      <c r="M1879" s="1" t="s">
        <v>40</v>
      </c>
      <c r="N1879" s="1">
        <v>628717</v>
      </c>
      <c r="O1879" s="1">
        <v>222988</v>
      </c>
    </row>
    <row r="1880" spans="1:17">
      <c r="A1880" s="2">
        <v>41596</v>
      </c>
      <c r="B1880" s="2" t="s">
        <v>2087</v>
      </c>
      <c r="C1880" s="1" t="s">
        <v>1350</v>
      </c>
      <c r="D1880" s="3">
        <v>2.1085147192088955</v>
      </c>
      <c r="E1880" s="3">
        <v>139.31879977081149</v>
      </c>
      <c r="F1880" s="1"/>
      <c r="G1880" s="1" t="s">
        <v>1302</v>
      </c>
      <c r="H1880" s="1" t="s">
        <v>125</v>
      </c>
      <c r="I1880" s="1" t="s">
        <v>14</v>
      </c>
      <c r="J1880" s="1" t="s">
        <v>15</v>
      </c>
      <c r="K1880" s="1" t="s">
        <v>16</v>
      </c>
      <c r="L1880" s="1"/>
      <c r="M1880" s="1" t="s">
        <v>375</v>
      </c>
      <c r="N1880" s="1">
        <v>628718</v>
      </c>
      <c r="O1880" s="1">
        <v>222995</v>
      </c>
    </row>
    <row r="1881" spans="1:17">
      <c r="A1881" s="2">
        <v>41596</v>
      </c>
      <c r="B1881" s="2" t="s">
        <v>2087</v>
      </c>
      <c r="C1881" s="1" t="s">
        <v>1351</v>
      </c>
      <c r="D1881" s="3">
        <v>2.631575177639828</v>
      </c>
      <c r="E1881" s="3">
        <v>87.826072173581338</v>
      </c>
      <c r="F1881" s="1"/>
      <c r="G1881" s="1" t="s">
        <v>1302</v>
      </c>
      <c r="H1881" s="1" t="s">
        <v>127</v>
      </c>
      <c r="I1881" s="1" t="s">
        <v>14</v>
      </c>
      <c r="J1881" s="1" t="s">
        <v>15</v>
      </c>
      <c r="K1881" s="1" t="s">
        <v>16</v>
      </c>
      <c r="L1881" s="1"/>
      <c r="M1881" s="1" t="s">
        <v>178</v>
      </c>
      <c r="N1881" s="1">
        <v>628719</v>
      </c>
      <c r="O1881" s="1">
        <v>222996</v>
      </c>
    </row>
    <row r="1882" spans="1:17">
      <c r="A1882" s="2">
        <v>41596</v>
      </c>
      <c r="B1882" s="2" t="s">
        <v>2087</v>
      </c>
      <c r="C1882" s="1" t="s">
        <v>1352</v>
      </c>
      <c r="D1882" s="3">
        <v>2.1346768566966645</v>
      </c>
      <c r="E1882" s="3">
        <v>69.433724112006104</v>
      </c>
      <c r="F1882" s="1"/>
      <c r="G1882" s="1" t="s">
        <v>1302</v>
      </c>
      <c r="H1882" s="1" t="s">
        <v>129</v>
      </c>
      <c r="I1882" s="1" t="s">
        <v>14</v>
      </c>
      <c r="J1882" s="1" t="s">
        <v>15</v>
      </c>
      <c r="K1882" s="1" t="s">
        <v>16</v>
      </c>
      <c r="L1882" s="1"/>
      <c r="M1882" s="1" t="s">
        <v>17</v>
      </c>
      <c r="N1882" s="1">
        <v>628720</v>
      </c>
      <c r="O1882" s="1">
        <v>222997</v>
      </c>
    </row>
    <row r="1883" spans="1:17">
      <c r="A1883" s="2">
        <v>41596</v>
      </c>
      <c r="B1883" s="2" t="s">
        <v>2087</v>
      </c>
      <c r="C1883" s="1" t="s">
        <v>1353</v>
      </c>
      <c r="D1883" s="3">
        <v>5.8754424401498939</v>
      </c>
      <c r="E1883" s="3">
        <v>79.154999090922132</v>
      </c>
      <c r="F1883" s="1"/>
      <c r="G1883" s="1" t="s">
        <v>1302</v>
      </c>
      <c r="H1883" s="1" t="s">
        <v>131</v>
      </c>
      <c r="I1883" s="1" t="s">
        <v>14</v>
      </c>
      <c r="J1883" s="1" t="s">
        <v>15</v>
      </c>
      <c r="K1883" s="1" t="s">
        <v>16</v>
      </c>
      <c r="L1883" s="1"/>
      <c r="M1883" s="1" t="s">
        <v>83</v>
      </c>
      <c r="N1883" s="1">
        <v>628721</v>
      </c>
      <c r="O1883" s="1">
        <v>222998</v>
      </c>
    </row>
    <row r="1884" spans="1:17">
      <c r="A1884" s="2">
        <v>41596</v>
      </c>
      <c r="B1884" s="2" t="s">
        <v>2087</v>
      </c>
      <c r="C1884" s="1" t="s">
        <v>1354</v>
      </c>
      <c r="D1884" s="3">
        <v>5.8829598515822257</v>
      </c>
      <c r="E1884" s="3">
        <v>86.297729556567845</v>
      </c>
      <c r="F1884" s="1"/>
      <c r="G1884" s="1" t="s">
        <v>1302</v>
      </c>
      <c r="H1884" s="1" t="s">
        <v>133</v>
      </c>
      <c r="I1884" s="1" t="s">
        <v>14</v>
      </c>
      <c r="J1884" s="1" t="s">
        <v>15</v>
      </c>
      <c r="K1884" s="1" t="s">
        <v>16</v>
      </c>
      <c r="L1884" s="1"/>
      <c r="M1884" s="1" t="s">
        <v>72</v>
      </c>
      <c r="N1884" s="1">
        <v>628722</v>
      </c>
      <c r="O1884" s="1">
        <v>222999</v>
      </c>
    </row>
    <row r="1885" spans="1:17">
      <c r="A1885" s="2">
        <v>41596</v>
      </c>
      <c r="B1885" s="2" t="s">
        <v>2087</v>
      </c>
      <c r="C1885" s="1" t="s">
        <v>1355</v>
      </c>
      <c r="D1885" s="3">
        <v>5.7752256133828768</v>
      </c>
      <c r="E1885" s="3">
        <v>61.222763947460855</v>
      </c>
      <c r="F1885" s="1"/>
      <c r="G1885" s="1" t="s">
        <v>1302</v>
      </c>
      <c r="H1885" s="1" t="s">
        <v>135</v>
      </c>
      <c r="I1885" s="1" t="s">
        <v>14</v>
      </c>
      <c r="J1885" s="1" t="s">
        <v>15</v>
      </c>
      <c r="K1885" s="1" t="s">
        <v>16</v>
      </c>
      <c r="L1885" s="1"/>
      <c r="M1885" s="1" t="s">
        <v>225</v>
      </c>
      <c r="N1885" s="1">
        <v>628723</v>
      </c>
      <c r="O1885" s="1">
        <v>223000</v>
      </c>
    </row>
    <row r="1886" spans="1:17">
      <c r="A1886" s="2">
        <v>41596</v>
      </c>
      <c r="B1886" s="2" t="s">
        <v>2087</v>
      </c>
      <c r="C1886" s="1" t="s">
        <v>1356</v>
      </c>
      <c r="D1886" s="3">
        <v>5.5484543845314018</v>
      </c>
      <c r="E1886" s="3">
        <v>108.63409894113752</v>
      </c>
      <c r="F1886" s="1"/>
      <c r="G1886" s="1" t="s">
        <v>1302</v>
      </c>
      <c r="H1886" s="1" t="s">
        <v>137</v>
      </c>
      <c r="I1886" s="1" t="s">
        <v>14</v>
      </c>
      <c r="J1886" s="1" t="s">
        <v>15</v>
      </c>
      <c r="K1886" s="1" t="s">
        <v>16</v>
      </c>
      <c r="L1886" s="1"/>
      <c r="M1886" s="1" t="s">
        <v>51</v>
      </c>
      <c r="N1886" s="1">
        <v>628724</v>
      </c>
      <c r="O1886" s="1">
        <v>223001</v>
      </c>
    </row>
    <row r="1887" spans="1:17">
      <c r="A1887" s="2">
        <v>41596</v>
      </c>
      <c r="B1887" s="2" t="s">
        <v>2087</v>
      </c>
      <c r="C1887" s="1" t="s">
        <v>1357</v>
      </c>
      <c r="D1887" s="3">
        <v>5.4777296905441091</v>
      </c>
      <c r="E1887" s="3">
        <v>105.09197392479612</v>
      </c>
      <c r="F1887" s="1"/>
      <c r="G1887" s="1" t="s">
        <v>1302</v>
      </c>
      <c r="H1887" s="1" t="s">
        <v>139</v>
      </c>
      <c r="I1887" s="1" t="s">
        <v>14</v>
      </c>
      <c r="J1887" s="1" t="s">
        <v>15</v>
      </c>
      <c r="K1887" s="1" t="s">
        <v>16</v>
      </c>
      <c r="L1887" s="1"/>
      <c r="M1887" s="1" t="s">
        <v>22</v>
      </c>
      <c r="N1887" s="1">
        <v>628725</v>
      </c>
      <c r="O1887" s="1">
        <v>223002</v>
      </c>
    </row>
    <row r="1888" spans="1:17">
      <c r="A1888" s="26">
        <v>41596</v>
      </c>
      <c r="B1888" s="26" t="s">
        <v>2087</v>
      </c>
      <c r="C1888" s="28" t="s">
        <v>1358</v>
      </c>
      <c r="D1888" s="30">
        <v>5.6269803335945667</v>
      </c>
      <c r="E1888" s="30">
        <v>94.439744368567318</v>
      </c>
      <c r="F1888" s="28"/>
      <c r="G1888" s="28" t="s">
        <v>1302</v>
      </c>
      <c r="H1888" s="28" t="s">
        <v>141</v>
      </c>
      <c r="I1888" s="28" t="s">
        <v>14</v>
      </c>
      <c r="J1888" s="28" t="s">
        <v>15</v>
      </c>
      <c r="K1888" s="28" t="s">
        <v>16</v>
      </c>
      <c r="L1888" s="28"/>
      <c r="M1888" s="28" t="s">
        <v>65</v>
      </c>
      <c r="N1888" s="28">
        <v>628726</v>
      </c>
      <c r="O1888" s="28">
        <v>223003</v>
      </c>
      <c r="P1888" s="33"/>
      <c r="Q1888" s="33"/>
    </row>
    <row r="1889" spans="1:15">
      <c r="A1889" s="2">
        <v>41596</v>
      </c>
      <c r="B1889" s="2" t="s">
        <v>2087</v>
      </c>
      <c r="C1889" s="1" t="s">
        <v>1359</v>
      </c>
      <c r="D1889" s="3">
        <v>5.5354047469481804</v>
      </c>
      <c r="E1889" s="3">
        <v>97.994796638511019</v>
      </c>
      <c r="F1889" s="1"/>
      <c r="G1889" s="1" t="s">
        <v>1302</v>
      </c>
      <c r="H1889" s="1" t="s">
        <v>144</v>
      </c>
      <c r="I1889" s="1" t="s">
        <v>14</v>
      </c>
      <c r="J1889" s="1" t="s">
        <v>15</v>
      </c>
      <c r="K1889" s="1" t="s">
        <v>16</v>
      </c>
      <c r="L1889" s="1"/>
      <c r="M1889" s="1" t="s">
        <v>48</v>
      </c>
      <c r="N1889" s="1">
        <v>628727</v>
      </c>
      <c r="O1889" s="1">
        <v>223004</v>
      </c>
    </row>
    <row r="1890" spans="1:15">
      <c r="A1890" s="2">
        <v>41596</v>
      </c>
      <c r="B1890" s="2" t="s">
        <v>2087</v>
      </c>
      <c r="C1890" s="1" t="s">
        <v>1360</v>
      </c>
      <c r="D1890" s="3">
        <v>5.4549919588051603</v>
      </c>
      <c r="E1890" s="3">
        <v>92.406351237584147</v>
      </c>
      <c r="F1890" s="1"/>
      <c r="G1890" s="1" t="s">
        <v>1302</v>
      </c>
      <c r="H1890" s="1" t="s">
        <v>146</v>
      </c>
      <c r="I1890" s="1" t="s">
        <v>14</v>
      </c>
      <c r="J1890" s="1" t="s">
        <v>15</v>
      </c>
      <c r="K1890" s="1" t="s">
        <v>16</v>
      </c>
      <c r="L1890" s="1"/>
      <c r="M1890" s="1" t="s">
        <v>45</v>
      </c>
      <c r="N1890" s="1">
        <v>628728</v>
      </c>
      <c r="O1890" s="1">
        <v>223005</v>
      </c>
    </row>
    <row r="1891" spans="1:15">
      <c r="A1891" s="2">
        <v>41596</v>
      </c>
      <c r="B1891" s="2" t="s">
        <v>2087</v>
      </c>
      <c r="C1891" s="1" t="s">
        <v>1361</v>
      </c>
      <c r="D1891" s="3">
        <v>5.3535942139714452</v>
      </c>
      <c r="E1891" s="3">
        <v>94.947872800061361</v>
      </c>
      <c r="F1891" s="1"/>
      <c r="G1891" s="1" t="s">
        <v>1302</v>
      </c>
      <c r="H1891" s="1" t="s">
        <v>149</v>
      </c>
      <c r="I1891" s="1" t="s">
        <v>14</v>
      </c>
      <c r="J1891" s="1" t="s">
        <v>15</v>
      </c>
      <c r="K1891" s="1" t="s">
        <v>16</v>
      </c>
      <c r="L1891" s="1"/>
      <c r="M1891" s="1" t="s">
        <v>17</v>
      </c>
      <c r="N1891" s="1">
        <v>628729</v>
      </c>
      <c r="O1891" s="1">
        <v>223006</v>
      </c>
    </row>
    <row r="1892" spans="1:15">
      <c r="A1892" s="2">
        <v>41596</v>
      </c>
      <c r="B1892" s="2" t="s">
        <v>2087</v>
      </c>
      <c r="C1892" s="1" t="s">
        <v>1362</v>
      </c>
      <c r="D1892" s="3">
        <v>6.4917539346976261</v>
      </c>
      <c r="E1892" s="3">
        <v>101.03855461893562</v>
      </c>
      <c r="F1892" s="1"/>
      <c r="G1892" s="1" t="s">
        <v>1302</v>
      </c>
      <c r="H1892" s="1" t="s">
        <v>151</v>
      </c>
      <c r="I1892" s="1" t="s">
        <v>14</v>
      </c>
      <c r="J1892" s="1" t="s">
        <v>15</v>
      </c>
      <c r="K1892" s="1" t="s">
        <v>16</v>
      </c>
      <c r="L1892" s="1"/>
      <c r="M1892" s="1" t="s">
        <v>40</v>
      </c>
      <c r="N1892" s="1">
        <v>628730</v>
      </c>
      <c r="O1892" s="1">
        <v>223010</v>
      </c>
    </row>
    <row r="1893" spans="1:15">
      <c r="A1893" s="2">
        <v>41596</v>
      </c>
      <c r="B1893" s="2" t="s">
        <v>2087</v>
      </c>
      <c r="C1893" s="1" t="s">
        <v>1363</v>
      </c>
      <c r="D1893" s="3">
        <v>6.8434135909010374</v>
      </c>
      <c r="E1893" s="3">
        <v>65.33105812575576</v>
      </c>
      <c r="F1893" s="1"/>
      <c r="G1893" s="1" t="s">
        <v>1302</v>
      </c>
      <c r="H1893" s="1" t="s">
        <v>153</v>
      </c>
      <c r="I1893" s="1" t="s">
        <v>14</v>
      </c>
      <c r="J1893" s="1" t="s">
        <v>15</v>
      </c>
      <c r="K1893" s="1" t="s">
        <v>16</v>
      </c>
      <c r="L1893" s="1"/>
      <c r="M1893" s="1" t="s">
        <v>48</v>
      </c>
      <c r="N1893" s="1">
        <v>628731</v>
      </c>
      <c r="O1893" s="1">
        <v>223011</v>
      </c>
    </row>
    <row r="1894" spans="1:15">
      <c r="A1894" s="2">
        <v>41596</v>
      </c>
      <c r="B1894" s="2" t="s">
        <v>2087</v>
      </c>
      <c r="C1894" s="1" t="s">
        <v>1364</v>
      </c>
      <c r="D1894" s="3">
        <v>6.4421226032148953</v>
      </c>
      <c r="E1894" s="3">
        <v>77.111053099855411</v>
      </c>
      <c r="F1894" s="1"/>
      <c r="G1894" s="1" t="s">
        <v>1302</v>
      </c>
      <c r="H1894" s="1" t="s">
        <v>155</v>
      </c>
      <c r="I1894" s="1" t="s">
        <v>14</v>
      </c>
      <c r="J1894" s="1" t="s">
        <v>15</v>
      </c>
      <c r="K1894" s="1" t="s">
        <v>16</v>
      </c>
      <c r="L1894" s="1"/>
      <c r="M1894" s="1" t="s">
        <v>178</v>
      </c>
      <c r="N1894" s="1">
        <v>628732</v>
      </c>
      <c r="O1894" s="1">
        <v>223012</v>
      </c>
    </row>
    <row r="1895" spans="1:15">
      <c r="A1895" s="2">
        <v>41596</v>
      </c>
      <c r="B1895" s="2" t="s">
        <v>2087</v>
      </c>
      <c r="C1895" s="1" t="s">
        <v>1365</v>
      </c>
      <c r="D1895" s="3">
        <v>1.9372592929490786</v>
      </c>
      <c r="E1895" s="3">
        <v>101.03855461893562</v>
      </c>
      <c r="F1895" s="1"/>
      <c r="G1895" s="1" t="s">
        <v>1302</v>
      </c>
      <c r="H1895" s="1" t="s">
        <v>157</v>
      </c>
      <c r="I1895" s="1" t="s">
        <v>14</v>
      </c>
      <c r="J1895" s="1" t="s">
        <v>15</v>
      </c>
      <c r="K1895" s="1" t="s">
        <v>16</v>
      </c>
      <c r="L1895" s="1"/>
      <c r="M1895" s="1" t="s">
        <v>35</v>
      </c>
      <c r="N1895" s="1">
        <v>628733</v>
      </c>
      <c r="O1895" s="1">
        <v>223013</v>
      </c>
    </row>
    <row r="1896" spans="1:15">
      <c r="A1896" s="2">
        <v>41596</v>
      </c>
      <c r="B1896" s="2" t="s">
        <v>2087</v>
      </c>
      <c r="C1896" s="1" t="s">
        <v>1366</v>
      </c>
      <c r="D1896" s="3">
        <v>1.7983157477768936</v>
      </c>
      <c r="E1896" s="3">
        <v>86.297729556567845</v>
      </c>
      <c r="F1896" s="1"/>
      <c r="G1896" s="1" t="s">
        <v>1302</v>
      </c>
      <c r="H1896" s="1" t="s">
        <v>159</v>
      </c>
      <c r="I1896" s="1" t="s">
        <v>14</v>
      </c>
      <c r="J1896" s="1" t="s">
        <v>15</v>
      </c>
      <c r="K1896" s="1" t="s">
        <v>16</v>
      </c>
      <c r="L1896" s="1"/>
      <c r="M1896" s="1" t="s">
        <v>72</v>
      </c>
      <c r="N1896" s="1">
        <v>628734</v>
      </c>
      <c r="O1896" s="1">
        <v>223014</v>
      </c>
    </row>
    <row r="1897" spans="1:15">
      <c r="A1897" s="2">
        <v>41596</v>
      </c>
      <c r="B1897" s="2" t="s">
        <v>2087</v>
      </c>
      <c r="C1897" s="1" t="s">
        <v>1367</v>
      </c>
      <c r="D1897" s="3">
        <v>1.7645335659858521</v>
      </c>
      <c r="E1897" s="3">
        <v>104.58560430331602</v>
      </c>
      <c r="F1897" s="1"/>
      <c r="G1897" s="1" t="s">
        <v>1302</v>
      </c>
      <c r="H1897" s="1" t="s">
        <v>161</v>
      </c>
      <c r="I1897" s="1" t="s">
        <v>14</v>
      </c>
      <c r="J1897" s="1" t="s">
        <v>15</v>
      </c>
      <c r="K1897" s="1" t="s">
        <v>16</v>
      </c>
      <c r="L1897" s="1"/>
      <c r="M1897" s="1" t="s">
        <v>35</v>
      </c>
      <c r="N1897" s="1">
        <v>628735</v>
      </c>
      <c r="O1897" s="1">
        <v>223015</v>
      </c>
    </row>
    <row r="1898" spans="1:15">
      <c r="A1898" s="2">
        <v>41596</v>
      </c>
      <c r="B1898" s="2" t="s">
        <v>2087</v>
      </c>
      <c r="C1898" s="1" t="s">
        <v>1368</v>
      </c>
      <c r="D1898" s="3">
        <v>2.5706267474226885</v>
      </c>
      <c r="E1898" s="3">
        <v>95.963865841547346</v>
      </c>
      <c r="F1898" s="1"/>
      <c r="G1898" s="1" t="s">
        <v>1302</v>
      </c>
      <c r="H1898" s="1" t="s">
        <v>163</v>
      </c>
      <c r="I1898" s="1" t="s">
        <v>14</v>
      </c>
      <c r="J1898" s="1" t="s">
        <v>15</v>
      </c>
      <c r="K1898" s="1" t="s">
        <v>16</v>
      </c>
      <c r="L1898" s="1"/>
      <c r="M1898" s="1" t="s">
        <v>45</v>
      </c>
      <c r="N1898" s="1">
        <v>628736</v>
      </c>
      <c r="O1898" s="1">
        <v>223016</v>
      </c>
    </row>
    <row r="1899" spans="1:15">
      <c r="A1899" s="2">
        <v>41596</v>
      </c>
      <c r="B1899" s="2" t="s">
        <v>2087</v>
      </c>
      <c r="C1899" s="1" t="s">
        <v>1369</v>
      </c>
      <c r="D1899" s="3">
        <v>2.3657789234831346</v>
      </c>
      <c r="E1899" s="3">
        <v>127.78758847318127</v>
      </c>
      <c r="F1899" s="1"/>
      <c r="G1899" s="1" t="s">
        <v>1302</v>
      </c>
      <c r="H1899" s="1" t="s">
        <v>165</v>
      </c>
      <c r="I1899" s="1" t="s">
        <v>14</v>
      </c>
      <c r="J1899" s="1" t="s">
        <v>15</v>
      </c>
      <c r="K1899" s="1" t="s">
        <v>16</v>
      </c>
      <c r="L1899" s="1"/>
      <c r="M1899" s="1" t="s">
        <v>22</v>
      </c>
      <c r="N1899" s="1">
        <v>628737</v>
      </c>
      <c r="O1899" s="1">
        <v>223017</v>
      </c>
    </row>
    <row r="1900" spans="1:15">
      <c r="A1900" s="2">
        <v>41596</v>
      </c>
      <c r="B1900" s="2" t="s">
        <v>2087</v>
      </c>
      <c r="C1900" s="1" t="s">
        <v>1370</v>
      </c>
      <c r="D1900" s="3">
        <v>2.4786903424795579</v>
      </c>
      <c r="E1900" s="3">
        <v>90.88038301408946</v>
      </c>
      <c r="F1900" s="1"/>
      <c r="G1900" s="1" t="s">
        <v>1302</v>
      </c>
      <c r="H1900" s="1" t="s">
        <v>167</v>
      </c>
      <c r="I1900" s="1" t="s">
        <v>14</v>
      </c>
      <c r="J1900" s="1" t="s">
        <v>15</v>
      </c>
      <c r="K1900" s="1" t="s">
        <v>16</v>
      </c>
      <c r="L1900" s="1"/>
      <c r="M1900" s="1" t="s">
        <v>48</v>
      </c>
      <c r="N1900" s="1">
        <v>628738</v>
      </c>
      <c r="O1900" s="1">
        <v>223018</v>
      </c>
    </row>
    <row r="1901" spans="1:15">
      <c r="A1901" s="2">
        <v>41596</v>
      </c>
      <c r="B1901" s="2" t="s">
        <v>2088</v>
      </c>
      <c r="C1901" s="1" t="s">
        <v>1371</v>
      </c>
      <c r="D1901" s="3">
        <v>2.7462761078885829</v>
      </c>
      <c r="E1901" s="3">
        <v>88.84452754908682</v>
      </c>
      <c r="F1901" s="1"/>
      <c r="G1901" s="1" t="s">
        <v>1302</v>
      </c>
      <c r="H1901" s="1" t="s">
        <v>169</v>
      </c>
      <c r="I1901" s="1" t="s">
        <v>14</v>
      </c>
      <c r="J1901" s="1" t="s">
        <v>15</v>
      </c>
      <c r="K1901" s="1" t="s">
        <v>16</v>
      </c>
      <c r="L1901" s="1"/>
      <c r="M1901" s="1" t="s">
        <v>72</v>
      </c>
      <c r="N1901" s="1">
        <v>628739</v>
      </c>
      <c r="O1901" s="1">
        <v>223019</v>
      </c>
    </row>
    <row r="1902" spans="1:15">
      <c r="A1902" s="2">
        <v>41596</v>
      </c>
      <c r="B1902" s="2" t="s">
        <v>2088</v>
      </c>
      <c r="C1902" s="1" t="s">
        <v>1372</v>
      </c>
      <c r="D1902" s="3">
        <v>2.9739029203902723</v>
      </c>
      <c r="E1902" s="3">
        <v>87.826072173581338</v>
      </c>
      <c r="F1902" s="1"/>
      <c r="G1902" s="1" t="s">
        <v>1302</v>
      </c>
      <c r="H1902" s="1" t="s">
        <v>171</v>
      </c>
      <c r="I1902" s="1" t="s">
        <v>14</v>
      </c>
      <c r="J1902" s="1" t="s">
        <v>15</v>
      </c>
      <c r="K1902" s="1" t="s">
        <v>16</v>
      </c>
      <c r="L1902" s="1"/>
      <c r="M1902" s="1" t="s">
        <v>48</v>
      </c>
      <c r="N1902" s="1">
        <v>628740</v>
      </c>
      <c r="O1902" s="1">
        <v>223020</v>
      </c>
    </row>
    <row r="1903" spans="1:15">
      <c r="A1903" s="2">
        <v>41596</v>
      </c>
      <c r="B1903" s="2" t="s">
        <v>2088</v>
      </c>
      <c r="C1903" s="1" t="s">
        <v>1373</v>
      </c>
      <c r="D1903" s="3">
        <v>2.7923861736944784</v>
      </c>
      <c r="E1903" s="3">
        <v>93.931527996572555</v>
      </c>
      <c r="F1903" s="1"/>
      <c r="G1903" s="1" t="s">
        <v>1302</v>
      </c>
      <c r="H1903" s="1" t="s">
        <v>173</v>
      </c>
      <c r="I1903" s="1" t="s">
        <v>14</v>
      </c>
      <c r="J1903" s="1" t="s">
        <v>15</v>
      </c>
      <c r="K1903" s="1" t="s">
        <v>16</v>
      </c>
      <c r="L1903" s="1"/>
      <c r="M1903" s="1" t="s">
        <v>17</v>
      </c>
      <c r="N1903" s="1">
        <v>628741</v>
      </c>
      <c r="O1903" s="1">
        <v>223021</v>
      </c>
    </row>
    <row r="1904" spans="1:15">
      <c r="A1904" s="2">
        <v>41596</v>
      </c>
      <c r="B1904" s="2" t="s">
        <v>2088</v>
      </c>
      <c r="C1904" s="1" t="s">
        <v>1374</v>
      </c>
      <c r="D1904" s="3">
        <v>4.1988276382054375</v>
      </c>
      <c r="E1904" s="3">
        <v>104.07914674133519</v>
      </c>
      <c r="F1904" s="1"/>
      <c r="G1904" s="1" t="s">
        <v>1302</v>
      </c>
      <c r="H1904" s="1" t="s">
        <v>175</v>
      </c>
      <c r="I1904" s="1" t="s">
        <v>14</v>
      </c>
      <c r="J1904" s="1" t="s">
        <v>15</v>
      </c>
      <c r="K1904" s="1" t="s">
        <v>16</v>
      </c>
      <c r="L1904" s="1"/>
      <c r="M1904" s="1" t="s">
        <v>56</v>
      </c>
      <c r="N1904" s="1">
        <v>628742</v>
      </c>
      <c r="O1904" s="1">
        <v>223025</v>
      </c>
    </row>
    <row r="1905" spans="1:15">
      <c r="A1905" s="2">
        <v>41596</v>
      </c>
      <c r="B1905" s="2" t="s">
        <v>2088</v>
      </c>
      <c r="C1905" s="1" t="s">
        <v>1375</v>
      </c>
      <c r="D1905" s="3">
        <v>4.1501604131616681</v>
      </c>
      <c r="E1905" s="3">
        <v>84.258708233540148</v>
      </c>
      <c r="F1905" s="1"/>
      <c r="G1905" s="1" t="s">
        <v>1302</v>
      </c>
      <c r="H1905" s="1" t="s">
        <v>177</v>
      </c>
      <c r="I1905" s="1" t="s">
        <v>14</v>
      </c>
      <c r="J1905" s="1" t="s">
        <v>15</v>
      </c>
      <c r="K1905" s="1" t="s">
        <v>16</v>
      </c>
      <c r="L1905" s="1"/>
      <c r="M1905" s="1" t="s">
        <v>48</v>
      </c>
      <c r="N1905" s="1">
        <v>628743</v>
      </c>
      <c r="O1905" s="1">
        <v>223026</v>
      </c>
    </row>
    <row r="1906" spans="1:15">
      <c r="A1906" s="2">
        <v>41596</v>
      </c>
      <c r="B1906" s="2" t="s">
        <v>2088</v>
      </c>
      <c r="C1906" s="1" t="s">
        <v>1376</v>
      </c>
      <c r="D1906" s="3">
        <v>4.5688323442655374</v>
      </c>
      <c r="E1906" s="3">
        <v>68.921198655477241</v>
      </c>
      <c r="F1906" s="1"/>
      <c r="G1906" s="1" t="s">
        <v>1302</v>
      </c>
      <c r="H1906" s="1" t="s">
        <v>180</v>
      </c>
      <c r="I1906" s="1" t="s">
        <v>14</v>
      </c>
      <c r="J1906" s="1" t="s">
        <v>15</v>
      </c>
      <c r="K1906" s="1" t="s">
        <v>16</v>
      </c>
      <c r="L1906" s="1"/>
      <c r="M1906" s="1" t="s">
        <v>225</v>
      </c>
      <c r="N1906" s="1">
        <v>628744</v>
      </c>
      <c r="O1906" s="1">
        <v>223027</v>
      </c>
    </row>
    <row r="1907" spans="1:15">
      <c r="A1907" s="2">
        <v>41596</v>
      </c>
      <c r="B1907" s="2" t="s">
        <v>2088</v>
      </c>
      <c r="C1907" s="1" t="s">
        <v>1377</v>
      </c>
      <c r="D1907" s="3">
        <v>1.1056856061185933</v>
      </c>
      <c r="E1907" s="3">
        <v>120.74581370233474</v>
      </c>
      <c r="F1907" s="1"/>
      <c r="G1907" s="1" t="s">
        <v>1302</v>
      </c>
      <c r="H1907" s="1" t="s">
        <v>182</v>
      </c>
      <c r="I1907" s="1" t="s">
        <v>14</v>
      </c>
      <c r="J1907" s="1" t="s">
        <v>15</v>
      </c>
      <c r="K1907" s="1" t="s">
        <v>16</v>
      </c>
      <c r="L1907" s="1"/>
      <c r="M1907" s="1" t="s">
        <v>83</v>
      </c>
      <c r="N1907" s="1">
        <v>628745</v>
      </c>
      <c r="O1907" s="1">
        <v>223028</v>
      </c>
    </row>
    <row r="1908" spans="1:15">
      <c r="A1908" s="2">
        <v>41596</v>
      </c>
      <c r="B1908" s="2" t="s">
        <v>2088</v>
      </c>
      <c r="C1908" s="1" t="s">
        <v>1378</v>
      </c>
      <c r="D1908" s="3">
        <v>1.2830620834150039</v>
      </c>
      <c r="E1908" s="3">
        <v>123.26271192461701</v>
      </c>
      <c r="F1908" s="1"/>
      <c r="G1908" s="1" t="s">
        <v>1302</v>
      </c>
      <c r="H1908" s="1" t="s">
        <v>184</v>
      </c>
      <c r="I1908" s="1" t="s">
        <v>14</v>
      </c>
      <c r="J1908" s="1" t="s">
        <v>15</v>
      </c>
      <c r="K1908" s="1" t="s">
        <v>16</v>
      </c>
      <c r="L1908" s="1"/>
      <c r="M1908" s="1" t="s">
        <v>56</v>
      </c>
      <c r="N1908" s="1">
        <v>628746</v>
      </c>
      <c r="O1908" s="1">
        <v>223029</v>
      </c>
    </row>
    <row r="1909" spans="1:15">
      <c r="A1909" s="2">
        <v>41596</v>
      </c>
      <c r="B1909" s="2" t="s">
        <v>2088</v>
      </c>
      <c r="C1909" s="1" t="s">
        <v>1379</v>
      </c>
      <c r="D1909" s="3">
        <v>1.5046875626300684</v>
      </c>
      <c r="E1909" s="3">
        <v>92.406351237584147</v>
      </c>
      <c r="F1909" s="1"/>
      <c r="G1909" s="1" t="s">
        <v>1302</v>
      </c>
      <c r="H1909" s="1" t="s">
        <v>186</v>
      </c>
      <c r="I1909" s="1" t="s">
        <v>14</v>
      </c>
      <c r="J1909" s="1" t="s">
        <v>15</v>
      </c>
      <c r="K1909" s="1" t="s">
        <v>16</v>
      </c>
      <c r="L1909" s="1"/>
      <c r="M1909" s="1" t="s">
        <v>201</v>
      </c>
      <c r="N1909" s="1">
        <v>628747</v>
      </c>
      <c r="O1909" s="1">
        <v>223030</v>
      </c>
    </row>
    <row r="1910" spans="1:15">
      <c r="A1910" s="2">
        <v>41596</v>
      </c>
      <c r="B1910" s="2" t="s">
        <v>2088</v>
      </c>
      <c r="C1910" s="1" t="s">
        <v>1380</v>
      </c>
      <c r="D1910" s="3">
        <v>2.0426330643137294</v>
      </c>
      <c r="E1910" s="3">
        <v>78.644144503906489</v>
      </c>
      <c r="F1910" s="1"/>
      <c r="G1910" s="1" t="s">
        <v>1302</v>
      </c>
      <c r="H1910" s="1" t="s">
        <v>188</v>
      </c>
      <c r="I1910" s="1" t="s">
        <v>14</v>
      </c>
      <c r="J1910" s="1" t="s">
        <v>15</v>
      </c>
      <c r="K1910" s="1" t="s">
        <v>16</v>
      </c>
      <c r="L1910" s="1"/>
      <c r="M1910" s="1" t="s">
        <v>48</v>
      </c>
      <c r="N1910" s="1">
        <v>628748</v>
      </c>
      <c r="O1910" s="1">
        <v>223031</v>
      </c>
    </row>
    <row r="1911" spans="1:15">
      <c r="A1911" s="2">
        <v>41596</v>
      </c>
      <c r="B1911" s="2" t="s">
        <v>2088</v>
      </c>
      <c r="C1911" s="1" t="s">
        <v>1381</v>
      </c>
      <c r="D1911" s="3">
        <v>2.3521887431041462</v>
      </c>
      <c r="E1911" s="3">
        <v>60.194810997880168</v>
      </c>
      <c r="F1911" s="1"/>
      <c r="G1911" s="1" t="s">
        <v>1302</v>
      </c>
      <c r="H1911" s="1" t="s">
        <v>190</v>
      </c>
      <c r="I1911" s="1" t="s">
        <v>14</v>
      </c>
      <c r="J1911" s="1" t="s">
        <v>15</v>
      </c>
      <c r="K1911" s="1" t="s">
        <v>16</v>
      </c>
      <c r="L1911" s="1"/>
      <c r="M1911" s="1" t="s">
        <v>225</v>
      </c>
      <c r="N1911" s="1">
        <v>628749</v>
      </c>
      <c r="O1911" s="1">
        <v>223032</v>
      </c>
    </row>
    <row r="1912" spans="1:15">
      <c r="A1912" s="2">
        <v>41596</v>
      </c>
      <c r="B1912" s="2" t="s">
        <v>2088</v>
      </c>
      <c r="C1912" s="1" t="s">
        <v>1382</v>
      </c>
      <c r="D1912" s="3">
        <v>1.8391002224724784</v>
      </c>
      <c r="E1912" s="3">
        <v>89.353623326088552</v>
      </c>
      <c r="F1912" s="1"/>
      <c r="G1912" s="1" t="s">
        <v>1302</v>
      </c>
      <c r="H1912" s="1" t="s">
        <v>192</v>
      </c>
      <c r="I1912" s="1" t="s">
        <v>14</v>
      </c>
      <c r="J1912" s="1" t="s">
        <v>15</v>
      </c>
      <c r="K1912" s="1" t="s">
        <v>16</v>
      </c>
      <c r="L1912" s="1"/>
      <c r="M1912" s="1" t="s">
        <v>17</v>
      </c>
      <c r="N1912" s="1">
        <v>628750</v>
      </c>
      <c r="O1912" s="1">
        <v>223033</v>
      </c>
    </row>
    <row r="1913" spans="1:15">
      <c r="A1913" s="2">
        <v>41596</v>
      </c>
      <c r="B1913" s="2" t="s">
        <v>2088</v>
      </c>
      <c r="C1913" s="1" t="s">
        <v>1383</v>
      </c>
      <c r="D1913" s="3">
        <v>9.1909370803720067E-2</v>
      </c>
      <c r="E1913" s="3">
        <v>114.69628803778625</v>
      </c>
      <c r="F1913" s="1"/>
      <c r="G1913" s="1" t="s">
        <v>1302</v>
      </c>
      <c r="H1913" s="1" t="s">
        <v>194</v>
      </c>
      <c r="I1913" s="1" t="s">
        <v>14</v>
      </c>
      <c r="J1913" s="1" t="s">
        <v>15</v>
      </c>
      <c r="K1913" s="1" t="s">
        <v>16</v>
      </c>
      <c r="L1913" s="1"/>
      <c r="M1913" s="1" t="s">
        <v>32</v>
      </c>
      <c r="N1913" s="1">
        <v>628751</v>
      </c>
      <c r="O1913" s="1">
        <v>223034</v>
      </c>
    </row>
    <row r="1914" spans="1:15">
      <c r="A1914" s="2">
        <v>41596</v>
      </c>
      <c r="B1914" s="2" t="s">
        <v>2088</v>
      </c>
      <c r="C1914" s="1" t="s">
        <v>1384</v>
      </c>
      <c r="D1914" s="3">
        <v>2.078248472161489E-2</v>
      </c>
      <c r="E1914" s="3">
        <v>114.19158928581936</v>
      </c>
      <c r="F1914" s="1"/>
      <c r="G1914" s="1" t="s">
        <v>1302</v>
      </c>
      <c r="H1914" s="1" t="s">
        <v>196</v>
      </c>
      <c r="I1914" s="1" t="s">
        <v>14</v>
      </c>
      <c r="J1914" s="1" t="s">
        <v>15</v>
      </c>
      <c r="K1914" s="1" t="s">
        <v>16</v>
      </c>
      <c r="L1914" s="1"/>
      <c r="M1914" s="1" t="s">
        <v>40</v>
      </c>
      <c r="N1914" s="1">
        <v>628752</v>
      </c>
      <c r="O1914" s="1">
        <v>223035</v>
      </c>
    </row>
    <row r="1915" spans="1:15">
      <c r="A1915" s="2">
        <v>41596</v>
      </c>
      <c r="B1915" s="2" t="s">
        <v>2088</v>
      </c>
      <c r="C1915" s="1" t="s">
        <v>1385</v>
      </c>
      <c r="D1915" s="3">
        <v>-0.13928008117286994</v>
      </c>
      <c r="E1915" s="3">
        <v>108.63409894113752</v>
      </c>
      <c r="F1915" s="1"/>
      <c r="G1915" s="1" t="s">
        <v>1302</v>
      </c>
      <c r="H1915" s="1" t="s">
        <v>198</v>
      </c>
      <c r="I1915" s="1" t="s">
        <v>14</v>
      </c>
      <c r="J1915" s="1" t="s">
        <v>15</v>
      </c>
      <c r="K1915" s="1" t="s">
        <v>16</v>
      </c>
      <c r="L1915" s="1"/>
      <c r="M1915" s="1" t="s">
        <v>17</v>
      </c>
      <c r="N1915" s="1">
        <v>628753</v>
      </c>
      <c r="O1915" s="1">
        <v>223036</v>
      </c>
    </row>
    <row r="1916" spans="1:15">
      <c r="A1916" s="2">
        <v>41596</v>
      </c>
      <c r="B1916" s="2" t="s">
        <v>2088</v>
      </c>
      <c r="C1916" s="1" t="s">
        <v>1386</v>
      </c>
      <c r="D1916" s="3">
        <v>3.1532701219612975</v>
      </c>
      <c r="E1916" s="3">
        <v>96.979507121030593</v>
      </c>
      <c r="F1916" s="1"/>
      <c r="G1916" s="1" t="s">
        <v>1302</v>
      </c>
      <c r="H1916" s="1" t="s">
        <v>200</v>
      </c>
      <c r="I1916" s="1" t="s">
        <v>14</v>
      </c>
      <c r="J1916" s="1" t="s">
        <v>15</v>
      </c>
      <c r="K1916" s="1" t="s">
        <v>16</v>
      </c>
      <c r="L1916" s="1"/>
      <c r="M1916" s="1" t="s">
        <v>35</v>
      </c>
      <c r="N1916" s="1">
        <v>628754</v>
      </c>
      <c r="O1916" s="1">
        <v>223039</v>
      </c>
    </row>
    <row r="1917" spans="1:15">
      <c r="A1917" s="2">
        <v>41596</v>
      </c>
      <c r="B1917" s="2" t="s">
        <v>2088</v>
      </c>
      <c r="C1917" s="1" t="s">
        <v>1387</v>
      </c>
      <c r="D1917" s="3">
        <v>3.5831048515685331</v>
      </c>
      <c r="E1917" s="3">
        <v>72.507030100664622</v>
      </c>
      <c r="F1917" s="1"/>
      <c r="G1917" s="1" t="s">
        <v>1302</v>
      </c>
      <c r="H1917" s="1" t="s">
        <v>203</v>
      </c>
      <c r="I1917" s="1" t="s">
        <v>14</v>
      </c>
      <c r="J1917" s="1" t="s">
        <v>15</v>
      </c>
      <c r="K1917" s="1" t="s">
        <v>16</v>
      </c>
      <c r="L1917" s="1"/>
      <c r="M1917" s="1" t="s">
        <v>225</v>
      </c>
      <c r="N1917" s="1">
        <v>628755</v>
      </c>
      <c r="O1917" s="1">
        <v>223040</v>
      </c>
    </row>
    <row r="1918" spans="1:15">
      <c r="A1918" s="2">
        <v>41596</v>
      </c>
      <c r="B1918" s="2" t="s">
        <v>2088</v>
      </c>
      <c r="C1918" s="1" t="s">
        <v>1388</v>
      </c>
      <c r="D1918" s="3">
        <v>3.5680955699467267</v>
      </c>
      <c r="E1918" s="3">
        <v>99.517071360976473</v>
      </c>
      <c r="F1918" s="1"/>
      <c r="G1918" s="1" t="s">
        <v>1302</v>
      </c>
      <c r="H1918" s="1" t="s">
        <v>206</v>
      </c>
      <c r="I1918" s="1" t="s">
        <v>14</v>
      </c>
      <c r="J1918" s="1" t="s">
        <v>15</v>
      </c>
      <c r="K1918" s="1" t="s">
        <v>16</v>
      </c>
      <c r="L1918" s="1"/>
      <c r="M1918" s="1" t="s">
        <v>56</v>
      </c>
      <c r="N1918" s="1">
        <v>628756</v>
      </c>
      <c r="O1918" s="1">
        <v>223041</v>
      </c>
    </row>
    <row r="1919" spans="1:15">
      <c r="A1919" s="2">
        <v>41596</v>
      </c>
      <c r="B1919" s="2" t="s">
        <v>2088</v>
      </c>
      <c r="C1919" s="1" t="s">
        <v>1389</v>
      </c>
      <c r="D1919" s="3">
        <v>2.2791590684120986</v>
      </c>
      <c r="E1919" s="3">
        <v>122.75950816116196</v>
      </c>
      <c r="F1919" s="1"/>
      <c r="G1919" s="1" t="s">
        <v>1302</v>
      </c>
      <c r="H1919" s="1" t="s">
        <v>209</v>
      </c>
      <c r="I1919" s="1" t="s">
        <v>14</v>
      </c>
      <c r="J1919" s="1" t="s">
        <v>15</v>
      </c>
      <c r="K1919" s="1" t="s">
        <v>16</v>
      </c>
      <c r="L1919" s="1"/>
      <c r="M1919" s="1" t="s">
        <v>25</v>
      </c>
      <c r="N1919" s="1">
        <v>628757</v>
      </c>
      <c r="O1919" s="1">
        <v>223042</v>
      </c>
    </row>
    <row r="1920" spans="1:15">
      <c r="A1920" s="2">
        <v>41596</v>
      </c>
      <c r="B1920" s="2" t="s">
        <v>2088</v>
      </c>
      <c r="C1920" s="1" t="s">
        <v>1390</v>
      </c>
      <c r="D1920" s="3">
        <v>2.5406764685186971</v>
      </c>
      <c r="E1920" s="3">
        <v>91.389127029088399</v>
      </c>
      <c r="F1920" s="1"/>
      <c r="G1920" s="1" t="s">
        <v>1302</v>
      </c>
      <c r="H1920" s="1" t="s">
        <v>211</v>
      </c>
      <c r="I1920" s="1" t="s">
        <v>14</v>
      </c>
      <c r="J1920" s="1" t="s">
        <v>15</v>
      </c>
      <c r="K1920" s="1" t="s">
        <v>16</v>
      </c>
      <c r="L1920" s="1"/>
      <c r="M1920" s="1" t="s">
        <v>45</v>
      </c>
      <c r="N1920" s="1">
        <v>628758</v>
      </c>
      <c r="O1920" s="1">
        <v>223043</v>
      </c>
    </row>
    <row r="1921" spans="1:15">
      <c r="A1921" s="2">
        <v>41596</v>
      </c>
      <c r="B1921" s="2" t="s">
        <v>2088</v>
      </c>
      <c r="C1921" s="1" t="s">
        <v>1391</v>
      </c>
      <c r="D1921" s="3">
        <v>2.1813553942139468</v>
      </c>
      <c r="E1921" s="3">
        <v>86.807265036073034</v>
      </c>
      <c r="F1921" s="1"/>
      <c r="G1921" s="1" t="s">
        <v>1302</v>
      </c>
      <c r="H1921" s="1" t="s">
        <v>213</v>
      </c>
      <c r="I1921" s="1" t="s">
        <v>14</v>
      </c>
      <c r="J1921" s="1" t="s">
        <v>15</v>
      </c>
      <c r="K1921" s="1" t="s">
        <v>16</v>
      </c>
      <c r="L1921" s="1"/>
      <c r="M1921" s="1" t="s">
        <v>17</v>
      </c>
      <c r="N1921" s="1">
        <v>628759</v>
      </c>
      <c r="O1921" s="1">
        <v>223044</v>
      </c>
    </row>
    <row r="1922" spans="1:15">
      <c r="A1922" s="2">
        <v>41586</v>
      </c>
      <c r="B1922" s="2" t="s">
        <v>2088</v>
      </c>
      <c r="C1922" s="1" t="s">
        <v>1695</v>
      </c>
      <c r="D1922" s="3">
        <v>2.5353364003107464</v>
      </c>
      <c r="E1922" s="3">
        <v>88.10165872451779</v>
      </c>
      <c r="F1922" s="1"/>
      <c r="G1922" s="1" t="s">
        <v>1692</v>
      </c>
      <c r="H1922" s="1" t="s">
        <v>24</v>
      </c>
      <c r="I1922" s="1" t="s">
        <v>14</v>
      </c>
      <c r="J1922" s="1" t="s">
        <v>15</v>
      </c>
      <c r="K1922" s="1" t="s">
        <v>16</v>
      </c>
      <c r="M1922" s="1" t="s">
        <v>83</v>
      </c>
      <c r="N1922" s="1">
        <v>622685</v>
      </c>
      <c r="O1922" s="1">
        <v>221259</v>
      </c>
    </row>
    <row r="1923" spans="1:15">
      <c r="A1923" s="2">
        <v>41586</v>
      </c>
      <c r="B1923" s="2" t="s">
        <v>2088</v>
      </c>
      <c r="C1923" s="1" t="s">
        <v>1696</v>
      </c>
      <c r="D1923" s="3">
        <v>2.9369630500323063</v>
      </c>
      <c r="E1923" s="3">
        <v>74.369969387953574</v>
      </c>
      <c r="F1923" s="1"/>
      <c r="G1923" s="1" t="s">
        <v>1692</v>
      </c>
      <c r="H1923" s="1" t="s">
        <v>27</v>
      </c>
      <c r="I1923" s="1" t="s">
        <v>14</v>
      </c>
      <c r="J1923" s="1" t="s">
        <v>15</v>
      </c>
      <c r="K1923" s="1" t="s">
        <v>16</v>
      </c>
      <c r="M1923" s="1" t="s">
        <v>178</v>
      </c>
      <c r="N1923" s="1">
        <v>622686</v>
      </c>
      <c r="O1923" s="1">
        <v>221260</v>
      </c>
    </row>
    <row r="1924" spans="1:15">
      <c r="A1924" s="2">
        <v>41586</v>
      </c>
      <c r="B1924" s="2" t="s">
        <v>2088</v>
      </c>
      <c r="C1924" s="1" t="s">
        <v>1697</v>
      </c>
      <c r="D1924" s="3">
        <v>2.7314805982082349</v>
      </c>
      <c r="E1924" s="3">
        <v>91.271309503782931</v>
      </c>
      <c r="F1924" s="1"/>
      <c r="G1924" s="1" t="s">
        <v>1692</v>
      </c>
      <c r="H1924" s="1" t="s">
        <v>29</v>
      </c>
      <c r="I1924" s="1" t="s">
        <v>14</v>
      </c>
      <c r="J1924" s="1" t="s">
        <v>15</v>
      </c>
      <c r="K1924" s="1" t="s">
        <v>16</v>
      </c>
      <c r="M1924" s="1" t="s">
        <v>17</v>
      </c>
      <c r="N1924" s="1">
        <v>622687</v>
      </c>
      <c r="O1924" s="1">
        <v>221261</v>
      </c>
    </row>
    <row r="1925" spans="1:15">
      <c r="A1925" s="2">
        <v>41586</v>
      </c>
      <c r="B1925" s="2" t="s">
        <v>2088</v>
      </c>
      <c r="C1925" s="1" t="s">
        <v>1698</v>
      </c>
      <c r="D1925" s="3">
        <v>2.8297106455261796</v>
      </c>
      <c r="E1925" s="3">
        <v>73.841939905161183</v>
      </c>
      <c r="F1925" s="1"/>
      <c r="G1925" s="1" t="s">
        <v>1692</v>
      </c>
      <c r="H1925" s="1" t="s">
        <v>31</v>
      </c>
      <c r="I1925" s="1" t="s">
        <v>14</v>
      </c>
      <c r="J1925" s="1" t="s">
        <v>15</v>
      </c>
      <c r="K1925" s="1" t="s">
        <v>16</v>
      </c>
      <c r="M1925" s="1" t="s">
        <v>72</v>
      </c>
      <c r="N1925" s="1">
        <v>622688</v>
      </c>
      <c r="O1925" s="1">
        <v>221262</v>
      </c>
    </row>
    <row r="1926" spans="1:15">
      <c r="A1926" s="2">
        <v>41586</v>
      </c>
      <c r="B1926" s="2" t="s">
        <v>2088</v>
      </c>
      <c r="C1926" s="1" t="s">
        <v>1699</v>
      </c>
      <c r="D1926" s="3">
        <v>2.7176085176161502</v>
      </c>
      <c r="E1926" s="3">
        <v>77.538321152124439</v>
      </c>
      <c r="F1926" s="1"/>
      <c r="G1926" s="1" t="s">
        <v>1692</v>
      </c>
      <c r="H1926" s="1" t="s">
        <v>34</v>
      </c>
      <c r="I1926" s="1" t="s">
        <v>14</v>
      </c>
      <c r="J1926" s="1" t="s">
        <v>15</v>
      </c>
      <c r="K1926" s="1" t="s">
        <v>16</v>
      </c>
      <c r="M1926" s="1" t="s">
        <v>17</v>
      </c>
      <c r="N1926" s="1">
        <v>622689</v>
      </c>
      <c r="O1926" s="1">
        <v>221263</v>
      </c>
    </row>
    <row r="1927" spans="1:15">
      <c r="A1927" s="2">
        <v>41586</v>
      </c>
      <c r="B1927" s="2" t="s">
        <v>2088</v>
      </c>
      <c r="C1927" s="1" t="s">
        <v>1700</v>
      </c>
      <c r="D1927" s="3">
        <v>2.8265181841489149</v>
      </c>
      <c r="E1927" s="3">
        <v>68.034165177754048</v>
      </c>
      <c r="F1927" s="1"/>
      <c r="G1927" s="1" t="s">
        <v>1692</v>
      </c>
      <c r="H1927" s="1" t="s">
        <v>37</v>
      </c>
      <c r="I1927" s="1" t="s">
        <v>14</v>
      </c>
      <c r="J1927" s="1" t="s">
        <v>15</v>
      </c>
      <c r="K1927" s="1" t="s">
        <v>16</v>
      </c>
      <c r="M1927" s="1" t="s">
        <v>178</v>
      </c>
      <c r="N1927" s="1">
        <v>622690</v>
      </c>
      <c r="O1927" s="1">
        <v>221264</v>
      </c>
    </row>
    <row r="1928" spans="1:15">
      <c r="A1928" s="2">
        <v>41586</v>
      </c>
      <c r="B1928" s="2" t="s">
        <v>2088</v>
      </c>
      <c r="C1928" s="1" t="s">
        <v>1701</v>
      </c>
      <c r="D1928" s="3">
        <v>2.2915819650795521</v>
      </c>
      <c r="E1928" s="3">
        <v>96.554726964145004</v>
      </c>
      <c r="F1928" s="1"/>
      <c r="G1928" s="1" t="s">
        <v>1692</v>
      </c>
      <c r="H1928" s="1" t="s">
        <v>39</v>
      </c>
      <c r="I1928" s="1" t="s">
        <v>14</v>
      </c>
      <c r="J1928" s="1" t="s">
        <v>15</v>
      </c>
      <c r="K1928" s="1" t="s">
        <v>16</v>
      </c>
      <c r="M1928" s="1" t="s">
        <v>83</v>
      </c>
      <c r="N1928" s="1">
        <v>622691</v>
      </c>
      <c r="O1928" s="1">
        <v>221265</v>
      </c>
    </row>
    <row r="1929" spans="1:15">
      <c r="A1929" s="2">
        <v>41586</v>
      </c>
      <c r="B1929" s="2" t="s">
        <v>2088</v>
      </c>
      <c r="C1929" s="1" t="s">
        <v>1702</v>
      </c>
      <c r="D1929" s="3">
        <v>2.2561333737954223</v>
      </c>
      <c r="E1929" s="3">
        <v>84.404111694777612</v>
      </c>
      <c r="F1929" s="1"/>
      <c r="G1929" s="1" t="s">
        <v>1692</v>
      </c>
      <c r="H1929" s="1" t="s">
        <v>42</v>
      </c>
      <c r="I1929" s="1" t="s">
        <v>14</v>
      </c>
      <c r="J1929" s="1" t="s">
        <v>15</v>
      </c>
      <c r="K1929" s="1" t="s">
        <v>16</v>
      </c>
      <c r="M1929" s="1" t="s">
        <v>17</v>
      </c>
      <c r="N1929" s="1">
        <v>622692</v>
      </c>
      <c r="O1929" s="1">
        <v>221266</v>
      </c>
    </row>
    <row r="1930" spans="1:15">
      <c r="A1930" s="2">
        <v>41586</v>
      </c>
      <c r="B1930" s="2" t="s">
        <v>2088</v>
      </c>
      <c r="C1930" s="1" t="s">
        <v>1703</v>
      </c>
      <c r="D1930" s="3">
        <v>2.2851855898247218</v>
      </c>
      <c r="E1930" s="3">
        <v>75.954107798449755</v>
      </c>
      <c r="F1930" s="1"/>
      <c r="G1930" s="1" t="s">
        <v>1692</v>
      </c>
      <c r="H1930" s="1" t="s">
        <v>44</v>
      </c>
      <c r="I1930" s="1" t="s">
        <v>14</v>
      </c>
      <c r="J1930" s="1" t="s">
        <v>15</v>
      </c>
      <c r="K1930" s="1" t="s">
        <v>16</v>
      </c>
      <c r="M1930" s="1" t="s">
        <v>225</v>
      </c>
      <c r="N1930" s="1">
        <v>622693</v>
      </c>
      <c r="O1930" s="1">
        <v>221267</v>
      </c>
    </row>
    <row r="1931" spans="1:15">
      <c r="A1931" s="2">
        <v>41586</v>
      </c>
      <c r="B1931" s="2" t="s">
        <v>2088</v>
      </c>
      <c r="C1931" s="1" t="s">
        <v>1704</v>
      </c>
      <c r="D1931" s="3">
        <v>3.2724127746231102</v>
      </c>
      <c r="E1931" s="3">
        <v>72.257901418903032</v>
      </c>
      <c r="F1931" s="1"/>
      <c r="G1931" s="1" t="s">
        <v>1692</v>
      </c>
      <c r="H1931" s="1" t="s">
        <v>47</v>
      </c>
      <c r="I1931" s="1" t="s">
        <v>14</v>
      </c>
      <c r="J1931" s="1" t="s">
        <v>15</v>
      </c>
      <c r="K1931" s="1" t="s">
        <v>16</v>
      </c>
      <c r="M1931" s="1" t="s">
        <v>35</v>
      </c>
      <c r="N1931" s="1">
        <v>622694</v>
      </c>
      <c r="O1931" s="1">
        <v>221271</v>
      </c>
    </row>
    <row r="1932" spans="1:15">
      <c r="A1932" s="2">
        <v>41586</v>
      </c>
      <c r="B1932" s="2" t="s">
        <v>2088</v>
      </c>
      <c r="C1932" s="1" t="s">
        <v>1705</v>
      </c>
      <c r="D1932" s="3">
        <v>3.4393789998923312</v>
      </c>
      <c r="E1932" s="3">
        <v>74.369969387953574</v>
      </c>
      <c r="F1932" s="1"/>
      <c r="G1932" s="1" t="s">
        <v>1692</v>
      </c>
      <c r="H1932" s="1" t="s">
        <v>50</v>
      </c>
      <c r="I1932" s="1" t="s">
        <v>14</v>
      </c>
      <c r="J1932" s="1" t="s">
        <v>15</v>
      </c>
      <c r="K1932" s="1" t="s">
        <v>16</v>
      </c>
      <c r="M1932" s="1" t="s">
        <v>204</v>
      </c>
      <c r="N1932" s="1">
        <v>622695</v>
      </c>
      <c r="O1932" s="1">
        <v>221272</v>
      </c>
    </row>
    <row r="1933" spans="1:15">
      <c r="A1933" s="2">
        <v>41586</v>
      </c>
      <c r="B1933" s="2" t="s">
        <v>2088</v>
      </c>
      <c r="C1933" s="1" t="s">
        <v>1706</v>
      </c>
      <c r="D1933" s="3">
        <v>3.58844576634973</v>
      </c>
      <c r="E1933" s="3">
        <v>63.810961865874503</v>
      </c>
      <c r="F1933" s="1"/>
      <c r="G1933" s="1" t="s">
        <v>1692</v>
      </c>
      <c r="H1933" s="1" t="s">
        <v>53</v>
      </c>
      <c r="I1933" s="1" t="s">
        <v>14</v>
      </c>
      <c r="J1933" s="1" t="s">
        <v>15</v>
      </c>
      <c r="K1933" s="1" t="s">
        <v>16</v>
      </c>
      <c r="M1933" s="1" t="s">
        <v>72</v>
      </c>
      <c r="N1933" s="1">
        <v>622696</v>
      </c>
      <c r="O1933" s="1">
        <v>221273</v>
      </c>
    </row>
    <row r="1934" spans="1:15">
      <c r="A1934" s="2">
        <v>41586</v>
      </c>
      <c r="B1934" s="2" t="s">
        <v>2088</v>
      </c>
      <c r="C1934" s="1" t="s">
        <v>1707</v>
      </c>
      <c r="D1934" s="3">
        <v>2.2836122380428487</v>
      </c>
      <c r="E1934" s="3">
        <v>80.706972689009362</v>
      </c>
      <c r="F1934" s="1"/>
      <c r="G1934" s="1" t="s">
        <v>1692</v>
      </c>
      <c r="H1934" s="1" t="s">
        <v>55</v>
      </c>
      <c r="I1934" s="1" t="s">
        <v>14</v>
      </c>
      <c r="J1934" s="1" t="s">
        <v>15</v>
      </c>
      <c r="K1934" s="1" t="s">
        <v>16</v>
      </c>
      <c r="M1934" s="1" t="s">
        <v>225</v>
      </c>
      <c r="N1934" s="1">
        <v>622697</v>
      </c>
      <c r="O1934" s="1">
        <v>221274</v>
      </c>
    </row>
    <row r="1935" spans="1:15">
      <c r="A1935" s="2">
        <v>41586</v>
      </c>
      <c r="B1935" s="2" t="s">
        <v>2088</v>
      </c>
      <c r="C1935" s="1" t="s">
        <v>1708</v>
      </c>
      <c r="D1935" s="3">
        <v>1.9717912933966539</v>
      </c>
      <c r="E1935" s="3">
        <v>131.97510349623562</v>
      </c>
      <c r="F1935" s="1"/>
      <c r="G1935" s="1" t="s">
        <v>1692</v>
      </c>
      <c r="H1935" s="1" t="s">
        <v>58</v>
      </c>
      <c r="I1935" s="1" t="s">
        <v>14</v>
      </c>
      <c r="J1935" s="1" t="s">
        <v>15</v>
      </c>
      <c r="K1935" s="1" t="s">
        <v>16</v>
      </c>
      <c r="M1935" s="1" t="s">
        <v>83</v>
      </c>
      <c r="N1935" s="1">
        <v>622698</v>
      </c>
      <c r="O1935" s="1">
        <v>221275</v>
      </c>
    </row>
    <row r="1936" spans="1:15">
      <c r="A1936" s="2">
        <v>41586</v>
      </c>
      <c r="B1936" s="2" t="s">
        <v>2088</v>
      </c>
      <c r="C1936" s="1" t="s">
        <v>1709</v>
      </c>
      <c r="D1936" s="3">
        <v>2.0400816327611473</v>
      </c>
      <c r="E1936" s="3">
        <v>95.497976855913905</v>
      </c>
      <c r="F1936" s="1"/>
      <c r="G1936" s="1" t="s">
        <v>1692</v>
      </c>
      <c r="H1936" s="1" t="s">
        <v>60</v>
      </c>
      <c r="I1936" s="1" t="s">
        <v>14</v>
      </c>
      <c r="J1936" s="1" t="s">
        <v>15</v>
      </c>
      <c r="K1936" s="1" t="s">
        <v>16</v>
      </c>
      <c r="M1936" s="1" t="s">
        <v>72</v>
      </c>
      <c r="N1936" s="1">
        <v>622699</v>
      </c>
      <c r="O1936" s="1">
        <v>221276</v>
      </c>
    </row>
    <row r="1937" spans="1:15">
      <c r="A1937" s="2">
        <v>41586</v>
      </c>
      <c r="B1937" s="2" t="s">
        <v>2088</v>
      </c>
      <c r="C1937" s="1" t="s">
        <v>1716</v>
      </c>
      <c r="D1937" s="3">
        <v>2.847147406051733E-3</v>
      </c>
      <c r="E1937" s="3">
        <v>109.23832629310668</v>
      </c>
      <c r="F1937" s="1"/>
      <c r="G1937" s="1" t="s">
        <v>1692</v>
      </c>
      <c r="H1937" s="1" t="s">
        <v>76</v>
      </c>
      <c r="I1937" s="1" t="s">
        <v>14</v>
      </c>
      <c r="J1937" s="1" t="s">
        <v>15</v>
      </c>
      <c r="K1937" s="1" t="s">
        <v>16</v>
      </c>
      <c r="M1937" s="1" t="s">
        <v>201</v>
      </c>
      <c r="N1937" s="1">
        <v>622706</v>
      </c>
      <c r="O1937" s="1">
        <v>221285</v>
      </c>
    </row>
    <row r="1938" spans="1:15">
      <c r="A1938" s="2">
        <v>41586</v>
      </c>
      <c r="B1938" s="2" t="s">
        <v>2088</v>
      </c>
      <c r="C1938" s="1" t="s">
        <v>1717</v>
      </c>
      <c r="D1938" s="3">
        <v>-6.8338382649231547E-2</v>
      </c>
      <c r="E1938" s="3">
        <v>118.2254444508671</v>
      </c>
      <c r="F1938" s="1"/>
      <c r="G1938" s="1" t="s">
        <v>1692</v>
      </c>
      <c r="H1938" s="1" t="s">
        <v>78</v>
      </c>
      <c r="I1938" s="1" t="s">
        <v>14</v>
      </c>
      <c r="J1938" s="1" t="s">
        <v>15</v>
      </c>
      <c r="K1938" s="1" t="s">
        <v>16</v>
      </c>
      <c r="M1938" s="1" t="s">
        <v>32</v>
      </c>
      <c r="N1938" s="1">
        <v>622707</v>
      </c>
      <c r="O1938" s="1">
        <v>221286</v>
      </c>
    </row>
    <row r="1939" spans="1:15">
      <c r="A1939" s="2">
        <v>41586</v>
      </c>
      <c r="B1939" s="2" t="s">
        <v>2088</v>
      </c>
      <c r="C1939" s="1" t="s">
        <v>1718</v>
      </c>
      <c r="D1939" s="3">
        <v>-0.31681201390854574</v>
      </c>
      <c r="E1939" s="3">
        <v>118.75417340332565</v>
      </c>
      <c r="F1939" s="1"/>
      <c r="G1939" s="1" t="s">
        <v>1692</v>
      </c>
      <c r="H1939" s="1" t="s">
        <v>80</v>
      </c>
      <c r="I1939" s="1" t="s">
        <v>14</v>
      </c>
      <c r="J1939" s="1" t="s">
        <v>15</v>
      </c>
      <c r="K1939" s="1" t="s">
        <v>16</v>
      </c>
      <c r="M1939" s="1" t="s">
        <v>72</v>
      </c>
      <c r="N1939" s="1">
        <v>622708</v>
      </c>
      <c r="O1939" s="1">
        <v>221287</v>
      </c>
    </row>
    <row r="1940" spans="1:15">
      <c r="A1940" s="2">
        <v>41586</v>
      </c>
      <c r="B1940" s="2" t="s">
        <v>2088</v>
      </c>
      <c r="C1940" s="1" t="s">
        <v>1710</v>
      </c>
      <c r="D1940" s="3">
        <v>1.3702906436330735E-2</v>
      </c>
      <c r="E1940" s="3">
        <v>90.214725935948564</v>
      </c>
      <c r="F1940" s="1"/>
      <c r="G1940" s="1" t="s">
        <v>1692</v>
      </c>
      <c r="H1940" s="1" t="s">
        <v>62</v>
      </c>
      <c r="I1940" s="1" t="s">
        <v>14</v>
      </c>
      <c r="J1940" s="1" t="s">
        <v>15</v>
      </c>
      <c r="K1940" s="1" t="s">
        <v>16</v>
      </c>
      <c r="M1940" s="1" t="s">
        <v>72</v>
      </c>
      <c r="N1940" s="1">
        <v>622700</v>
      </c>
      <c r="O1940" s="1">
        <v>221277</v>
      </c>
    </row>
    <row r="1941" spans="1:15">
      <c r="A1941" s="2">
        <v>41586</v>
      </c>
      <c r="B1941" s="2" t="s">
        <v>2088</v>
      </c>
      <c r="C1941" s="1" t="s">
        <v>1711</v>
      </c>
      <c r="D1941" s="3">
        <v>-0.27893001413152418</v>
      </c>
      <c r="E1941" s="3">
        <v>94.969614292328103</v>
      </c>
      <c r="F1941" s="1"/>
      <c r="G1941" s="1" t="s">
        <v>1692</v>
      </c>
      <c r="H1941" s="1" t="s">
        <v>64</v>
      </c>
      <c r="I1941" s="1" t="s">
        <v>14</v>
      </c>
      <c r="J1941" s="1" t="s">
        <v>15</v>
      </c>
      <c r="K1941" s="1" t="s">
        <v>16</v>
      </c>
      <c r="M1941" s="1" t="s">
        <v>48</v>
      </c>
      <c r="N1941" s="1">
        <v>622701</v>
      </c>
      <c r="O1941" s="1">
        <v>221278</v>
      </c>
    </row>
    <row r="1942" spans="1:15">
      <c r="A1942" s="2">
        <v>41586</v>
      </c>
      <c r="B1942" s="2" t="s">
        <v>2088</v>
      </c>
      <c r="C1942" s="1" t="s">
        <v>1712</v>
      </c>
      <c r="D1942" s="3">
        <v>2.4984955656053687E-2</v>
      </c>
      <c r="E1942" s="3">
        <v>59.060495157027404</v>
      </c>
      <c r="F1942" s="1"/>
      <c r="G1942" s="1" t="s">
        <v>1692</v>
      </c>
      <c r="H1942" s="1" t="s">
        <v>67</v>
      </c>
      <c r="I1942" s="1" t="s">
        <v>14</v>
      </c>
      <c r="J1942" s="1" t="s">
        <v>15</v>
      </c>
      <c r="K1942" s="1" t="s">
        <v>16</v>
      </c>
      <c r="M1942" s="1" t="s">
        <v>713</v>
      </c>
      <c r="N1942" s="1">
        <v>622702</v>
      </c>
      <c r="O1942" s="1">
        <v>221279</v>
      </c>
    </row>
    <row r="1943" spans="1:15">
      <c r="A1943" s="2">
        <v>41586</v>
      </c>
      <c r="B1943" s="2" t="s">
        <v>2088</v>
      </c>
      <c r="C1943" s="1" t="s">
        <v>1713</v>
      </c>
      <c r="D1943" s="3">
        <v>-0.77641184778436489</v>
      </c>
      <c r="E1943" s="3">
        <v>134.09093527825164</v>
      </c>
      <c r="F1943" s="1"/>
      <c r="G1943" s="1" t="s">
        <v>1692</v>
      </c>
      <c r="H1943" s="1" t="s">
        <v>69</v>
      </c>
      <c r="I1943" s="1" t="s">
        <v>14</v>
      </c>
      <c r="J1943" s="1" t="s">
        <v>15</v>
      </c>
      <c r="K1943" s="1" t="s">
        <v>16</v>
      </c>
      <c r="M1943" s="1" t="s">
        <v>51</v>
      </c>
      <c r="N1943" s="1">
        <v>622703</v>
      </c>
      <c r="O1943" s="1">
        <v>221280</v>
      </c>
    </row>
    <row r="1944" spans="1:15">
      <c r="A1944" s="2">
        <v>41586</v>
      </c>
      <c r="B1944" s="2" t="s">
        <v>2088</v>
      </c>
      <c r="C1944" s="1" t="s">
        <v>1714</v>
      </c>
      <c r="D1944" s="3">
        <v>-0.63898787751947317</v>
      </c>
      <c r="E1944" s="3">
        <v>89.686446642561108</v>
      </c>
      <c r="F1944" s="1"/>
      <c r="G1944" s="1" t="s">
        <v>1692</v>
      </c>
      <c r="H1944" s="1" t="s">
        <v>71</v>
      </c>
      <c r="I1944" s="1" t="s">
        <v>14</v>
      </c>
      <c r="J1944" s="1" t="s">
        <v>15</v>
      </c>
      <c r="K1944" s="1" t="s">
        <v>16</v>
      </c>
      <c r="M1944" s="1" t="s">
        <v>225</v>
      </c>
      <c r="N1944" s="1">
        <v>622704</v>
      </c>
      <c r="O1944" s="1">
        <v>221281</v>
      </c>
    </row>
    <row r="1945" spans="1:15">
      <c r="A1945" s="2">
        <v>41586</v>
      </c>
      <c r="B1945" s="2" t="s">
        <v>2088</v>
      </c>
      <c r="C1945" s="1" t="s">
        <v>1715</v>
      </c>
      <c r="D1945" s="3">
        <v>-0.884316198824595</v>
      </c>
      <c r="E1945" s="3">
        <v>87.573412739209687</v>
      </c>
      <c r="F1945" s="1"/>
      <c r="G1945" s="1" t="s">
        <v>1692</v>
      </c>
      <c r="H1945" s="1" t="s">
        <v>74</v>
      </c>
      <c r="I1945" s="1" t="s">
        <v>14</v>
      </c>
      <c r="J1945" s="1" t="s">
        <v>15</v>
      </c>
      <c r="K1945" s="1" t="s">
        <v>16</v>
      </c>
      <c r="M1945" s="1" t="s">
        <v>204</v>
      </c>
      <c r="N1945" s="1">
        <v>622705</v>
      </c>
      <c r="O1945" s="1">
        <v>221282</v>
      </c>
    </row>
    <row r="1946" spans="1:15">
      <c r="A1946" s="2">
        <v>41586</v>
      </c>
      <c r="B1946" s="2" t="s">
        <v>2088</v>
      </c>
      <c r="C1946" s="1" t="s">
        <v>1719</v>
      </c>
      <c r="D1946" s="3">
        <v>0.61851115935306022</v>
      </c>
      <c r="E1946" s="3">
        <v>83.347744629458944</v>
      </c>
      <c r="F1946" s="1"/>
      <c r="G1946" s="1" t="s">
        <v>1692</v>
      </c>
      <c r="H1946" s="1" t="s">
        <v>82</v>
      </c>
      <c r="I1946" s="1" t="s">
        <v>14</v>
      </c>
      <c r="J1946" s="1" t="s">
        <v>15</v>
      </c>
      <c r="K1946" s="1" t="s">
        <v>16</v>
      </c>
      <c r="M1946" s="1" t="s">
        <v>178</v>
      </c>
      <c r="N1946" s="1">
        <v>622709</v>
      </c>
      <c r="O1946" s="1">
        <v>221288</v>
      </c>
    </row>
    <row r="1947" spans="1:15">
      <c r="A1947" s="2">
        <v>41586</v>
      </c>
      <c r="B1947" s="2" t="s">
        <v>2088</v>
      </c>
      <c r="C1947" s="1" t="s">
        <v>1720</v>
      </c>
      <c r="D1947" s="3">
        <v>0.64413997498707565</v>
      </c>
      <c r="E1947" s="3">
        <v>67.506235619199671</v>
      </c>
      <c r="F1947" s="1"/>
      <c r="G1947" s="1" t="s">
        <v>1692</v>
      </c>
      <c r="H1947" s="1" t="s">
        <v>85</v>
      </c>
      <c r="I1947" s="1" t="s">
        <v>14</v>
      </c>
      <c r="J1947" s="1" t="s">
        <v>15</v>
      </c>
      <c r="K1947" s="1" t="s">
        <v>16</v>
      </c>
      <c r="M1947" s="1" t="s">
        <v>204</v>
      </c>
      <c r="N1947" s="1">
        <v>622710</v>
      </c>
      <c r="O1947" s="1">
        <v>221289</v>
      </c>
    </row>
    <row r="1948" spans="1:15">
      <c r="A1948" s="2">
        <v>41586</v>
      </c>
      <c r="B1948" s="2" t="s">
        <v>2088</v>
      </c>
      <c r="C1948" s="1" t="s">
        <v>1721</v>
      </c>
      <c r="D1948" s="3">
        <v>0.32825137383658115</v>
      </c>
      <c r="E1948" s="3">
        <v>76.48217058932147</v>
      </c>
      <c r="F1948" s="1"/>
      <c r="G1948" s="1" t="s">
        <v>1692</v>
      </c>
      <c r="H1948" s="1" t="s">
        <v>87</v>
      </c>
      <c r="I1948" s="1" t="s">
        <v>14</v>
      </c>
      <c r="J1948" s="1" t="s">
        <v>15</v>
      </c>
      <c r="K1948" s="1" t="s">
        <v>16</v>
      </c>
      <c r="M1948" s="1" t="s">
        <v>225</v>
      </c>
      <c r="N1948" s="1">
        <v>622711</v>
      </c>
      <c r="O1948" s="1">
        <v>221290</v>
      </c>
    </row>
    <row r="1949" spans="1:15">
      <c r="A1949" s="2">
        <v>41596</v>
      </c>
      <c r="B1949" s="2" t="s">
        <v>2088</v>
      </c>
      <c r="C1949" s="1" t="s">
        <v>1392</v>
      </c>
      <c r="D1949" s="3">
        <v>0.64813854629631862</v>
      </c>
      <c r="E1949" s="3">
        <v>75.065700060777601</v>
      </c>
      <c r="F1949" s="1"/>
      <c r="G1949" s="1" t="s">
        <v>1302</v>
      </c>
      <c r="H1949" s="1" t="s">
        <v>215</v>
      </c>
      <c r="I1949" s="1" t="s">
        <v>14</v>
      </c>
      <c r="J1949" s="1" t="s">
        <v>15</v>
      </c>
      <c r="K1949" s="1" t="s">
        <v>16</v>
      </c>
      <c r="L1949" s="1"/>
      <c r="M1949" s="1" t="s">
        <v>225</v>
      </c>
      <c r="N1949" s="1">
        <v>628760</v>
      </c>
      <c r="O1949" s="1">
        <v>223045</v>
      </c>
    </row>
    <row r="1950" spans="1:15">
      <c r="A1950" s="2">
        <v>41596</v>
      </c>
      <c r="B1950" s="2" t="s">
        <v>2088</v>
      </c>
      <c r="C1950" s="1" t="s">
        <v>1393</v>
      </c>
      <c r="D1950" s="3">
        <v>0.72581873737179448</v>
      </c>
      <c r="E1950" s="3">
        <v>78.644144503906489</v>
      </c>
      <c r="F1950" s="1"/>
      <c r="G1950" s="1" t="s">
        <v>1302</v>
      </c>
      <c r="H1950" s="1" t="s">
        <v>217</v>
      </c>
      <c r="I1950" s="1" t="s">
        <v>14</v>
      </c>
      <c r="J1950" s="1" t="s">
        <v>15</v>
      </c>
      <c r="K1950" s="1" t="s">
        <v>16</v>
      </c>
      <c r="L1950" s="1"/>
      <c r="M1950" s="1" t="s">
        <v>48</v>
      </c>
      <c r="N1950" s="1">
        <v>628761</v>
      </c>
      <c r="O1950" s="1">
        <v>223046</v>
      </c>
    </row>
    <row r="1951" spans="1:15">
      <c r="A1951" s="2">
        <v>41596</v>
      </c>
      <c r="B1951" s="2" t="s">
        <v>2088</v>
      </c>
      <c r="C1951" s="1" t="s">
        <v>1394</v>
      </c>
      <c r="D1951" s="3">
        <v>2.3461100842396823</v>
      </c>
      <c r="E1951" s="3">
        <v>86.807265036073034</v>
      </c>
      <c r="F1951" s="1"/>
      <c r="G1951" s="1" t="s">
        <v>1302</v>
      </c>
      <c r="H1951" s="1" t="s">
        <v>219</v>
      </c>
      <c r="I1951" s="1" t="s">
        <v>14</v>
      </c>
      <c r="J1951" s="1" t="s">
        <v>15</v>
      </c>
      <c r="K1951" s="1" t="s">
        <v>16</v>
      </c>
      <c r="L1951" s="1"/>
      <c r="M1951" s="1" t="s">
        <v>35</v>
      </c>
      <c r="N1951" s="1">
        <v>628762</v>
      </c>
      <c r="O1951" s="1">
        <v>223047</v>
      </c>
    </row>
    <row r="1952" spans="1:15">
      <c r="A1952" s="2">
        <v>41586</v>
      </c>
      <c r="B1952" s="2" t="s">
        <v>2088</v>
      </c>
      <c r="C1952" s="1" t="s">
        <v>2052</v>
      </c>
      <c r="D1952" s="3">
        <v>1.3934449404703224</v>
      </c>
      <c r="E1952" s="3">
        <v>89.882111204316686</v>
      </c>
      <c r="F1952" s="1"/>
      <c r="G1952" s="1" t="s">
        <v>1976</v>
      </c>
      <c r="H1952" s="1" t="s">
        <v>184</v>
      </c>
      <c r="I1952" s="1" t="s">
        <v>14</v>
      </c>
      <c r="J1952" s="1" t="s">
        <v>15</v>
      </c>
      <c r="K1952" s="1" t="s">
        <v>16</v>
      </c>
      <c r="M1952" s="1" t="s">
        <v>17</v>
      </c>
      <c r="N1952" s="1">
        <v>623046</v>
      </c>
      <c r="O1952" s="1">
        <v>221775</v>
      </c>
    </row>
    <row r="1953" spans="1:17">
      <c r="A1953" s="2">
        <v>41586</v>
      </c>
      <c r="B1953" s="2" t="s">
        <v>2088</v>
      </c>
      <c r="C1953" s="1" t="s">
        <v>2053</v>
      </c>
      <c r="D1953" s="3">
        <v>1.156866130102681</v>
      </c>
      <c r="E1953" s="3">
        <v>113.99091299365701</v>
      </c>
      <c r="F1953" s="1"/>
      <c r="G1953" s="1" t="s">
        <v>1976</v>
      </c>
      <c r="H1953" s="1" t="s">
        <v>186</v>
      </c>
      <c r="I1953" s="1" t="s">
        <v>14</v>
      </c>
      <c r="J1953" s="1" t="s">
        <v>15</v>
      </c>
      <c r="K1953" s="1" t="s">
        <v>16</v>
      </c>
      <c r="M1953" s="1" t="s">
        <v>147</v>
      </c>
      <c r="N1953" s="1">
        <v>623047</v>
      </c>
      <c r="O1953" s="1">
        <v>221776</v>
      </c>
    </row>
    <row r="1954" spans="1:17">
      <c r="A1954" s="2">
        <v>41586</v>
      </c>
      <c r="B1954" s="2" t="s">
        <v>2088</v>
      </c>
      <c r="C1954" s="1" t="s">
        <v>2054</v>
      </c>
      <c r="D1954" s="3">
        <v>1.465803290950819</v>
      </c>
      <c r="E1954" s="3">
        <v>82.651119790490526</v>
      </c>
      <c r="F1954" s="1"/>
      <c r="G1954" s="1" t="s">
        <v>1976</v>
      </c>
      <c r="H1954" s="1" t="s">
        <v>188</v>
      </c>
      <c r="I1954" s="1" t="s">
        <v>14</v>
      </c>
      <c r="J1954" s="1" t="s">
        <v>15</v>
      </c>
      <c r="K1954" s="1" t="s">
        <v>16</v>
      </c>
      <c r="M1954" s="1" t="s">
        <v>72</v>
      </c>
      <c r="N1954" s="1">
        <v>623048</v>
      </c>
      <c r="O1954" s="1">
        <v>221777</v>
      </c>
    </row>
    <row r="1955" spans="1:17">
      <c r="A1955" s="2">
        <v>41596</v>
      </c>
      <c r="B1955" s="2" t="s">
        <v>2088</v>
      </c>
      <c r="C1955" s="1" t="s">
        <v>1395</v>
      </c>
      <c r="D1955" s="3">
        <v>1.8373786446351343</v>
      </c>
      <c r="E1955" s="3">
        <v>82.728518866012053</v>
      </c>
      <c r="F1955" s="1"/>
      <c r="G1955" s="1" t="s">
        <v>1302</v>
      </c>
      <c r="H1955" s="1" t="s">
        <v>222</v>
      </c>
      <c r="I1955" s="1" t="s">
        <v>14</v>
      </c>
      <c r="J1955" s="1" t="s">
        <v>15</v>
      </c>
      <c r="K1955" s="1" t="s">
        <v>16</v>
      </c>
      <c r="L1955" s="1"/>
      <c r="M1955" s="1" t="s">
        <v>40</v>
      </c>
      <c r="N1955" s="1">
        <v>628763</v>
      </c>
      <c r="O1955" s="1">
        <v>223048</v>
      </c>
    </row>
    <row r="1956" spans="1:17">
      <c r="A1956" s="2">
        <v>41596</v>
      </c>
      <c r="B1956" s="2" t="s">
        <v>2088</v>
      </c>
      <c r="C1956" s="1" t="s">
        <v>1396</v>
      </c>
      <c r="D1956" s="3">
        <v>1.5429248207251831</v>
      </c>
      <c r="E1956" s="3">
        <v>114.69628803778625</v>
      </c>
      <c r="F1956" s="1"/>
      <c r="G1956" s="1" t="s">
        <v>1302</v>
      </c>
      <c r="H1956" s="1" t="s">
        <v>224</v>
      </c>
      <c r="I1956" s="1" t="s">
        <v>14</v>
      </c>
      <c r="J1956" s="1" t="s">
        <v>15</v>
      </c>
      <c r="K1956" s="1" t="s">
        <v>16</v>
      </c>
      <c r="L1956" s="1"/>
      <c r="M1956" s="1" t="s">
        <v>233</v>
      </c>
      <c r="N1956" s="1">
        <v>628764</v>
      </c>
      <c r="O1956" s="1">
        <v>223049</v>
      </c>
    </row>
    <row r="1957" spans="1:17">
      <c r="A1957" s="26">
        <v>41596</v>
      </c>
      <c r="B1957" s="2" t="s">
        <v>2088</v>
      </c>
      <c r="C1957" s="28" t="s">
        <v>1397</v>
      </c>
      <c r="D1957" s="30">
        <v>1.3971755580767518</v>
      </c>
      <c r="E1957" s="30">
        <v>76.088552461317903</v>
      </c>
      <c r="F1957" s="28"/>
      <c r="G1957" s="28" t="s">
        <v>1302</v>
      </c>
      <c r="H1957" s="28" t="s">
        <v>227</v>
      </c>
      <c r="I1957" s="28" t="s">
        <v>14</v>
      </c>
      <c r="J1957" s="28" t="s">
        <v>15</v>
      </c>
      <c r="K1957" s="1" t="s">
        <v>16</v>
      </c>
      <c r="L1957" s="28"/>
      <c r="M1957" s="28" t="s">
        <v>48</v>
      </c>
      <c r="N1957" s="28">
        <v>628765</v>
      </c>
      <c r="O1957" s="28">
        <v>223050</v>
      </c>
      <c r="P1957" s="33"/>
      <c r="Q1957" s="33"/>
    </row>
    <row r="1958" spans="1:17">
      <c r="A1958" s="2">
        <v>41601</v>
      </c>
      <c r="B1958" s="2" t="s">
        <v>2088</v>
      </c>
      <c r="C1958" s="1" t="s">
        <v>1398</v>
      </c>
      <c r="D1958" s="3">
        <v>1.1476743634013979</v>
      </c>
      <c r="E1958" s="3">
        <v>99.305037331321472</v>
      </c>
      <c r="F1958" s="1"/>
      <c r="G1958" s="1" t="s">
        <v>1399</v>
      </c>
      <c r="H1958" s="1" t="s">
        <v>13</v>
      </c>
      <c r="I1958" s="1" t="s">
        <v>14</v>
      </c>
      <c r="J1958" s="1" t="s">
        <v>15</v>
      </c>
      <c r="K1958" s="1" t="s">
        <v>16</v>
      </c>
      <c r="L1958" s="1"/>
      <c r="M1958" s="1" t="s">
        <v>48</v>
      </c>
      <c r="N1958" s="1">
        <v>629702</v>
      </c>
      <c r="O1958" s="1">
        <v>224987</v>
      </c>
      <c r="P1958" s="1"/>
    </row>
    <row r="1959" spans="1:17">
      <c r="A1959" s="2">
        <v>41601</v>
      </c>
      <c r="B1959" s="2" t="s">
        <v>2088</v>
      </c>
      <c r="C1959" s="1" t="s">
        <v>1400</v>
      </c>
      <c r="D1959" s="3">
        <v>1.0025299846168749</v>
      </c>
      <c r="E1959" s="3">
        <v>107.45134495949679</v>
      </c>
      <c r="F1959" s="1"/>
      <c r="G1959" s="1" t="s">
        <v>1399</v>
      </c>
      <c r="H1959" s="1" t="s">
        <v>19</v>
      </c>
      <c r="I1959" s="1" t="s">
        <v>14</v>
      </c>
      <c r="J1959" s="1" t="s">
        <v>15</v>
      </c>
      <c r="K1959" s="1" t="s">
        <v>16</v>
      </c>
      <c r="L1959" s="1"/>
      <c r="M1959" s="1" t="s">
        <v>17</v>
      </c>
      <c r="N1959" s="1">
        <v>629703</v>
      </c>
      <c r="O1959" s="1">
        <v>224988</v>
      </c>
      <c r="P1959" s="1"/>
    </row>
    <row r="1960" spans="1:17">
      <c r="A1960" s="2">
        <v>41601</v>
      </c>
      <c r="B1960" s="2" t="s">
        <v>2088</v>
      </c>
      <c r="C1960" s="1" t="s">
        <v>1401</v>
      </c>
      <c r="D1960" s="3">
        <v>1.0662778302723539</v>
      </c>
      <c r="E1960" s="3">
        <v>90.161205110031418</v>
      </c>
      <c r="F1960" s="1"/>
      <c r="G1960" s="1" t="s">
        <v>1399</v>
      </c>
      <c r="H1960" s="1" t="s">
        <v>21</v>
      </c>
      <c r="I1960" s="1" t="s">
        <v>14</v>
      </c>
      <c r="J1960" s="1" t="s">
        <v>15</v>
      </c>
      <c r="K1960" s="1" t="s">
        <v>16</v>
      </c>
      <c r="L1960" s="1"/>
      <c r="M1960" s="1" t="s">
        <v>32</v>
      </c>
      <c r="N1960" s="1">
        <v>629704</v>
      </c>
      <c r="O1960" s="1">
        <v>224989</v>
      </c>
      <c r="P1960" s="1"/>
      <c r="Q1960" s="1"/>
    </row>
    <row r="1961" spans="1:17">
      <c r="A1961" s="2">
        <v>41601</v>
      </c>
      <c r="B1961" s="2" t="s">
        <v>2088</v>
      </c>
      <c r="C1961" s="1" t="s">
        <v>1402</v>
      </c>
      <c r="D1961" s="3">
        <v>-0.56163988249772456</v>
      </c>
      <c r="E1961" s="3">
        <v>102.8669094624298</v>
      </c>
      <c r="F1961" s="1"/>
      <c r="G1961" s="1" t="s">
        <v>1399</v>
      </c>
      <c r="H1961" s="1" t="s">
        <v>24</v>
      </c>
      <c r="I1961" s="1" t="s">
        <v>14</v>
      </c>
      <c r="J1961" s="1" t="s">
        <v>15</v>
      </c>
      <c r="K1961" s="1" t="s">
        <v>16</v>
      </c>
      <c r="L1961" s="1"/>
      <c r="M1961" s="1" t="s">
        <v>48</v>
      </c>
      <c r="N1961" s="1">
        <v>629705</v>
      </c>
      <c r="O1961" s="1">
        <v>224990</v>
      </c>
      <c r="P1961" s="1"/>
      <c r="Q1961" s="1"/>
    </row>
    <row r="1962" spans="1:17">
      <c r="A1962" s="2">
        <v>41601</v>
      </c>
      <c r="B1962" s="2" t="s">
        <v>2088</v>
      </c>
      <c r="C1962" s="1" t="s">
        <v>1403</v>
      </c>
      <c r="D1962" s="3">
        <v>-0.46454052993138512</v>
      </c>
      <c r="E1962" s="3">
        <v>91.683650392471364</v>
      </c>
      <c r="F1962" s="1"/>
      <c r="G1962" s="1" t="s">
        <v>1399</v>
      </c>
      <c r="H1962" s="1" t="s">
        <v>27</v>
      </c>
      <c r="I1962" s="1" t="s">
        <v>14</v>
      </c>
      <c r="J1962" s="1" t="s">
        <v>15</v>
      </c>
      <c r="K1962" s="1" t="s">
        <v>16</v>
      </c>
      <c r="L1962" s="1"/>
      <c r="M1962" s="1" t="s">
        <v>35</v>
      </c>
      <c r="N1962" s="1">
        <v>629706</v>
      </c>
      <c r="O1962" s="1">
        <v>224991</v>
      </c>
      <c r="P1962" s="1"/>
      <c r="Q1962" s="1"/>
    </row>
    <row r="1963" spans="1:17">
      <c r="A1963" s="2">
        <v>41601</v>
      </c>
      <c r="B1963" s="2" t="s">
        <v>2088</v>
      </c>
      <c r="C1963" s="1" t="s">
        <v>1404</v>
      </c>
      <c r="D1963" s="3">
        <v>-0.35760607785608634</v>
      </c>
      <c r="E1963" s="3">
        <v>99.305037331321472</v>
      </c>
      <c r="F1963" s="1"/>
      <c r="G1963" s="1" t="s">
        <v>1399</v>
      </c>
      <c r="H1963" s="1" t="s">
        <v>29</v>
      </c>
      <c r="I1963" s="1" t="s">
        <v>14</v>
      </c>
      <c r="J1963" s="1" t="s">
        <v>15</v>
      </c>
      <c r="K1963" s="1" t="s">
        <v>16</v>
      </c>
      <c r="L1963" s="1"/>
      <c r="M1963" s="1" t="s">
        <v>17</v>
      </c>
      <c r="N1963" s="1">
        <v>629707</v>
      </c>
      <c r="O1963" s="1">
        <v>224992</v>
      </c>
      <c r="P1963" s="1"/>
      <c r="Q1963" s="1"/>
    </row>
    <row r="1964" spans="1:17">
      <c r="A1964" s="2">
        <v>41586</v>
      </c>
      <c r="B1964" s="2" t="s">
        <v>2086</v>
      </c>
      <c r="C1964" s="1" t="s">
        <v>1647</v>
      </c>
      <c r="D1964" s="3">
        <v>5.8300385296080837</v>
      </c>
      <c r="E1964" s="3">
        <v>158.39874632072849</v>
      </c>
      <c r="F1964" s="1"/>
      <c r="G1964" s="1" t="s">
        <v>1593</v>
      </c>
      <c r="H1964" s="1" t="s">
        <v>137</v>
      </c>
      <c r="I1964" s="1" t="s">
        <v>14</v>
      </c>
      <c r="J1964" s="1" t="s">
        <v>15</v>
      </c>
      <c r="K1964" s="1" t="s">
        <v>16</v>
      </c>
      <c r="M1964" s="1" t="s">
        <v>268</v>
      </c>
      <c r="N1964" s="1">
        <v>622640</v>
      </c>
      <c r="O1964" s="1">
        <v>221188</v>
      </c>
    </row>
    <row r="1965" spans="1:17">
      <c r="A1965" s="2">
        <v>41586</v>
      </c>
      <c r="B1965" s="2" t="s">
        <v>2086</v>
      </c>
      <c r="C1965" s="1" t="s">
        <v>1648</v>
      </c>
      <c r="D1965" s="3">
        <v>5.7417294808391075</v>
      </c>
      <c r="E1965" s="3">
        <v>144.57872147395352</v>
      </c>
      <c r="F1965" s="1"/>
      <c r="G1965" s="1" t="s">
        <v>1593</v>
      </c>
      <c r="H1965" s="1" t="s">
        <v>139</v>
      </c>
      <c r="I1965" s="1" t="s">
        <v>14</v>
      </c>
      <c r="J1965" s="1" t="s">
        <v>15</v>
      </c>
      <c r="K1965" s="1" t="s">
        <v>16</v>
      </c>
      <c r="M1965" s="1" t="s">
        <v>268</v>
      </c>
      <c r="N1965" s="1">
        <v>622641</v>
      </c>
      <c r="O1965" s="1">
        <v>221189</v>
      </c>
    </row>
    <row r="1966" spans="1:17">
      <c r="A1966" s="2">
        <v>41586</v>
      </c>
      <c r="B1966" s="2" t="s">
        <v>2086</v>
      </c>
      <c r="C1966" s="1" t="s">
        <v>1649</v>
      </c>
      <c r="D1966" s="3">
        <v>5.884782239306217</v>
      </c>
      <c r="E1966" s="3">
        <v>155.74104923481025</v>
      </c>
      <c r="F1966" s="1"/>
      <c r="G1966" s="1" t="s">
        <v>1593</v>
      </c>
      <c r="H1966" s="1" t="s">
        <v>141</v>
      </c>
      <c r="I1966" s="1" t="s">
        <v>14</v>
      </c>
      <c r="J1966" s="1" t="s">
        <v>15</v>
      </c>
      <c r="K1966" s="1" t="s">
        <v>16</v>
      </c>
      <c r="M1966" s="1" t="s">
        <v>268</v>
      </c>
      <c r="N1966" s="1">
        <v>622642</v>
      </c>
      <c r="O1966" s="1">
        <v>221190</v>
      </c>
    </row>
    <row r="1967" spans="1:17">
      <c r="A1967" s="2">
        <v>41586</v>
      </c>
      <c r="B1967" s="2" t="s">
        <v>2086</v>
      </c>
      <c r="C1967" s="1" t="s">
        <v>1650</v>
      </c>
      <c r="D1967" s="3">
        <v>2.3881404869548319</v>
      </c>
      <c r="E1967" s="3">
        <v>145.11026089113719</v>
      </c>
      <c r="F1967" s="1"/>
      <c r="G1967" s="1" t="s">
        <v>1593</v>
      </c>
      <c r="H1967" s="1" t="s">
        <v>144</v>
      </c>
      <c r="I1967" s="1" t="s">
        <v>14</v>
      </c>
      <c r="J1967" s="1" t="s">
        <v>15</v>
      </c>
      <c r="K1967" s="1" t="s">
        <v>16</v>
      </c>
      <c r="M1967" s="1" t="s">
        <v>142</v>
      </c>
      <c r="N1967" s="1">
        <v>622643</v>
      </c>
      <c r="O1967" s="1">
        <v>221191</v>
      </c>
    </row>
    <row r="1968" spans="1:17">
      <c r="A1968" s="2">
        <v>41586</v>
      </c>
      <c r="B1968" s="2" t="s">
        <v>2086</v>
      </c>
      <c r="C1968" s="1" t="s">
        <v>1651</v>
      </c>
      <c r="D1968" s="3">
        <v>2.3809966242245331</v>
      </c>
      <c r="E1968" s="3">
        <v>137.66870905056604</v>
      </c>
      <c r="F1968" s="1"/>
      <c r="G1968" s="1" t="s">
        <v>1593</v>
      </c>
      <c r="H1968" s="1" t="s">
        <v>146</v>
      </c>
      <c r="I1968" s="1" t="s">
        <v>14</v>
      </c>
      <c r="J1968" s="1" t="s">
        <v>15</v>
      </c>
      <c r="K1968" s="1" t="s">
        <v>16</v>
      </c>
      <c r="M1968" s="1" t="s">
        <v>65</v>
      </c>
      <c r="N1968" s="1">
        <v>622644</v>
      </c>
      <c r="O1968" s="1">
        <v>221192</v>
      </c>
    </row>
    <row r="1969" spans="1:15">
      <c r="A1969" s="2">
        <v>41586</v>
      </c>
      <c r="B1969" s="2" t="s">
        <v>2086</v>
      </c>
      <c r="C1969" s="1" t="s">
        <v>1652</v>
      </c>
      <c r="D1969" s="3">
        <v>2.5129691995705037</v>
      </c>
      <c r="E1969" s="3">
        <v>109.49711993983246</v>
      </c>
      <c r="F1969" s="1"/>
      <c r="G1969" s="1" t="s">
        <v>1593</v>
      </c>
      <c r="H1969" s="1" t="s">
        <v>149</v>
      </c>
      <c r="I1969" s="1" t="s">
        <v>14</v>
      </c>
      <c r="J1969" s="1" t="s">
        <v>15</v>
      </c>
      <c r="K1969" s="1" t="s">
        <v>16</v>
      </c>
      <c r="M1969" s="1" t="s">
        <v>178</v>
      </c>
      <c r="N1969" s="1">
        <v>622645</v>
      </c>
      <c r="O1969" s="1">
        <v>221193</v>
      </c>
    </row>
    <row r="1970" spans="1:15">
      <c r="A1970" s="2">
        <v>41586</v>
      </c>
      <c r="B1970" s="2" t="s">
        <v>2086</v>
      </c>
      <c r="C1970" s="1" t="s">
        <v>1653</v>
      </c>
      <c r="D1970" s="3">
        <v>3.0901202696319077</v>
      </c>
      <c r="E1970" s="3">
        <v>125.44330245534204</v>
      </c>
      <c r="F1970" s="1"/>
      <c r="G1970" s="1" t="s">
        <v>1593</v>
      </c>
      <c r="H1970" s="1" t="s">
        <v>151</v>
      </c>
      <c r="I1970" s="1" t="s">
        <v>14</v>
      </c>
      <c r="J1970" s="1" t="s">
        <v>15</v>
      </c>
      <c r="K1970" s="1" t="s">
        <v>16</v>
      </c>
      <c r="M1970" s="1" t="s">
        <v>83</v>
      </c>
      <c r="N1970" s="1">
        <v>622646</v>
      </c>
      <c r="O1970" s="1">
        <v>221197</v>
      </c>
    </row>
    <row r="1971" spans="1:15">
      <c r="A1971" s="2">
        <v>41586</v>
      </c>
      <c r="B1971" s="2" t="s">
        <v>2086</v>
      </c>
      <c r="C1971" s="1" t="s">
        <v>1654</v>
      </c>
      <c r="D1971" s="3">
        <v>3.0592273153034082</v>
      </c>
      <c r="E1971" s="3">
        <v>122.25406595224011</v>
      </c>
      <c r="F1971" s="1"/>
      <c r="G1971" s="1" t="s">
        <v>1593</v>
      </c>
      <c r="H1971" s="1" t="s">
        <v>153</v>
      </c>
      <c r="I1971" s="1" t="s">
        <v>14</v>
      </c>
      <c r="J1971" s="1" t="s">
        <v>15</v>
      </c>
      <c r="K1971" s="1" t="s">
        <v>16</v>
      </c>
      <c r="M1971" s="1" t="s">
        <v>83</v>
      </c>
      <c r="N1971" s="1">
        <v>622647</v>
      </c>
      <c r="O1971" s="1">
        <v>221198</v>
      </c>
    </row>
    <row r="1972" spans="1:15">
      <c r="A1972" s="2">
        <v>41586</v>
      </c>
      <c r="B1972" s="2" t="s">
        <v>2086</v>
      </c>
      <c r="C1972" s="1" t="s">
        <v>1655</v>
      </c>
      <c r="D1972" s="3">
        <v>3.054088400201874</v>
      </c>
      <c r="E1972" s="3">
        <v>129.16407837562761</v>
      </c>
      <c r="F1972" s="1"/>
      <c r="G1972" s="1" t="s">
        <v>1593</v>
      </c>
      <c r="H1972" s="1" t="s">
        <v>155</v>
      </c>
      <c r="I1972" s="1" t="s">
        <v>14</v>
      </c>
      <c r="J1972" s="1" t="s">
        <v>15</v>
      </c>
      <c r="K1972" s="1" t="s">
        <v>16</v>
      </c>
      <c r="M1972" s="1" t="s">
        <v>65</v>
      </c>
      <c r="N1972" s="1">
        <v>622648</v>
      </c>
      <c r="O1972" s="1">
        <v>221199</v>
      </c>
    </row>
    <row r="1973" spans="1:15">
      <c r="A1973" s="2">
        <v>41586</v>
      </c>
      <c r="B1973" s="2" t="s">
        <v>2086</v>
      </c>
      <c r="C1973" s="1" t="s">
        <v>1656</v>
      </c>
      <c r="D1973" s="3">
        <v>2.8053987583159801</v>
      </c>
      <c r="E1973" s="3">
        <v>76.010136657262336</v>
      </c>
      <c r="F1973" s="1"/>
      <c r="G1973" s="1" t="s">
        <v>1593</v>
      </c>
      <c r="H1973" s="1" t="s">
        <v>157</v>
      </c>
      <c r="I1973" s="1" t="s">
        <v>14</v>
      </c>
      <c r="J1973" s="1" t="s">
        <v>15</v>
      </c>
      <c r="K1973" s="1" t="s">
        <v>16</v>
      </c>
      <c r="M1973" s="1" t="s">
        <v>17</v>
      </c>
      <c r="N1973" s="1">
        <v>622649</v>
      </c>
      <c r="O1973" s="1">
        <v>221200</v>
      </c>
    </row>
    <row r="1974" spans="1:15">
      <c r="A1974" s="2">
        <v>41586</v>
      </c>
      <c r="B1974" s="2" t="s">
        <v>2086</v>
      </c>
      <c r="C1974" s="1" t="s">
        <v>1657</v>
      </c>
      <c r="D1974" s="3">
        <v>2.7649511640872331</v>
      </c>
      <c r="E1974" s="3">
        <v>75.47859724007867</v>
      </c>
      <c r="F1974" s="1"/>
      <c r="G1974" s="1" t="s">
        <v>1593</v>
      </c>
      <c r="H1974" s="1" t="s">
        <v>159</v>
      </c>
      <c r="I1974" s="1" t="s">
        <v>14</v>
      </c>
      <c r="J1974" s="1" t="s">
        <v>15</v>
      </c>
      <c r="K1974" s="1" t="s">
        <v>16</v>
      </c>
      <c r="M1974" s="1" t="s">
        <v>48</v>
      </c>
      <c r="N1974" s="1">
        <v>622650</v>
      </c>
      <c r="O1974" s="1">
        <v>221201</v>
      </c>
    </row>
    <row r="1975" spans="1:15">
      <c r="A1975" s="2">
        <v>41586</v>
      </c>
      <c r="B1975" s="2" t="s">
        <v>2086</v>
      </c>
      <c r="C1975" s="1" t="s">
        <v>1658</v>
      </c>
      <c r="D1975" s="3">
        <v>2.8964422790979518</v>
      </c>
      <c r="E1975" s="3">
        <v>86.640925000935383</v>
      </c>
      <c r="F1975" s="1"/>
      <c r="G1975" s="1" t="s">
        <v>1593</v>
      </c>
      <c r="H1975" s="1" t="s">
        <v>161</v>
      </c>
      <c r="I1975" s="1" t="s">
        <v>14</v>
      </c>
      <c r="J1975" s="1" t="s">
        <v>15</v>
      </c>
      <c r="K1975" s="1" t="s">
        <v>16</v>
      </c>
      <c r="M1975" s="1" t="s">
        <v>17</v>
      </c>
      <c r="N1975" s="1">
        <v>622651</v>
      </c>
      <c r="O1975" s="1">
        <v>221202</v>
      </c>
    </row>
    <row r="1976" spans="1:15">
      <c r="A1976" s="2">
        <v>41586</v>
      </c>
      <c r="B1976" s="2" t="s">
        <v>2086</v>
      </c>
      <c r="C1976" s="1" t="s">
        <v>1659</v>
      </c>
      <c r="D1976" s="3">
        <v>2.4271642508144051</v>
      </c>
      <c r="E1976" s="3">
        <v>89.830161504037292</v>
      </c>
      <c r="F1976" s="1"/>
      <c r="G1976" s="1" t="s">
        <v>1593</v>
      </c>
      <c r="H1976" s="1" t="s">
        <v>163</v>
      </c>
      <c r="I1976" s="1" t="s">
        <v>14</v>
      </c>
      <c r="J1976" s="1" t="s">
        <v>15</v>
      </c>
      <c r="K1976" s="1" t="s">
        <v>16</v>
      </c>
      <c r="M1976" s="1" t="s">
        <v>72</v>
      </c>
      <c r="N1976" s="1">
        <v>622652</v>
      </c>
      <c r="O1976" s="1">
        <v>221203</v>
      </c>
    </row>
    <row r="1977" spans="1:15">
      <c r="A1977" s="2">
        <v>41586</v>
      </c>
      <c r="B1977" s="2" t="s">
        <v>2086</v>
      </c>
      <c r="C1977" s="1" t="s">
        <v>1660</v>
      </c>
      <c r="D1977" s="3">
        <v>2.206713159833007</v>
      </c>
      <c r="E1977" s="3">
        <v>103.65018635081228</v>
      </c>
      <c r="F1977" s="1"/>
      <c r="G1977" s="1" t="s">
        <v>1593</v>
      </c>
      <c r="H1977" s="1" t="s">
        <v>165</v>
      </c>
      <c r="I1977" s="1" t="s">
        <v>14</v>
      </c>
      <c r="J1977" s="1" t="s">
        <v>15</v>
      </c>
      <c r="K1977" s="1" t="s">
        <v>16</v>
      </c>
      <c r="M1977" s="1" t="s">
        <v>83</v>
      </c>
      <c r="N1977" s="1">
        <v>622653</v>
      </c>
      <c r="O1977" s="1">
        <v>221204</v>
      </c>
    </row>
    <row r="1978" spans="1:15">
      <c r="A1978" s="2">
        <v>41586</v>
      </c>
      <c r="B1978" s="2" t="s">
        <v>2086</v>
      </c>
      <c r="C1978" s="1" t="s">
        <v>1661</v>
      </c>
      <c r="D1978" s="3">
        <v>2.3388358290679987</v>
      </c>
      <c r="E1978" s="3">
        <v>104.71326518517958</v>
      </c>
      <c r="F1978" s="1"/>
      <c r="G1978" s="1" t="s">
        <v>1593</v>
      </c>
      <c r="H1978" s="1" t="s">
        <v>167</v>
      </c>
      <c r="I1978" s="1" t="s">
        <v>14</v>
      </c>
      <c r="J1978" s="1" t="s">
        <v>15</v>
      </c>
      <c r="K1978" s="1" t="s">
        <v>16</v>
      </c>
      <c r="M1978" s="1" t="s">
        <v>17</v>
      </c>
      <c r="N1978" s="1">
        <v>622654</v>
      </c>
      <c r="O1978" s="1">
        <v>221205</v>
      </c>
    </row>
    <row r="1979" spans="1:15">
      <c r="A1979" s="2">
        <v>41586</v>
      </c>
      <c r="B1979" s="2" t="s">
        <v>2086</v>
      </c>
      <c r="C1979" s="1" t="s">
        <v>1662</v>
      </c>
      <c r="D1979" s="3">
        <v>2.0452670549732841</v>
      </c>
      <c r="E1979" s="3">
        <v>87.172464418119034</v>
      </c>
      <c r="F1979" s="1"/>
      <c r="G1979" s="1" t="s">
        <v>1593</v>
      </c>
      <c r="H1979" s="1" t="s">
        <v>169</v>
      </c>
      <c r="I1979" s="1" t="s">
        <v>14</v>
      </c>
      <c r="J1979" s="1" t="s">
        <v>15</v>
      </c>
      <c r="K1979" s="1" t="s">
        <v>16</v>
      </c>
      <c r="M1979" s="1" t="s">
        <v>35</v>
      </c>
      <c r="N1979" s="1">
        <v>622655</v>
      </c>
      <c r="O1979" s="1">
        <v>221206</v>
      </c>
    </row>
    <row r="1980" spans="1:15">
      <c r="A1980" s="2">
        <v>41586</v>
      </c>
      <c r="B1980" s="2" t="s">
        <v>2086</v>
      </c>
      <c r="C1980" s="1" t="s">
        <v>1663</v>
      </c>
      <c r="D1980" s="3">
        <v>2.0973255368834254</v>
      </c>
      <c r="E1980" s="3">
        <v>102.05556809926131</v>
      </c>
      <c r="F1980" s="1"/>
      <c r="G1980" s="1" t="s">
        <v>1593</v>
      </c>
      <c r="H1980" s="1" t="s">
        <v>171</v>
      </c>
      <c r="I1980" s="1" t="s">
        <v>14</v>
      </c>
      <c r="J1980" s="1" t="s">
        <v>15</v>
      </c>
      <c r="K1980" s="1" t="s">
        <v>16</v>
      </c>
      <c r="M1980" s="1" t="s">
        <v>48</v>
      </c>
      <c r="N1980" s="1">
        <v>622656</v>
      </c>
      <c r="O1980" s="1">
        <v>221207</v>
      </c>
    </row>
    <row r="1981" spans="1:15">
      <c r="A1981" s="2">
        <v>41586</v>
      </c>
      <c r="B1981" s="2" t="s">
        <v>2086</v>
      </c>
      <c r="C1981" s="1" t="s">
        <v>1664</v>
      </c>
      <c r="D1981" s="3">
        <v>2.1004158288572485</v>
      </c>
      <c r="E1981" s="3">
        <v>97.803252761792081</v>
      </c>
      <c r="F1981" s="1"/>
      <c r="G1981" s="1" t="s">
        <v>1593</v>
      </c>
      <c r="H1981" s="1" t="s">
        <v>173</v>
      </c>
      <c r="I1981" s="1" t="s">
        <v>14</v>
      </c>
      <c r="J1981" s="1" t="s">
        <v>15</v>
      </c>
      <c r="K1981" s="1" t="s">
        <v>16</v>
      </c>
      <c r="M1981" s="1" t="s">
        <v>40</v>
      </c>
      <c r="N1981" s="1">
        <v>622657</v>
      </c>
      <c r="O1981" s="1">
        <v>221208</v>
      </c>
    </row>
    <row r="1982" spans="1:15">
      <c r="A1982" s="2">
        <v>41586</v>
      </c>
      <c r="B1982" s="2" t="s">
        <v>2102</v>
      </c>
      <c r="C1982" s="1" t="s">
        <v>1910</v>
      </c>
      <c r="D1982" s="24">
        <v>4.3944730242424921</v>
      </c>
      <c r="E1982" s="3">
        <v>44.85544963719434</v>
      </c>
      <c r="F1982" s="1"/>
      <c r="G1982" s="1" t="s">
        <v>1879</v>
      </c>
      <c r="H1982" s="1" t="s">
        <v>91</v>
      </c>
      <c r="I1982" s="1" t="s">
        <v>14</v>
      </c>
      <c r="J1982" s="1" t="s">
        <v>15</v>
      </c>
      <c r="K1982" s="1" t="s">
        <v>16</v>
      </c>
      <c r="M1982" s="1" t="s">
        <v>142</v>
      </c>
      <c r="N1982" s="1">
        <v>622905</v>
      </c>
      <c r="O1982" s="1">
        <v>221561</v>
      </c>
    </row>
    <row r="1983" spans="1:15">
      <c r="A1983" s="2">
        <v>41586</v>
      </c>
      <c r="B1983" s="2" t="s">
        <v>2102</v>
      </c>
      <c r="C1983" s="1" t="s">
        <v>1911</v>
      </c>
      <c r="D1983" s="3">
        <v>1.7784283293097738</v>
      </c>
      <c r="E1983" s="3">
        <v>119.3862192420425</v>
      </c>
      <c r="F1983" s="1"/>
      <c r="G1983" s="1" t="s">
        <v>1879</v>
      </c>
      <c r="H1983" s="1" t="s">
        <v>93</v>
      </c>
      <c r="I1983" s="1" t="s">
        <v>14</v>
      </c>
      <c r="J1983" s="1" t="s">
        <v>15</v>
      </c>
      <c r="K1983" s="1" t="s">
        <v>16</v>
      </c>
      <c r="M1983" s="1" t="s">
        <v>22</v>
      </c>
      <c r="N1983" s="1">
        <v>622906</v>
      </c>
      <c r="O1983" s="1">
        <v>221562</v>
      </c>
    </row>
    <row r="1984" spans="1:15">
      <c r="A1984" s="2">
        <v>41586</v>
      </c>
      <c r="B1984" s="2" t="s">
        <v>2102</v>
      </c>
      <c r="C1984" s="1" t="s">
        <v>1912</v>
      </c>
      <c r="D1984" s="3">
        <v>2.9300692032641806</v>
      </c>
      <c r="E1984" s="3">
        <v>143.43554673116654</v>
      </c>
      <c r="F1984" s="1"/>
      <c r="G1984" s="1" t="s">
        <v>1879</v>
      </c>
      <c r="H1984" s="1" t="s">
        <v>95</v>
      </c>
      <c r="I1984" s="1" t="s">
        <v>14</v>
      </c>
      <c r="J1984" s="1" t="s">
        <v>15</v>
      </c>
      <c r="K1984" s="1" t="s">
        <v>16</v>
      </c>
      <c r="M1984" s="1" t="s">
        <v>22</v>
      </c>
      <c r="N1984" s="1">
        <v>622907</v>
      </c>
      <c r="O1984" s="1">
        <v>221563</v>
      </c>
    </row>
    <row r="1985" spans="1:15">
      <c r="A1985" s="2">
        <v>41586</v>
      </c>
      <c r="B1985" s="2" t="s">
        <v>2102</v>
      </c>
      <c r="C1985" s="1" t="s">
        <v>1913</v>
      </c>
      <c r="D1985" s="3">
        <v>4.2582875632470856</v>
      </c>
      <c r="E1985" s="3">
        <v>100.29221448769258</v>
      </c>
      <c r="F1985" s="1"/>
      <c r="G1985" s="1" t="s">
        <v>1879</v>
      </c>
      <c r="H1985" s="1" t="s">
        <v>97</v>
      </c>
      <c r="I1985" s="1" t="s">
        <v>14</v>
      </c>
      <c r="J1985" s="1" t="s">
        <v>15</v>
      </c>
      <c r="K1985" s="1" t="s">
        <v>16</v>
      </c>
      <c r="M1985" s="1" t="s">
        <v>51</v>
      </c>
      <c r="N1985" s="1">
        <v>622908</v>
      </c>
      <c r="O1985" s="1">
        <v>221564</v>
      </c>
    </row>
    <row r="1986" spans="1:15">
      <c r="A1986" s="2">
        <v>41586</v>
      </c>
      <c r="B1986" s="2" t="s">
        <v>2102</v>
      </c>
      <c r="C1986" s="1" t="s">
        <v>1914</v>
      </c>
      <c r="D1986" s="3">
        <v>3.9261338501704324</v>
      </c>
      <c r="E1986" s="3">
        <v>108.56654686302241</v>
      </c>
      <c r="F1986" s="1"/>
      <c r="G1986" s="1" t="s">
        <v>1879</v>
      </c>
      <c r="H1986" s="1" t="s">
        <v>99</v>
      </c>
      <c r="I1986" s="1" t="s">
        <v>14</v>
      </c>
      <c r="J1986" s="1" t="s">
        <v>15</v>
      </c>
      <c r="K1986" s="1" t="s">
        <v>16</v>
      </c>
      <c r="M1986" s="1" t="s">
        <v>25</v>
      </c>
      <c r="N1986" s="1">
        <v>622909</v>
      </c>
      <c r="O1986" s="1">
        <v>221565</v>
      </c>
    </row>
    <row r="1987" spans="1:15">
      <c r="A1987" s="2">
        <v>41586</v>
      </c>
      <c r="B1987" s="2" t="s">
        <v>2102</v>
      </c>
      <c r="C1987" s="1" t="s">
        <v>1915</v>
      </c>
      <c r="D1987" s="3">
        <v>4.3247282044718549</v>
      </c>
      <c r="E1987" s="3">
        <v>101.84567904832485</v>
      </c>
      <c r="F1987" s="1"/>
      <c r="G1987" s="1" t="s">
        <v>1879</v>
      </c>
      <c r="H1987" s="1" t="s">
        <v>101</v>
      </c>
      <c r="I1987" s="1" t="s">
        <v>14</v>
      </c>
      <c r="J1987" s="1" t="s">
        <v>15</v>
      </c>
      <c r="K1987" s="1" t="s">
        <v>16</v>
      </c>
      <c r="M1987" s="1" t="s">
        <v>65</v>
      </c>
      <c r="N1987" s="1">
        <v>622910</v>
      </c>
      <c r="O1987" s="1">
        <v>221569</v>
      </c>
    </row>
    <row r="1988" spans="1:15">
      <c r="A1988" s="2">
        <v>41586</v>
      </c>
      <c r="B1988" s="2" t="s">
        <v>2102</v>
      </c>
      <c r="C1988" s="1" t="s">
        <v>1916</v>
      </c>
      <c r="D1988" s="3">
        <v>3.6189227346880202</v>
      </c>
      <c r="E1988" s="3">
        <v>90.431877746564723</v>
      </c>
      <c r="F1988" s="1"/>
      <c r="G1988" s="1" t="s">
        <v>1879</v>
      </c>
      <c r="H1988" s="1" t="s">
        <v>103</v>
      </c>
      <c r="I1988" s="1" t="s">
        <v>14</v>
      </c>
      <c r="J1988" s="1" t="s">
        <v>15</v>
      </c>
      <c r="K1988" s="1" t="s">
        <v>16</v>
      </c>
      <c r="M1988" s="1" t="s">
        <v>35</v>
      </c>
      <c r="N1988" s="1">
        <v>622911</v>
      </c>
      <c r="O1988" s="1">
        <v>221570</v>
      </c>
    </row>
    <row r="1989" spans="1:15">
      <c r="A1989" s="2">
        <v>41586</v>
      </c>
      <c r="B1989" s="2" t="s">
        <v>2102</v>
      </c>
      <c r="C1989" s="1" t="s">
        <v>1917</v>
      </c>
      <c r="D1989" s="3">
        <v>3.6537681540339606</v>
      </c>
      <c r="E1989" s="3">
        <v>122.98258851990677</v>
      </c>
      <c r="F1989" s="1"/>
      <c r="G1989" s="1" t="s">
        <v>1879</v>
      </c>
      <c r="H1989" s="1" t="s">
        <v>105</v>
      </c>
      <c r="I1989" s="1" t="s">
        <v>14</v>
      </c>
      <c r="J1989" s="1" t="s">
        <v>15</v>
      </c>
      <c r="K1989" s="1" t="s">
        <v>16</v>
      </c>
      <c r="M1989" s="1" t="s">
        <v>51</v>
      </c>
      <c r="N1989" s="1">
        <v>622912</v>
      </c>
      <c r="O1989" s="1">
        <v>221571</v>
      </c>
    </row>
    <row r="1990" spans="1:15">
      <c r="A1990" s="2">
        <v>41586</v>
      </c>
      <c r="B1990" s="2" t="s">
        <v>2102</v>
      </c>
      <c r="C1990" s="1" t="s">
        <v>1918</v>
      </c>
      <c r="D1990" s="3">
        <v>3.4792317929294803</v>
      </c>
      <c r="E1990" s="3">
        <v>139.86828654418537</v>
      </c>
      <c r="F1990" s="1"/>
      <c r="G1990" s="1" t="s">
        <v>1879</v>
      </c>
      <c r="H1990" s="1" t="s">
        <v>107</v>
      </c>
      <c r="I1990" s="1" t="s">
        <v>14</v>
      </c>
      <c r="J1990" s="1" t="s">
        <v>15</v>
      </c>
      <c r="K1990" s="1" t="s">
        <v>16</v>
      </c>
      <c r="M1990" s="1" t="s">
        <v>233</v>
      </c>
      <c r="N1990" s="1">
        <v>622913</v>
      </c>
      <c r="O1990" s="1">
        <v>221572</v>
      </c>
    </row>
    <row r="1991" spans="1:15">
      <c r="A1991" s="2">
        <v>41586</v>
      </c>
      <c r="B1991" s="2" t="s">
        <v>2101</v>
      </c>
      <c r="C1991" s="1" t="s">
        <v>1928</v>
      </c>
      <c r="D1991" s="3">
        <v>1.9990875817482934</v>
      </c>
      <c r="E1991" s="3">
        <v>136.29593226629964</v>
      </c>
      <c r="F1991" s="1"/>
      <c r="G1991" s="1" t="s">
        <v>1879</v>
      </c>
      <c r="H1991" s="1" t="s">
        <v>127</v>
      </c>
      <c r="I1991" s="1" t="s">
        <v>14</v>
      </c>
      <c r="J1991" s="1" t="s">
        <v>15</v>
      </c>
      <c r="K1991" s="1" t="s">
        <v>16</v>
      </c>
      <c r="M1991" s="1" t="s">
        <v>375</v>
      </c>
      <c r="N1991" s="1">
        <v>622923</v>
      </c>
      <c r="O1991" s="1">
        <v>221588</v>
      </c>
    </row>
    <row r="1992" spans="1:15">
      <c r="A1992" s="2">
        <v>41586</v>
      </c>
      <c r="B1992" s="2" t="s">
        <v>2101</v>
      </c>
      <c r="C1992" s="1" t="s">
        <v>1929</v>
      </c>
      <c r="D1992" s="3">
        <v>2.4340793776187066</v>
      </c>
      <c r="E1992" s="3">
        <v>126.06113627756031</v>
      </c>
      <c r="F1992" s="1"/>
      <c r="G1992" s="1" t="s">
        <v>1879</v>
      </c>
      <c r="H1992" s="1" t="s">
        <v>129</v>
      </c>
      <c r="I1992" s="1" t="s">
        <v>14</v>
      </c>
      <c r="J1992" s="1" t="s">
        <v>15</v>
      </c>
      <c r="K1992" s="1" t="s">
        <v>16</v>
      </c>
      <c r="M1992" s="1" t="s">
        <v>25</v>
      </c>
      <c r="N1992" s="1">
        <v>622924</v>
      </c>
      <c r="O1992" s="1">
        <v>221589</v>
      </c>
    </row>
    <row r="1993" spans="1:15">
      <c r="A1993" s="2">
        <v>41586</v>
      </c>
      <c r="B1993" s="2" t="s">
        <v>2101</v>
      </c>
      <c r="C1993" s="1" t="s">
        <v>1930</v>
      </c>
      <c r="D1993" s="3">
        <v>2.2890840924361577</v>
      </c>
      <c r="E1993" s="3">
        <v>119.3862192420425</v>
      </c>
      <c r="F1993" s="1"/>
      <c r="G1993" s="1" t="s">
        <v>1879</v>
      </c>
      <c r="H1993" s="1" t="s">
        <v>131</v>
      </c>
      <c r="I1993" s="1" t="s">
        <v>14</v>
      </c>
      <c r="J1993" s="1" t="s">
        <v>15</v>
      </c>
      <c r="K1993" s="1" t="s">
        <v>16</v>
      </c>
      <c r="M1993" s="1" t="s">
        <v>25</v>
      </c>
      <c r="N1993" s="1">
        <v>622925</v>
      </c>
      <c r="O1993" s="1">
        <v>221590</v>
      </c>
    </row>
    <row r="1994" spans="1:15">
      <c r="A1994" s="2">
        <v>41586</v>
      </c>
      <c r="B1994" s="2" t="s">
        <v>2101</v>
      </c>
      <c r="C1994" s="1" t="s">
        <v>1931</v>
      </c>
      <c r="D1994" s="3">
        <v>4.3462060101530851</v>
      </c>
      <c r="E1994" s="3">
        <v>140.88802354566002</v>
      </c>
      <c r="F1994" s="1"/>
      <c r="G1994" s="1" t="s">
        <v>1879</v>
      </c>
      <c r="H1994" s="1" t="s">
        <v>133</v>
      </c>
      <c r="I1994" s="1" t="s">
        <v>14</v>
      </c>
      <c r="J1994" s="1" t="s">
        <v>15</v>
      </c>
      <c r="K1994" s="1" t="s">
        <v>16</v>
      </c>
      <c r="M1994" s="1" t="s">
        <v>528</v>
      </c>
      <c r="N1994" s="1">
        <v>622926</v>
      </c>
      <c r="O1994" s="1">
        <v>221591</v>
      </c>
    </row>
    <row r="1995" spans="1:15">
      <c r="A1995" s="2">
        <v>41586</v>
      </c>
      <c r="B1995" s="2" t="s">
        <v>2101</v>
      </c>
      <c r="C1995" s="1" t="s">
        <v>1932</v>
      </c>
      <c r="D1995" s="3">
        <v>3.4346308220693258</v>
      </c>
      <c r="E1995" s="3">
        <v>141.90734470297926</v>
      </c>
      <c r="F1995" s="1"/>
      <c r="G1995" s="1" t="s">
        <v>1879</v>
      </c>
      <c r="H1995" s="1" t="s">
        <v>135</v>
      </c>
      <c r="I1995" s="1" t="s">
        <v>14</v>
      </c>
      <c r="J1995" s="1" t="s">
        <v>15</v>
      </c>
      <c r="K1995" s="1" t="s">
        <v>16</v>
      </c>
      <c r="M1995" s="1" t="s">
        <v>48</v>
      </c>
      <c r="N1995" s="1">
        <v>622927</v>
      </c>
      <c r="O1995" s="1">
        <v>221592</v>
      </c>
    </row>
    <row r="1996" spans="1:15">
      <c r="A1996" s="2">
        <v>41586</v>
      </c>
      <c r="B1996" s="2" t="s">
        <v>2101</v>
      </c>
      <c r="C1996" s="1" t="s">
        <v>1933</v>
      </c>
      <c r="D1996" s="3">
        <v>3.9547232334865221</v>
      </c>
      <c r="E1996" s="3">
        <v>133.74113180807237</v>
      </c>
      <c r="F1996" s="1"/>
      <c r="G1996" s="1" t="s">
        <v>1879</v>
      </c>
      <c r="H1996" s="1" t="s">
        <v>137</v>
      </c>
      <c r="I1996" s="1" t="s">
        <v>14</v>
      </c>
      <c r="J1996" s="1" t="s">
        <v>15</v>
      </c>
      <c r="K1996" s="1" t="s">
        <v>16</v>
      </c>
      <c r="M1996" s="1" t="s">
        <v>268</v>
      </c>
      <c r="N1996" s="1">
        <v>622928</v>
      </c>
      <c r="O1996" s="1">
        <v>221593</v>
      </c>
    </row>
    <row r="1997" spans="1:15">
      <c r="A1997" s="2">
        <v>41586</v>
      </c>
      <c r="B1997" s="2" t="s">
        <v>2101</v>
      </c>
      <c r="C1997" s="1" t="s">
        <v>1934</v>
      </c>
      <c r="D1997" s="3">
        <v>3.8230805305003748</v>
      </c>
      <c r="E1997" s="3">
        <v>113.72448966255067</v>
      </c>
      <c r="F1997" s="1"/>
      <c r="G1997" s="1" t="s">
        <v>1879</v>
      </c>
      <c r="H1997" s="1" t="s">
        <v>139</v>
      </c>
      <c r="I1997" s="1" t="s">
        <v>14</v>
      </c>
      <c r="J1997" s="1" t="s">
        <v>15</v>
      </c>
      <c r="K1997" s="1" t="s">
        <v>16</v>
      </c>
      <c r="M1997" s="1" t="s">
        <v>22</v>
      </c>
      <c r="N1997" s="1">
        <v>622929</v>
      </c>
      <c r="O1997" s="1">
        <v>221594</v>
      </c>
    </row>
    <row r="1998" spans="1:15">
      <c r="A1998" s="2">
        <v>41586</v>
      </c>
      <c r="B1998" s="2" t="s">
        <v>2101</v>
      </c>
      <c r="C1998" s="1" t="s">
        <v>1935</v>
      </c>
      <c r="D1998" s="3">
        <v>4.6414981661234176</v>
      </c>
      <c r="E1998" s="3">
        <v>101.84567904832485</v>
      </c>
      <c r="F1998" s="1"/>
      <c r="G1998" s="1" t="s">
        <v>1879</v>
      </c>
      <c r="H1998" s="1" t="s">
        <v>141</v>
      </c>
      <c r="I1998" s="1" t="s">
        <v>14</v>
      </c>
      <c r="J1998" s="1" t="s">
        <v>15</v>
      </c>
      <c r="K1998" s="1" t="s">
        <v>16</v>
      </c>
      <c r="M1998" s="1" t="s">
        <v>83</v>
      </c>
      <c r="N1998" s="1">
        <v>622930</v>
      </c>
      <c r="O1998" s="1">
        <v>221595</v>
      </c>
    </row>
    <row r="1999" spans="1:15">
      <c r="A1999" s="2">
        <v>41586</v>
      </c>
      <c r="B1999" s="2" t="s">
        <v>2101</v>
      </c>
      <c r="C1999" s="1" t="s">
        <v>1936</v>
      </c>
      <c r="D1999" s="3">
        <v>3.7801560182105289</v>
      </c>
      <c r="E1999" s="3">
        <v>147.50617785395579</v>
      </c>
      <c r="F1999" s="1"/>
      <c r="G1999" s="1" t="s">
        <v>1879</v>
      </c>
      <c r="H1999" s="1" t="s">
        <v>144</v>
      </c>
      <c r="I1999" s="1" t="s">
        <v>14</v>
      </c>
      <c r="J1999" s="1" t="s">
        <v>15</v>
      </c>
      <c r="K1999" s="1" t="s">
        <v>16</v>
      </c>
      <c r="M1999" s="1" t="s">
        <v>528</v>
      </c>
      <c r="N1999" s="1">
        <v>622931</v>
      </c>
      <c r="O1999" s="1">
        <v>221596</v>
      </c>
    </row>
    <row r="2000" spans="1:15">
      <c r="A2000" s="2">
        <v>41586</v>
      </c>
      <c r="B2000" s="2" t="s">
        <v>2096</v>
      </c>
      <c r="C2000" s="1" t="s">
        <v>1955</v>
      </c>
      <c r="D2000" s="3">
        <v>-0.85452769132080253</v>
      </c>
      <c r="E2000" s="3">
        <v>100.81013996894221</v>
      </c>
      <c r="F2000" s="1"/>
      <c r="G2000" s="1" t="s">
        <v>1879</v>
      </c>
      <c r="H2000" s="1" t="s">
        <v>184</v>
      </c>
      <c r="I2000" s="1" t="s">
        <v>14</v>
      </c>
      <c r="J2000" s="1" t="s">
        <v>15</v>
      </c>
      <c r="K2000" s="1" t="s">
        <v>16</v>
      </c>
      <c r="M2000" s="1" t="s">
        <v>83</v>
      </c>
      <c r="N2000" s="1">
        <v>622950</v>
      </c>
      <c r="O2000" s="1">
        <v>221621</v>
      </c>
    </row>
    <row r="2001" spans="1:15">
      <c r="A2001" s="2">
        <v>41586</v>
      </c>
      <c r="B2001" s="2" t="s">
        <v>2096</v>
      </c>
      <c r="C2001" s="1" t="s">
        <v>1956</v>
      </c>
      <c r="D2001" s="3">
        <v>0.37819404965198716</v>
      </c>
      <c r="E2001" s="3">
        <v>104.43270742860128</v>
      </c>
      <c r="F2001" s="1"/>
      <c r="G2001" s="1" t="s">
        <v>1879</v>
      </c>
      <c r="H2001" s="1" t="s">
        <v>186</v>
      </c>
      <c r="I2001" s="1" t="s">
        <v>14</v>
      </c>
      <c r="J2001" s="1" t="s">
        <v>15</v>
      </c>
      <c r="K2001" s="1" t="s">
        <v>16</v>
      </c>
      <c r="M2001" s="1" t="s">
        <v>22</v>
      </c>
      <c r="N2001" s="1">
        <v>622951</v>
      </c>
      <c r="O2001" s="1">
        <v>221622</v>
      </c>
    </row>
    <row r="2002" spans="1:15">
      <c r="A2002" s="2">
        <v>41586</v>
      </c>
      <c r="B2002" s="2" t="s">
        <v>2096</v>
      </c>
      <c r="C2002" s="1" t="s">
        <v>1957</v>
      </c>
      <c r="D2002" s="3">
        <v>-0.34029109117837575</v>
      </c>
      <c r="E2002" s="3">
        <v>81.577659110819823</v>
      </c>
      <c r="F2002" s="1"/>
      <c r="G2002" s="1" t="s">
        <v>1879</v>
      </c>
      <c r="H2002" s="1" t="s">
        <v>188</v>
      </c>
      <c r="I2002" s="1" t="s">
        <v>14</v>
      </c>
      <c r="J2002" s="1" t="s">
        <v>15</v>
      </c>
      <c r="K2002" s="1" t="s">
        <v>16</v>
      </c>
      <c r="M2002" s="1" t="s">
        <v>40</v>
      </c>
      <c r="N2002" s="1">
        <v>622952</v>
      </c>
      <c r="O2002" s="1">
        <v>221623</v>
      </c>
    </row>
    <row r="2003" spans="1:15">
      <c r="A2003" s="2">
        <v>41586</v>
      </c>
      <c r="B2003" s="2" t="s">
        <v>2096</v>
      </c>
      <c r="C2003" s="1" t="s">
        <v>1958</v>
      </c>
      <c r="D2003" s="3">
        <v>0.27881373051760949</v>
      </c>
      <c r="E2003" s="3">
        <v>105.98367692430071</v>
      </c>
      <c r="F2003" s="1"/>
      <c r="G2003" s="1" t="s">
        <v>1879</v>
      </c>
      <c r="H2003" s="1" t="s">
        <v>190</v>
      </c>
      <c r="I2003" s="1" t="s">
        <v>14</v>
      </c>
      <c r="J2003" s="1" t="s">
        <v>15</v>
      </c>
      <c r="K2003" s="1" t="s">
        <v>16</v>
      </c>
      <c r="M2003" s="1" t="s">
        <v>56</v>
      </c>
      <c r="N2003" s="1">
        <v>622953</v>
      </c>
      <c r="O2003" s="1">
        <v>221624</v>
      </c>
    </row>
    <row r="2004" spans="1:15">
      <c r="A2004" s="2">
        <v>41586</v>
      </c>
      <c r="B2004" s="2" t="s">
        <v>2096</v>
      </c>
      <c r="C2004" s="1" t="s">
        <v>1959</v>
      </c>
      <c r="D2004" s="3">
        <v>0.1075782718465728</v>
      </c>
      <c r="E2004" s="3">
        <v>124.00918694994677</v>
      </c>
      <c r="F2004" s="1"/>
      <c r="G2004" s="1" t="s">
        <v>1879</v>
      </c>
      <c r="H2004" s="1" t="s">
        <v>192</v>
      </c>
      <c r="I2004" s="1" t="s">
        <v>14</v>
      </c>
      <c r="J2004" s="1" t="s">
        <v>15</v>
      </c>
      <c r="K2004" s="1" t="s">
        <v>16</v>
      </c>
      <c r="M2004" s="1" t="s">
        <v>32</v>
      </c>
      <c r="N2004" s="1">
        <v>622954</v>
      </c>
      <c r="O2004" s="1">
        <v>221625</v>
      </c>
    </row>
    <row r="2005" spans="1:15">
      <c r="A2005" s="2">
        <v>41586</v>
      </c>
      <c r="B2005" s="2" t="s">
        <v>2096</v>
      </c>
      <c r="C2005" s="1" t="s">
        <v>1960</v>
      </c>
      <c r="D2005" s="3">
        <v>0.22693051422776092</v>
      </c>
      <c r="E2005" s="3">
        <v>108.56654686302241</v>
      </c>
      <c r="F2005" s="1"/>
      <c r="G2005" s="1" t="s">
        <v>1879</v>
      </c>
      <c r="H2005" s="1" t="s">
        <v>194</v>
      </c>
      <c r="I2005" s="1" t="s">
        <v>14</v>
      </c>
      <c r="J2005" s="1" t="s">
        <v>15</v>
      </c>
      <c r="K2005" s="1" t="s">
        <v>16</v>
      </c>
      <c r="M2005" s="1" t="s">
        <v>51</v>
      </c>
      <c r="N2005" s="1">
        <v>622955</v>
      </c>
      <c r="O2005" s="1">
        <v>221626</v>
      </c>
    </row>
    <row r="2006" spans="1:15">
      <c r="A2006" s="2">
        <v>41586</v>
      </c>
      <c r="B2006" s="2" t="s">
        <v>2096</v>
      </c>
      <c r="C2006" s="1" t="s">
        <v>1961</v>
      </c>
      <c r="D2006" s="24">
        <v>0.27892864629469227</v>
      </c>
      <c r="E2006" s="3">
        <v>108.05018079735579</v>
      </c>
      <c r="F2006" s="1"/>
      <c r="G2006" s="1" t="s">
        <v>1879</v>
      </c>
      <c r="H2006" s="1" t="s">
        <v>196</v>
      </c>
      <c r="I2006" s="1" t="s">
        <v>14</v>
      </c>
      <c r="J2006" s="1" t="s">
        <v>15</v>
      </c>
      <c r="K2006" s="1" t="s">
        <v>16</v>
      </c>
      <c r="M2006" s="1" t="s">
        <v>45</v>
      </c>
      <c r="N2006" s="1">
        <v>622956</v>
      </c>
      <c r="O2006" s="1">
        <v>221627</v>
      </c>
    </row>
    <row r="2007" spans="1:15">
      <c r="A2007" s="2">
        <v>41586</v>
      </c>
      <c r="B2007" s="2" t="s">
        <v>2096</v>
      </c>
      <c r="C2007" s="1" t="s">
        <v>1962</v>
      </c>
      <c r="D2007" s="3">
        <v>2.0556220093441597</v>
      </c>
      <c r="E2007" s="3">
        <v>148.01453891962956</v>
      </c>
      <c r="F2007" s="1"/>
      <c r="G2007" s="1" t="s">
        <v>1879</v>
      </c>
      <c r="H2007" s="1" t="s">
        <v>198</v>
      </c>
      <c r="I2007" s="1" t="s">
        <v>14</v>
      </c>
      <c r="J2007" s="1" t="s">
        <v>15</v>
      </c>
      <c r="K2007" s="1" t="s">
        <v>16</v>
      </c>
      <c r="M2007" s="1" t="s">
        <v>233</v>
      </c>
      <c r="N2007" s="1">
        <v>622957</v>
      </c>
      <c r="O2007" s="1">
        <v>221628</v>
      </c>
    </row>
    <row r="2008" spans="1:15">
      <c r="A2008" s="2">
        <v>41586</v>
      </c>
      <c r="B2008" s="2" t="s">
        <v>2096</v>
      </c>
      <c r="C2008" s="1" t="s">
        <v>1963</v>
      </c>
      <c r="D2008" s="3">
        <v>2.0785917787290642</v>
      </c>
      <c r="E2008" s="3">
        <v>155.62747958007162</v>
      </c>
      <c r="F2008" s="1"/>
      <c r="G2008" s="1" t="s">
        <v>1879</v>
      </c>
      <c r="H2008" s="1" t="s">
        <v>200</v>
      </c>
      <c r="I2008" s="1" t="s">
        <v>14</v>
      </c>
      <c r="J2008" s="1" t="s">
        <v>15</v>
      </c>
      <c r="K2008" s="1" t="s">
        <v>16</v>
      </c>
      <c r="M2008" s="1" t="s">
        <v>386</v>
      </c>
      <c r="N2008" s="1">
        <v>622958</v>
      </c>
      <c r="O2008" s="1">
        <v>221631</v>
      </c>
    </row>
  </sheetData>
  <sortState ref="A2:Q2008">
    <sortCondition ref="B2:B2008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19" zoomScale="80" zoomScaleNormal="80" zoomScalePageLayoutView="80" workbookViewId="0">
      <selection activeCell="C31" sqref="C31"/>
    </sheetView>
  </sheetViews>
  <sheetFormatPr baseColWidth="10" defaultColWidth="8.83203125" defaultRowHeight="14" x14ac:dyDescent="0"/>
  <cols>
    <col min="1" max="1" width="17.5" customWidth="1"/>
    <col min="2" max="2" width="22.5" customWidth="1"/>
    <col min="3" max="3" width="17.5" customWidth="1"/>
    <col min="6" max="6" width="11" customWidth="1"/>
    <col min="7" max="7" width="15.6640625" customWidth="1"/>
  </cols>
  <sheetData>
    <row r="1" spans="1:15" ht="37">
      <c r="A1" s="13" t="s">
        <v>329</v>
      </c>
      <c r="B1" s="34" t="s">
        <v>2070</v>
      </c>
      <c r="C1" s="14" t="s">
        <v>0</v>
      </c>
      <c r="D1" s="15" t="s">
        <v>1</v>
      </c>
      <c r="E1" s="15" t="s">
        <v>2</v>
      </c>
      <c r="F1" s="14" t="s">
        <v>3</v>
      </c>
      <c r="G1" s="14" t="s">
        <v>4</v>
      </c>
      <c r="H1" s="14" t="s">
        <v>5</v>
      </c>
      <c r="I1" s="14" t="s">
        <v>2104</v>
      </c>
      <c r="J1" s="14" t="s">
        <v>6</v>
      </c>
      <c r="K1" s="14" t="s">
        <v>7</v>
      </c>
      <c r="L1" s="14" t="s">
        <v>8</v>
      </c>
      <c r="M1" s="35" t="s">
        <v>2103</v>
      </c>
      <c r="N1" s="14" t="s">
        <v>9</v>
      </c>
      <c r="O1" s="14" t="s">
        <v>10</v>
      </c>
    </row>
    <row r="2" spans="1:15">
      <c r="A2" s="2">
        <v>41586</v>
      </c>
      <c r="B2" s="2" t="s">
        <v>2098</v>
      </c>
      <c r="C2" s="1" t="s">
        <v>1919</v>
      </c>
      <c r="D2" s="3">
        <v>5.409041339782001</v>
      </c>
      <c r="E2" s="3">
        <v>156.64077099713646</v>
      </c>
      <c r="F2" s="1"/>
      <c r="G2" s="1" t="s">
        <v>1879</v>
      </c>
      <c r="H2" s="1" t="s">
        <v>109</v>
      </c>
      <c r="I2" s="1" t="s">
        <v>14</v>
      </c>
      <c r="J2" s="1" t="s">
        <v>15</v>
      </c>
      <c r="K2" s="1" t="s">
        <v>16</v>
      </c>
      <c r="M2" s="1" t="s">
        <v>233</v>
      </c>
      <c r="N2" s="1">
        <v>622914</v>
      </c>
      <c r="O2" s="1">
        <v>221573</v>
      </c>
    </row>
    <row r="3" spans="1:15">
      <c r="A3" s="2">
        <v>41586</v>
      </c>
      <c r="B3" s="2" t="s">
        <v>2098</v>
      </c>
      <c r="C3" s="1" t="s">
        <v>1920</v>
      </c>
      <c r="D3" s="3">
        <v>4.726539242726207</v>
      </c>
      <c r="E3" s="3">
        <v>125.03536953583126</v>
      </c>
      <c r="F3" s="1"/>
      <c r="G3" s="1" t="s">
        <v>1879</v>
      </c>
      <c r="H3" s="1" t="s">
        <v>111</v>
      </c>
      <c r="I3" s="1" t="s">
        <v>14</v>
      </c>
      <c r="J3" s="1" t="s">
        <v>15</v>
      </c>
      <c r="K3" s="1" t="s">
        <v>16</v>
      </c>
      <c r="M3" s="1" t="s">
        <v>245</v>
      </c>
      <c r="N3" s="1">
        <v>622915</v>
      </c>
      <c r="O3" s="1">
        <v>221574</v>
      </c>
    </row>
    <row r="4" spans="1:15">
      <c r="A4" s="2">
        <v>41586</v>
      </c>
      <c r="B4" s="2" t="s">
        <v>2098</v>
      </c>
      <c r="C4" s="1" t="s">
        <v>1921</v>
      </c>
      <c r="D4" s="3">
        <v>4.2698314743435359</v>
      </c>
      <c r="E4" s="3">
        <v>96.145068040296309</v>
      </c>
      <c r="F4" s="1"/>
      <c r="G4" s="1" t="s">
        <v>1879</v>
      </c>
      <c r="H4" s="1" t="s">
        <v>113</v>
      </c>
      <c r="I4" s="1" t="s">
        <v>14</v>
      </c>
      <c r="J4" s="1" t="s">
        <v>15</v>
      </c>
      <c r="K4" s="1" t="s">
        <v>16</v>
      </c>
      <c r="M4" s="1" t="s">
        <v>45</v>
      </c>
      <c r="N4" s="1">
        <v>622916</v>
      </c>
      <c r="O4" s="1">
        <v>221575</v>
      </c>
    </row>
    <row r="5" spans="1:15">
      <c r="A5" s="2">
        <v>41586</v>
      </c>
      <c r="B5" s="2" t="s">
        <v>2098</v>
      </c>
      <c r="C5" s="1" t="s">
        <v>1922</v>
      </c>
      <c r="D5" s="3">
        <v>4.0168893348034933</v>
      </c>
      <c r="E5" s="3">
        <v>125.03536953583126</v>
      </c>
      <c r="F5" s="1"/>
      <c r="G5" s="1" t="s">
        <v>1879</v>
      </c>
      <c r="H5" s="1" t="s">
        <v>115</v>
      </c>
      <c r="I5" s="1" t="s">
        <v>14</v>
      </c>
      <c r="J5" s="1" t="s">
        <v>15</v>
      </c>
      <c r="K5" s="1" t="s">
        <v>16</v>
      </c>
      <c r="M5" s="1" t="s">
        <v>147</v>
      </c>
      <c r="N5" s="1">
        <v>622917</v>
      </c>
      <c r="O5" s="1">
        <v>221576</v>
      </c>
    </row>
    <row r="6" spans="1:15">
      <c r="A6" s="2">
        <v>41586</v>
      </c>
      <c r="B6" s="2" t="s">
        <v>2098</v>
      </c>
      <c r="C6" s="1" t="s">
        <v>1923</v>
      </c>
      <c r="D6" s="3">
        <v>4.2341925941748864</v>
      </c>
      <c r="E6" s="3">
        <v>120.9281441273604</v>
      </c>
      <c r="F6" s="1"/>
      <c r="G6" s="1" t="s">
        <v>1879</v>
      </c>
      <c r="H6" s="1" t="s">
        <v>117</v>
      </c>
      <c r="I6" s="1" t="s">
        <v>14</v>
      </c>
      <c r="J6" s="1" t="s">
        <v>15</v>
      </c>
      <c r="K6" s="1" t="s">
        <v>16</v>
      </c>
      <c r="M6" s="1" t="s">
        <v>528</v>
      </c>
      <c r="N6" s="1">
        <v>622918</v>
      </c>
      <c r="O6" s="1">
        <v>221577</v>
      </c>
    </row>
    <row r="7" spans="1:15">
      <c r="A7" s="2">
        <v>41586</v>
      </c>
      <c r="B7" s="2" t="s">
        <v>2098</v>
      </c>
      <c r="C7" s="1" t="s">
        <v>1924</v>
      </c>
      <c r="D7" s="3">
        <v>3.9605127160541391</v>
      </c>
      <c r="E7" s="3">
        <v>143.94473948515122</v>
      </c>
      <c r="F7" s="1"/>
      <c r="G7" s="1" t="s">
        <v>1879</v>
      </c>
      <c r="H7" s="1" t="s">
        <v>119</v>
      </c>
      <c r="I7" s="1" t="s">
        <v>14</v>
      </c>
      <c r="J7" s="1" t="s">
        <v>15</v>
      </c>
      <c r="K7" s="1" t="s">
        <v>16</v>
      </c>
      <c r="M7" s="1" t="s">
        <v>287</v>
      </c>
      <c r="N7" s="1">
        <v>622919</v>
      </c>
      <c r="O7" s="1">
        <v>221578</v>
      </c>
    </row>
    <row r="8" spans="1:15">
      <c r="A8" s="2">
        <v>41586</v>
      </c>
      <c r="B8" s="2" t="s">
        <v>2098</v>
      </c>
      <c r="C8" s="1" t="s">
        <v>1925</v>
      </c>
      <c r="D8" s="3">
        <v>4.5400272780586679</v>
      </c>
      <c r="E8" s="3">
        <v>135.78518009673189</v>
      </c>
      <c r="F8" s="1"/>
      <c r="G8" s="1" t="s">
        <v>1879</v>
      </c>
      <c r="H8" s="1" t="s">
        <v>121</v>
      </c>
      <c r="I8" s="1" t="s">
        <v>14</v>
      </c>
      <c r="J8" s="1" t="s">
        <v>15</v>
      </c>
      <c r="K8" s="1" t="s">
        <v>16</v>
      </c>
      <c r="M8" s="1" t="s">
        <v>25</v>
      </c>
      <c r="N8" s="1">
        <v>622920</v>
      </c>
      <c r="O8" s="1">
        <v>221579</v>
      </c>
    </row>
    <row r="9" spans="1:15">
      <c r="A9" s="2">
        <v>41586</v>
      </c>
      <c r="B9" s="2" t="s">
        <v>2098</v>
      </c>
      <c r="C9" s="1" t="s">
        <v>1926</v>
      </c>
      <c r="D9" s="3">
        <v>4.2060720054509728</v>
      </c>
      <c r="E9" s="3">
        <v>148.01453891962956</v>
      </c>
      <c r="F9" s="1"/>
      <c r="G9" s="1" t="s">
        <v>1879</v>
      </c>
      <c r="H9" s="1" t="s">
        <v>123</v>
      </c>
      <c r="I9" s="1" t="s">
        <v>14</v>
      </c>
      <c r="J9" s="1" t="s">
        <v>15</v>
      </c>
      <c r="K9" s="1" t="s">
        <v>16</v>
      </c>
      <c r="M9" s="1" t="s">
        <v>375</v>
      </c>
      <c r="N9" s="1">
        <v>622921</v>
      </c>
      <c r="O9" s="1">
        <v>221580</v>
      </c>
    </row>
    <row r="10" spans="1:15">
      <c r="A10" s="2">
        <v>41586</v>
      </c>
      <c r="B10" s="2" t="s">
        <v>2098</v>
      </c>
      <c r="C10" s="1" t="s">
        <v>1927</v>
      </c>
      <c r="D10" s="3">
        <v>4.0519639735922732</v>
      </c>
      <c r="E10" s="3">
        <v>161.19543630250431</v>
      </c>
      <c r="F10" s="1"/>
      <c r="G10" s="1" t="s">
        <v>1879</v>
      </c>
      <c r="H10" s="1" t="s">
        <v>125</v>
      </c>
      <c r="I10" s="1" t="s">
        <v>14</v>
      </c>
      <c r="J10" s="1" t="s">
        <v>15</v>
      </c>
      <c r="K10" s="1" t="s">
        <v>16</v>
      </c>
      <c r="M10" s="1" t="s">
        <v>142</v>
      </c>
      <c r="N10" s="1">
        <v>622922</v>
      </c>
      <c r="O10" s="1">
        <v>221587</v>
      </c>
    </row>
    <row r="11" spans="1:15">
      <c r="A11" s="2">
        <v>41586</v>
      </c>
      <c r="B11" s="2" t="s">
        <v>2097</v>
      </c>
      <c r="C11" s="1" t="s">
        <v>1937</v>
      </c>
      <c r="D11" s="3">
        <v>3.5164714573545752</v>
      </c>
      <c r="E11" s="3">
        <v>105.98367692430071</v>
      </c>
      <c r="F11" s="1"/>
      <c r="G11" s="1" t="s">
        <v>1879</v>
      </c>
      <c r="H11" s="1" t="s">
        <v>146</v>
      </c>
      <c r="I11" s="1" t="s">
        <v>14</v>
      </c>
      <c r="J11" s="1" t="s">
        <v>15</v>
      </c>
      <c r="K11" s="1" t="s">
        <v>16</v>
      </c>
      <c r="M11" s="1" t="s">
        <v>25</v>
      </c>
      <c r="N11" s="1">
        <v>622932</v>
      </c>
      <c r="O11" s="1">
        <v>221597</v>
      </c>
    </row>
    <row r="12" spans="1:15">
      <c r="A12" s="2">
        <v>41586</v>
      </c>
      <c r="B12" s="2" t="s">
        <v>2097</v>
      </c>
      <c r="C12" s="1" t="s">
        <v>1938</v>
      </c>
      <c r="D12" s="3">
        <v>3.4752217492879041</v>
      </c>
      <c r="E12" s="3">
        <v>112.69373279095596</v>
      </c>
      <c r="F12" s="1"/>
      <c r="G12" s="1" t="s">
        <v>1879</v>
      </c>
      <c r="H12" s="1" t="s">
        <v>149</v>
      </c>
      <c r="I12" s="1" t="s">
        <v>14</v>
      </c>
      <c r="J12" s="1" t="s">
        <v>15</v>
      </c>
      <c r="K12" s="1" t="s">
        <v>16</v>
      </c>
      <c r="M12" s="1" t="s">
        <v>56</v>
      </c>
      <c r="N12" s="1">
        <v>622933</v>
      </c>
      <c r="O12" s="1">
        <v>221598</v>
      </c>
    </row>
    <row r="13" spans="1:15">
      <c r="A13" s="2">
        <v>41586</v>
      </c>
      <c r="B13" s="2" t="s">
        <v>2097</v>
      </c>
      <c r="C13" s="1" t="s">
        <v>1939</v>
      </c>
      <c r="D13" s="3">
        <v>3.1402448007535413</v>
      </c>
      <c r="E13" s="3">
        <v>158.66610629879975</v>
      </c>
      <c r="F13" s="1"/>
      <c r="G13" s="1" t="s">
        <v>1879</v>
      </c>
      <c r="H13" s="1" t="s">
        <v>151</v>
      </c>
      <c r="I13" s="1" t="s">
        <v>14</v>
      </c>
      <c r="J13" s="1" t="s">
        <v>15</v>
      </c>
      <c r="K13" s="1" t="s">
        <v>16</v>
      </c>
      <c r="M13" s="1" t="s">
        <v>386</v>
      </c>
      <c r="N13" s="1">
        <v>622934</v>
      </c>
      <c r="O13" s="1">
        <v>221602</v>
      </c>
    </row>
    <row r="14" spans="1:15">
      <c r="A14" s="2">
        <v>41586</v>
      </c>
      <c r="B14" s="2" t="s">
        <v>2097</v>
      </c>
      <c r="C14" s="1" t="s">
        <v>1940</v>
      </c>
      <c r="D14" s="3">
        <v>4.4706136343658454</v>
      </c>
      <c r="E14" s="3">
        <v>57.468545609954745</v>
      </c>
      <c r="F14" s="1"/>
      <c r="G14" s="1" t="s">
        <v>1879</v>
      </c>
      <c r="H14" s="1" t="s">
        <v>153</v>
      </c>
      <c r="I14" s="1" t="s">
        <v>14</v>
      </c>
      <c r="J14" s="1" t="s">
        <v>15</v>
      </c>
      <c r="K14" s="1" t="s">
        <v>16</v>
      </c>
      <c r="M14" s="1" t="s">
        <v>225</v>
      </c>
      <c r="N14" s="1">
        <v>622935</v>
      </c>
      <c r="O14" s="1">
        <v>221603</v>
      </c>
    </row>
    <row r="15" spans="1:15">
      <c r="A15" s="2">
        <v>41586</v>
      </c>
      <c r="B15" s="2" t="s">
        <v>2097</v>
      </c>
      <c r="C15" s="1" t="s">
        <v>1941</v>
      </c>
      <c r="D15" s="3">
        <v>3.8800259336493741</v>
      </c>
      <c r="E15" s="3">
        <v>71.646213019106114</v>
      </c>
      <c r="F15" s="1"/>
      <c r="G15" s="1" t="s">
        <v>1879</v>
      </c>
      <c r="H15" s="1" t="s">
        <v>155</v>
      </c>
      <c r="I15" s="1" t="s">
        <v>14</v>
      </c>
      <c r="J15" s="1" t="s">
        <v>15</v>
      </c>
      <c r="K15" s="1" t="s">
        <v>16</v>
      </c>
      <c r="M15" s="1" t="s">
        <v>17</v>
      </c>
      <c r="N15" s="1">
        <v>622936</v>
      </c>
      <c r="O15" s="1">
        <v>221604</v>
      </c>
    </row>
    <row r="16" spans="1:15">
      <c r="A16" s="2">
        <v>41586</v>
      </c>
      <c r="B16" s="2" t="s">
        <v>2097</v>
      </c>
      <c r="C16" s="1" t="s">
        <v>1942</v>
      </c>
      <c r="D16" s="3">
        <v>4.6539532481307013</v>
      </c>
      <c r="E16" s="3">
        <v>75.309533206001518</v>
      </c>
      <c r="F16" s="1"/>
      <c r="G16" s="1" t="s">
        <v>1879</v>
      </c>
      <c r="H16" s="1" t="s">
        <v>157</v>
      </c>
      <c r="I16" s="1" t="s">
        <v>14</v>
      </c>
      <c r="J16" s="1" t="s">
        <v>15</v>
      </c>
      <c r="K16" s="1" t="s">
        <v>16</v>
      </c>
      <c r="M16" s="1" t="s">
        <v>17</v>
      </c>
      <c r="N16" s="1">
        <v>622937</v>
      </c>
      <c r="O16" s="1">
        <v>221605</v>
      </c>
    </row>
    <row r="17" spans="1:15">
      <c r="A17" s="2">
        <v>41586</v>
      </c>
      <c r="B17" s="2" t="s">
        <v>2097</v>
      </c>
      <c r="C17" s="1" t="s">
        <v>1943</v>
      </c>
      <c r="D17" s="3">
        <v>5.2509162151737545</v>
      </c>
      <c r="E17" s="3">
        <v>108.56654686302241</v>
      </c>
      <c r="F17" s="1"/>
      <c r="G17" s="1" t="s">
        <v>1879</v>
      </c>
      <c r="H17" s="1" t="s">
        <v>159</v>
      </c>
      <c r="I17" s="1" t="s">
        <v>14</v>
      </c>
      <c r="J17" s="1" t="s">
        <v>15</v>
      </c>
      <c r="K17" s="1" t="s">
        <v>16</v>
      </c>
      <c r="M17" s="1" t="s">
        <v>65</v>
      </c>
      <c r="N17" s="1">
        <v>622938</v>
      </c>
      <c r="O17" s="1">
        <v>221606</v>
      </c>
    </row>
    <row r="18" spans="1:15">
      <c r="A18" s="2">
        <v>41586</v>
      </c>
      <c r="B18" s="2" t="s">
        <v>2097</v>
      </c>
      <c r="C18" s="1" t="s">
        <v>1944</v>
      </c>
      <c r="D18" s="3">
        <v>4.6550021171915388</v>
      </c>
      <c r="E18" s="3">
        <v>151.5701554702575</v>
      </c>
      <c r="F18" s="1"/>
      <c r="G18" s="1" t="s">
        <v>1879</v>
      </c>
      <c r="H18" s="1" t="s">
        <v>161</v>
      </c>
      <c r="I18" s="1" t="s">
        <v>14</v>
      </c>
      <c r="J18" s="1" t="s">
        <v>15</v>
      </c>
      <c r="K18" s="1" t="s">
        <v>16</v>
      </c>
      <c r="M18" s="1" t="s">
        <v>386</v>
      </c>
      <c r="N18" s="1">
        <v>622939</v>
      </c>
      <c r="O18" s="1">
        <v>221607</v>
      </c>
    </row>
    <row r="19" spans="1:15">
      <c r="A19" s="2">
        <v>41586</v>
      </c>
      <c r="B19" s="2" t="s">
        <v>2097</v>
      </c>
      <c r="C19" s="1" t="s">
        <v>1945</v>
      </c>
      <c r="D19" s="3">
        <v>4.5999962094080882</v>
      </c>
      <c r="E19" s="3">
        <v>65.35438399742587</v>
      </c>
      <c r="F19" s="1"/>
      <c r="G19" s="1" t="s">
        <v>1879</v>
      </c>
      <c r="H19" s="1" t="s">
        <v>163</v>
      </c>
      <c r="I19" s="1" t="s">
        <v>14</v>
      </c>
      <c r="J19" s="1" t="s">
        <v>15</v>
      </c>
      <c r="K19" s="1" t="s">
        <v>16</v>
      </c>
      <c r="M19" s="1" t="s">
        <v>225</v>
      </c>
      <c r="N19" s="1">
        <v>622940</v>
      </c>
      <c r="O19" s="1">
        <v>221608</v>
      </c>
    </row>
    <row r="20" spans="1:15">
      <c r="A20" s="2">
        <v>41586</v>
      </c>
      <c r="B20" s="2" t="s">
        <v>2074</v>
      </c>
      <c r="C20" s="1" t="s">
        <v>1973</v>
      </c>
      <c r="D20" s="3">
        <v>3.2876354118334192</v>
      </c>
      <c r="E20" s="3">
        <v>109.59896711123899</v>
      </c>
      <c r="F20" s="1"/>
      <c r="G20" s="1" t="s">
        <v>1879</v>
      </c>
      <c r="H20" s="1" t="s">
        <v>224</v>
      </c>
      <c r="I20" s="1" t="s">
        <v>14</v>
      </c>
      <c r="J20" s="1" t="s">
        <v>15</v>
      </c>
      <c r="K20" s="1" t="s">
        <v>16</v>
      </c>
      <c r="M20" s="1" t="s">
        <v>233</v>
      </c>
      <c r="N20" s="1">
        <v>622968</v>
      </c>
      <c r="O20" s="1">
        <v>221641</v>
      </c>
    </row>
    <row r="21" spans="1:15">
      <c r="A21" s="2">
        <v>41586</v>
      </c>
      <c r="B21" s="2" t="s">
        <v>2074</v>
      </c>
      <c r="C21" s="1" t="s">
        <v>1974</v>
      </c>
      <c r="D21" s="3">
        <v>4.5961115465643081</v>
      </c>
      <c r="E21" s="3">
        <v>110.11502129378898</v>
      </c>
      <c r="F21" s="1"/>
      <c r="G21" s="1" t="s">
        <v>1879</v>
      </c>
      <c r="H21" s="1" t="s">
        <v>227</v>
      </c>
      <c r="I21" s="1" t="s">
        <v>14</v>
      </c>
      <c r="J21" s="1" t="s">
        <v>15</v>
      </c>
      <c r="K21" s="1" t="s">
        <v>16</v>
      </c>
      <c r="M21" s="1" t="s">
        <v>245</v>
      </c>
      <c r="N21" s="1">
        <v>622969</v>
      </c>
      <c r="O21" s="1">
        <v>221642</v>
      </c>
    </row>
    <row r="22" spans="1:15">
      <c r="A22" s="2">
        <v>41586</v>
      </c>
      <c r="B22" s="2" t="s">
        <v>2074</v>
      </c>
      <c r="C22" s="1" t="s">
        <v>1975</v>
      </c>
      <c r="D22" s="3">
        <v>5.0560952344913694</v>
      </c>
      <c r="E22" s="3">
        <v>103.73673834036003</v>
      </c>
      <c r="F22" s="1"/>
      <c r="G22" s="1" t="s">
        <v>1976</v>
      </c>
      <c r="H22" s="1" t="s">
        <v>13</v>
      </c>
      <c r="I22" s="1" t="s">
        <v>14</v>
      </c>
      <c r="J22" s="1" t="s">
        <v>15</v>
      </c>
      <c r="K22" s="1" t="s">
        <v>16</v>
      </c>
      <c r="M22" s="1" t="s">
        <v>375</v>
      </c>
      <c r="N22" s="1">
        <v>622970</v>
      </c>
      <c r="O22" s="1">
        <v>221661</v>
      </c>
    </row>
    <row r="23" spans="1:15">
      <c r="A23" s="2">
        <v>41586</v>
      </c>
      <c r="B23" s="2" t="s">
        <v>2074</v>
      </c>
      <c r="C23" s="1" t="s">
        <v>1977</v>
      </c>
      <c r="D23" s="3">
        <v>5.4418460254129153</v>
      </c>
      <c r="E23" s="3">
        <v>96.467614612641938</v>
      </c>
      <c r="F23" s="1"/>
      <c r="G23" s="1" t="s">
        <v>1976</v>
      </c>
      <c r="H23" s="1" t="s">
        <v>19</v>
      </c>
      <c r="I23" s="1" t="s">
        <v>14</v>
      </c>
      <c r="J23" s="1" t="s">
        <v>15</v>
      </c>
      <c r="K23" s="1" t="s">
        <v>16</v>
      </c>
      <c r="M23" s="1" t="s">
        <v>233</v>
      </c>
      <c r="N23" s="1">
        <v>622971</v>
      </c>
      <c r="O23" s="1">
        <v>221662</v>
      </c>
    </row>
    <row r="24" spans="1:15">
      <c r="A24" s="2">
        <v>41586</v>
      </c>
      <c r="B24" s="2" t="s">
        <v>2074</v>
      </c>
      <c r="C24" s="1" t="s">
        <v>1978</v>
      </c>
      <c r="D24" s="3">
        <v>5.1823541653200209</v>
      </c>
      <c r="E24" s="3">
        <v>80.336066170045953</v>
      </c>
      <c r="F24" s="1"/>
      <c r="G24" s="1" t="s">
        <v>1976</v>
      </c>
      <c r="H24" s="1" t="s">
        <v>21</v>
      </c>
      <c r="I24" s="1" t="s">
        <v>14</v>
      </c>
      <c r="J24" s="1" t="s">
        <v>15</v>
      </c>
      <c r="K24" s="1" t="s">
        <v>16</v>
      </c>
      <c r="M24" s="1" t="s">
        <v>245</v>
      </c>
      <c r="N24" s="1">
        <v>622972</v>
      </c>
      <c r="O24" s="1">
        <v>221663</v>
      </c>
    </row>
    <row r="25" spans="1:15">
      <c r="A25" s="2">
        <v>41586</v>
      </c>
      <c r="B25" s="2" t="s">
        <v>2074</v>
      </c>
      <c r="C25" s="1" t="s">
        <v>1979</v>
      </c>
      <c r="D25" s="3">
        <v>4.878514114483945</v>
      </c>
      <c r="E25" s="3">
        <v>94.908642581152364</v>
      </c>
      <c r="F25" s="1"/>
      <c r="G25" s="1" t="s">
        <v>1976</v>
      </c>
      <c r="H25" s="1" t="s">
        <v>24</v>
      </c>
      <c r="I25" s="1" t="s">
        <v>14</v>
      </c>
      <c r="J25" s="1" t="s">
        <v>15</v>
      </c>
      <c r="K25" s="1" t="s">
        <v>16</v>
      </c>
      <c r="M25" s="1" t="s">
        <v>307</v>
      </c>
      <c r="N25" s="1">
        <v>622973</v>
      </c>
      <c r="O25" s="1">
        <v>221664</v>
      </c>
    </row>
    <row r="26" spans="1:15">
      <c r="A26" s="2">
        <v>41586</v>
      </c>
      <c r="B26" s="2" t="s">
        <v>2074</v>
      </c>
      <c r="C26" s="1" t="s">
        <v>1980</v>
      </c>
      <c r="D26" s="3">
        <v>5.017005522976798</v>
      </c>
      <c r="E26" s="3">
        <v>81.899329320994298</v>
      </c>
      <c r="F26" s="1"/>
      <c r="G26" s="1" t="s">
        <v>1976</v>
      </c>
      <c r="H26" s="1" t="s">
        <v>27</v>
      </c>
      <c r="I26" s="1" t="s">
        <v>14</v>
      </c>
      <c r="J26" s="1" t="s">
        <v>15</v>
      </c>
      <c r="K26" s="1" t="s">
        <v>16</v>
      </c>
      <c r="M26" s="1" t="s">
        <v>65</v>
      </c>
      <c r="N26" s="1">
        <v>622974</v>
      </c>
      <c r="O26" s="1">
        <v>221665</v>
      </c>
    </row>
    <row r="27" spans="1:15">
      <c r="A27" s="2">
        <v>41586</v>
      </c>
      <c r="B27" s="2" t="s">
        <v>2074</v>
      </c>
      <c r="C27" s="1" t="s">
        <v>1981</v>
      </c>
      <c r="D27" s="3">
        <v>4.4959176015817741</v>
      </c>
      <c r="E27" s="3">
        <v>115.13941749218277</v>
      </c>
      <c r="F27" s="1"/>
      <c r="G27" s="1" t="s">
        <v>1976</v>
      </c>
      <c r="H27" s="1" t="s">
        <v>29</v>
      </c>
      <c r="I27" s="1" t="s">
        <v>14</v>
      </c>
      <c r="J27" s="1" t="s">
        <v>15</v>
      </c>
      <c r="K27" s="1" t="s">
        <v>16</v>
      </c>
      <c r="M27" s="1" t="s">
        <v>528</v>
      </c>
      <c r="N27" s="1">
        <v>622975</v>
      </c>
      <c r="O27" s="1">
        <v>221666</v>
      </c>
    </row>
    <row r="28" spans="1:15">
      <c r="A28" s="2">
        <v>41586</v>
      </c>
      <c r="B28" s="2" t="s">
        <v>2074</v>
      </c>
      <c r="C28" s="1" t="s">
        <v>1982</v>
      </c>
      <c r="D28" s="3">
        <v>5.0048455411456292</v>
      </c>
      <c r="E28" s="3">
        <v>96.987169786960877</v>
      </c>
      <c r="F28" s="1"/>
      <c r="G28" s="1" t="s">
        <v>1976</v>
      </c>
      <c r="H28" s="1" t="s">
        <v>31</v>
      </c>
      <c r="I28" s="1" t="s">
        <v>14</v>
      </c>
      <c r="J28" s="1" t="s">
        <v>15</v>
      </c>
      <c r="K28" s="1" t="s">
        <v>16</v>
      </c>
      <c r="M28" s="1" t="s">
        <v>147</v>
      </c>
      <c r="N28" s="1">
        <v>622976</v>
      </c>
      <c r="O28" s="1">
        <v>221667</v>
      </c>
    </row>
    <row r="29" spans="1:15">
      <c r="A29" s="2">
        <v>41586</v>
      </c>
      <c r="B29" s="2" t="s">
        <v>2099</v>
      </c>
      <c r="C29" s="1" t="s">
        <v>1964</v>
      </c>
      <c r="D29" s="3">
        <v>1.8999933572052079</v>
      </c>
      <c r="E29" s="3">
        <v>90.431877746564723</v>
      </c>
      <c r="F29" s="1"/>
      <c r="G29" s="1" t="s">
        <v>1879</v>
      </c>
      <c r="H29" s="1" t="s">
        <v>203</v>
      </c>
      <c r="I29" s="1" t="s">
        <v>14</v>
      </c>
      <c r="J29" s="1" t="s">
        <v>15</v>
      </c>
      <c r="K29" s="1" t="s">
        <v>16</v>
      </c>
      <c r="M29" s="1" t="s">
        <v>287</v>
      </c>
      <c r="N29" s="1">
        <v>622959</v>
      </c>
      <c r="O29" s="1">
        <v>221632</v>
      </c>
    </row>
    <row r="30" spans="1:15">
      <c r="A30" s="2">
        <v>41586</v>
      </c>
      <c r="B30" s="2" t="s">
        <v>2099</v>
      </c>
      <c r="C30" s="1" t="s">
        <v>1965</v>
      </c>
      <c r="D30" s="3">
        <v>2.2058222228640334</v>
      </c>
      <c r="E30" s="3">
        <v>110.11502129378898</v>
      </c>
      <c r="F30" s="1"/>
      <c r="G30" s="1" t="s">
        <v>1879</v>
      </c>
      <c r="H30" s="1" t="s">
        <v>206</v>
      </c>
      <c r="I30" s="1" t="s">
        <v>14</v>
      </c>
      <c r="J30" s="1" t="s">
        <v>15</v>
      </c>
      <c r="K30" s="1" t="s">
        <v>16</v>
      </c>
      <c r="M30" s="1" t="s">
        <v>386</v>
      </c>
      <c r="N30" s="1">
        <v>622960</v>
      </c>
      <c r="O30" s="1">
        <v>221633</v>
      </c>
    </row>
    <row r="31" spans="1:15">
      <c r="A31" s="2">
        <v>41586</v>
      </c>
      <c r="B31" s="2" t="s">
        <v>2099</v>
      </c>
      <c r="C31" s="1" t="s">
        <v>1966</v>
      </c>
      <c r="D31" s="3">
        <v>2.2284175685389189</v>
      </c>
      <c r="E31" s="3">
        <v>99.774185045404067</v>
      </c>
      <c r="F31" s="1"/>
      <c r="G31" s="1" t="s">
        <v>1879</v>
      </c>
      <c r="H31" s="1" t="s">
        <v>209</v>
      </c>
      <c r="I31" s="1" t="s">
        <v>14</v>
      </c>
      <c r="J31" s="1" t="s">
        <v>15</v>
      </c>
      <c r="K31" s="1" t="s">
        <v>16</v>
      </c>
      <c r="M31" s="1" t="s">
        <v>375</v>
      </c>
      <c r="N31" s="1">
        <v>622961</v>
      </c>
      <c r="O31" s="1">
        <v>221634</v>
      </c>
    </row>
    <row r="32" spans="1:15">
      <c r="A32" s="2">
        <v>41586</v>
      </c>
      <c r="B32" s="2" t="s">
        <v>2099</v>
      </c>
      <c r="C32" s="1" t="s">
        <v>1967</v>
      </c>
      <c r="D32" s="3">
        <v>4.3756422665823917</v>
      </c>
      <c r="E32" s="3">
        <v>93.030341841116652</v>
      </c>
      <c r="F32" s="1"/>
      <c r="G32" s="1" t="s">
        <v>1879</v>
      </c>
      <c r="H32" s="1" t="s">
        <v>211</v>
      </c>
      <c r="I32" s="1" t="s">
        <v>14</v>
      </c>
      <c r="J32" s="1" t="s">
        <v>15</v>
      </c>
      <c r="K32" s="1" t="s">
        <v>16</v>
      </c>
      <c r="M32" s="1" t="s">
        <v>375</v>
      </c>
      <c r="N32" s="1">
        <v>622962</v>
      </c>
      <c r="O32" s="1">
        <v>221635</v>
      </c>
    </row>
    <row r="33" spans="1:15">
      <c r="A33" s="2">
        <v>41586</v>
      </c>
      <c r="B33" s="2" t="s">
        <v>2099</v>
      </c>
      <c r="C33" s="1" t="s">
        <v>1968</v>
      </c>
      <c r="D33" s="3">
        <v>3.8775560530352511</v>
      </c>
      <c r="E33" s="3">
        <v>56.941991362479051</v>
      </c>
      <c r="F33" s="1"/>
      <c r="G33" s="1" t="s">
        <v>1879</v>
      </c>
      <c r="H33" s="1" t="s">
        <v>213</v>
      </c>
      <c r="I33" s="1" t="s">
        <v>14</v>
      </c>
      <c r="J33" s="1" t="s">
        <v>15</v>
      </c>
      <c r="K33" s="1" t="s">
        <v>16</v>
      </c>
      <c r="M33" s="1" t="s">
        <v>40</v>
      </c>
      <c r="N33" s="1">
        <v>622963</v>
      </c>
      <c r="O33" s="1">
        <v>221636</v>
      </c>
    </row>
    <row r="34" spans="1:15">
      <c r="A34" s="2">
        <v>41586</v>
      </c>
      <c r="B34" s="2" t="s">
        <v>2099</v>
      </c>
      <c r="C34" s="1" t="s">
        <v>1969</v>
      </c>
      <c r="D34" s="3">
        <v>4.0330593162947181</v>
      </c>
      <c r="E34" s="3">
        <v>96.663825209856881</v>
      </c>
      <c r="F34" s="1"/>
      <c r="G34" s="1" t="s">
        <v>1879</v>
      </c>
      <c r="H34" s="1" t="s">
        <v>215</v>
      </c>
      <c r="I34" s="1" t="s">
        <v>14</v>
      </c>
      <c r="J34" s="1" t="s">
        <v>15</v>
      </c>
      <c r="K34" s="1" t="s">
        <v>16</v>
      </c>
      <c r="M34" s="1" t="s">
        <v>307</v>
      </c>
      <c r="N34" s="1">
        <v>622964</v>
      </c>
      <c r="O34" s="1">
        <v>221637</v>
      </c>
    </row>
    <row r="35" spans="1:15">
      <c r="A35" s="2">
        <v>41586</v>
      </c>
      <c r="B35" s="2" t="s">
        <v>2099</v>
      </c>
      <c r="C35" s="1" t="s">
        <v>1970</v>
      </c>
      <c r="D35" s="3">
        <v>4.230151100682451</v>
      </c>
      <c r="E35" s="3">
        <v>102.36329264645786</v>
      </c>
      <c r="F35" s="1"/>
      <c r="G35" s="1" t="s">
        <v>1879</v>
      </c>
      <c r="H35" s="1" t="s">
        <v>217</v>
      </c>
      <c r="I35" s="1" t="s">
        <v>14</v>
      </c>
      <c r="J35" s="1" t="s">
        <v>15</v>
      </c>
      <c r="K35" s="1" t="s">
        <v>16</v>
      </c>
      <c r="M35" s="1" t="s">
        <v>307</v>
      </c>
      <c r="N35" s="1">
        <v>622965</v>
      </c>
      <c r="O35" s="1">
        <v>221638</v>
      </c>
    </row>
    <row r="36" spans="1:15">
      <c r="A36" s="2">
        <v>41586</v>
      </c>
      <c r="B36" s="2" t="s">
        <v>2099</v>
      </c>
      <c r="C36" s="1" t="s">
        <v>1971</v>
      </c>
      <c r="D36" s="3">
        <v>3.6656077691282185</v>
      </c>
      <c r="E36" s="3">
        <v>112.69373279095596</v>
      </c>
      <c r="F36" s="1"/>
      <c r="G36" s="1" t="s">
        <v>1879</v>
      </c>
      <c r="H36" s="1" t="s">
        <v>219</v>
      </c>
      <c r="I36" s="1" t="s">
        <v>14</v>
      </c>
      <c r="J36" s="1" t="s">
        <v>15</v>
      </c>
      <c r="K36" s="1" t="s">
        <v>16</v>
      </c>
      <c r="M36" s="1" t="s">
        <v>386</v>
      </c>
      <c r="N36" s="1">
        <v>622966</v>
      </c>
      <c r="O36" s="1">
        <v>221639</v>
      </c>
    </row>
    <row r="37" spans="1:15">
      <c r="A37" s="2">
        <v>41586</v>
      </c>
      <c r="B37" s="2" t="s">
        <v>2099</v>
      </c>
      <c r="C37" s="1" t="s">
        <v>1972</v>
      </c>
      <c r="D37" s="3">
        <v>4.1395223844315714</v>
      </c>
      <c r="E37" s="3">
        <v>95.107241818058554</v>
      </c>
      <c r="F37" s="1"/>
      <c r="G37" s="1" t="s">
        <v>1879</v>
      </c>
      <c r="H37" s="1" t="s">
        <v>222</v>
      </c>
      <c r="I37" s="1" t="s">
        <v>14</v>
      </c>
      <c r="J37" s="1" t="s">
        <v>15</v>
      </c>
      <c r="K37" s="1" t="s">
        <v>16</v>
      </c>
      <c r="M37" s="1" t="s">
        <v>268</v>
      </c>
      <c r="N37" s="1">
        <v>622967</v>
      </c>
      <c r="O37" s="1">
        <v>221640</v>
      </c>
    </row>
    <row r="38" spans="1:15">
      <c r="A38" s="2">
        <v>41586</v>
      </c>
      <c r="B38" s="2" t="s">
        <v>2100</v>
      </c>
      <c r="C38" s="1" t="s">
        <v>1946</v>
      </c>
      <c r="D38" s="3">
        <v>1.0841723813683879</v>
      </c>
      <c r="E38" s="3">
        <v>113.20916320727275</v>
      </c>
      <c r="F38" s="1"/>
      <c r="G38" s="1" t="s">
        <v>1879</v>
      </c>
      <c r="H38" s="1" t="s">
        <v>165</v>
      </c>
      <c r="I38" s="1" t="s">
        <v>14</v>
      </c>
      <c r="J38" s="1" t="s">
        <v>15</v>
      </c>
      <c r="K38" s="1" t="s">
        <v>16</v>
      </c>
      <c r="M38" s="1" t="s">
        <v>147</v>
      </c>
      <c r="N38" s="1">
        <v>622941</v>
      </c>
      <c r="O38" s="1">
        <v>221609</v>
      </c>
    </row>
    <row r="39" spans="1:15">
      <c r="A39" s="2">
        <v>41586</v>
      </c>
      <c r="B39" s="2" t="s">
        <v>2100</v>
      </c>
      <c r="C39" s="1" t="s">
        <v>1947</v>
      </c>
      <c r="D39" s="3">
        <v>1.249969628952643</v>
      </c>
      <c r="E39" s="3">
        <v>83.663707659182151</v>
      </c>
      <c r="F39" s="1"/>
      <c r="G39" s="1" t="s">
        <v>1879</v>
      </c>
      <c r="H39" s="1" t="s">
        <v>167</v>
      </c>
      <c r="I39" s="1" t="s">
        <v>14</v>
      </c>
      <c r="J39" s="1" t="s">
        <v>15</v>
      </c>
      <c r="K39" s="1" t="s">
        <v>16</v>
      </c>
      <c r="M39" s="1" t="s">
        <v>17</v>
      </c>
      <c r="N39" s="1">
        <v>622942</v>
      </c>
      <c r="O39" s="1">
        <v>221610</v>
      </c>
    </row>
    <row r="40" spans="1:15">
      <c r="A40" s="2">
        <v>41586</v>
      </c>
      <c r="B40" s="2" t="s">
        <v>2100</v>
      </c>
      <c r="C40" s="1" t="s">
        <v>1948</v>
      </c>
      <c r="D40" s="3">
        <v>1.0775986989828676</v>
      </c>
      <c r="E40" s="3">
        <v>108.05018079735579</v>
      </c>
      <c r="F40" s="1"/>
      <c r="G40" s="1" t="s">
        <v>1879</v>
      </c>
      <c r="H40" s="1" t="s">
        <v>169</v>
      </c>
      <c r="I40" s="1" t="s">
        <v>14</v>
      </c>
      <c r="J40" s="1" t="s">
        <v>15</v>
      </c>
      <c r="K40" s="1" t="s">
        <v>16</v>
      </c>
      <c r="M40" s="1" t="s">
        <v>56</v>
      </c>
      <c r="N40" s="1">
        <v>622943</v>
      </c>
      <c r="O40" s="1">
        <v>221611</v>
      </c>
    </row>
    <row r="41" spans="1:15">
      <c r="A41" s="2">
        <v>41586</v>
      </c>
      <c r="B41" s="2" t="s">
        <v>2100</v>
      </c>
      <c r="C41" s="1" t="s">
        <v>1949</v>
      </c>
      <c r="D41" s="3">
        <v>4.2221885855482384</v>
      </c>
      <c r="E41" s="3">
        <v>141.39773610483908</v>
      </c>
      <c r="F41" s="1"/>
      <c r="G41" s="1" t="s">
        <v>1879</v>
      </c>
      <c r="H41" s="1" t="s">
        <v>171</v>
      </c>
      <c r="I41" s="1" t="s">
        <v>14</v>
      </c>
      <c r="J41" s="1" t="s">
        <v>15</v>
      </c>
      <c r="K41" s="1" t="s">
        <v>16</v>
      </c>
      <c r="M41" s="1" t="s">
        <v>386</v>
      </c>
      <c r="N41" s="1">
        <v>622944</v>
      </c>
      <c r="O41" s="1">
        <v>221612</v>
      </c>
    </row>
    <row r="42" spans="1:15">
      <c r="A42" s="2">
        <v>41586</v>
      </c>
      <c r="B42" s="2" t="s">
        <v>2100</v>
      </c>
      <c r="C42" s="1" t="s">
        <v>1950</v>
      </c>
      <c r="D42" s="3">
        <v>4.94701133756252</v>
      </c>
      <c r="E42" s="3">
        <v>107.53371077065032</v>
      </c>
      <c r="F42" s="1"/>
      <c r="G42" s="1" t="s">
        <v>1879</v>
      </c>
      <c r="H42" s="1" t="s">
        <v>173</v>
      </c>
      <c r="I42" s="1" t="s">
        <v>14</v>
      </c>
      <c r="J42" s="1" t="s">
        <v>15</v>
      </c>
      <c r="K42" s="1" t="s">
        <v>16</v>
      </c>
      <c r="M42" s="1" t="s">
        <v>56</v>
      </c>
      <c r="N42" s="1">
        <v>622945</v>
      </c>
      <c r="O42" s="1">
        <v>221613</v>
      </c>
    </row>
    <row r="43" spans="1:15">
      <c r="A43" s="2">
        <v>41586</v>
      </c>
      <c r="B43" s="2" t="s">
        <v>2100</v>
      </c>
      <c r="C43" s="1" t="s">
        <v>1951</v>
      </c>
      <c r="D43" s="3">
        <v>3.9659573825938326</v>
      </c>
      <c r="E43" s="3">
        <v>91.991268086412475</v>
      </c>
      <c r="F43" s="1"/>
      <c r="G43" s="1" t="s">
        <v>1879</v>
      </c>
      <c r="H43" s="1" t="s">
        <v>175</v>
      </c>
      <c r="I43" s="1" t="s">
        <v>14</v>
      </c>
      <c r="J43" s="1" t="s">
        <v>15</v>
      </c>
      <c r="K43" s="1" t="s">
        <v>16</v>
      </c>
      <c r="M43" s="1" t="s">
        <v>56</v>
      </c>
      <c r="N43" s="1">
        <v>622946</v>
      </c>
      <c r="O43" s="1">
        <v>221617</v>
      </c>
    </row>
    <row r="44" spans="1:15">
      <c r="A44" s="2">
        <v>41586</v>
      </c>
      <c r="B44" s="2" t="s">
        <v>2100</v>
      </c>
      <c r="C44" s="1" t="s">
        <v>1952</v>
      </c>
      <c r="D44" s="3">
        <v>2.1923060793444833</v>
      </c>
      <c r="E44" s="3">
        <v>76.877968156230821</v>
      </c>
      <c r="F44" s="1"/>
      <c r="G44" s="1" t="s">
        <v>1879</v>
      </c>
      <c r="H44" s="1" t="s">
        <v>177</v>
      </c>
      <c r="I44" s="1" t="s">
        <v>14</v>
      </c>
      <c r="J44" s="1" t="s">
        <v>15</v>
      </c>
      <c r="K44" s="1" t="s">
        <v>16</v>
      </c>
      <c r="M44" s="1" t="s">
        <v>32</v>
      </c>
      <c r="N44" s="1">
        <v>622947</v>
      </c>
      <c r="O44" s="1">
        <v>221618</v>
      </c>
    </row>
    <row r="45" spans="1:15">
      <c r="A45" s="2">
        <v>41586</v>
      </c>
      <c r="B45" s="2" t="s">
        <v>2100</v>
      </c>
      <c r="C45" s="1" t="s">
        <v>1953</v>
      </c>
      <c r="D45" s="3">
        <v>3.3667558700841482</v>
      </c>
      <c r="E45" s="3">
        <v>99.774185045404067</v>
      </c>
      <c r="F45" s="1"/>
      <c r="G45" s="1" t="s">
        <v>1879</v>
      </c>
      <c r="H45" s="1" t="s">
        <v>180</v>
      </c>
      <c r="I45" s="1" t="s">
        <v>14</v>
      </c>
      <c r="J45" s="1" t="s">
        <v>15</v>
      </c>
      <c r="K45" s="1" t="s">
        <v>16</v>
      </c>
      <c r="M45" s="1" t="s">
        <v>51</v>
      </c>
      <c r="N45" s="1">
        <v>622948</v>
      </c>
      <c r="O45" s="1">
        <v>221619</v>
      </c>
    </row>
    <row r="46" spans="1:15">
      <c r="A46" s="2">
        <v>41586</v>
      </c>
      <c r="B46" s="2" t="s">
        <v>2100</v>
      </c>
      <c r="C46" s="1" t="s">
        <v>1954</v>
      </c>
      <c r="D46" s="3">
        <v>2.6098292495554842</v>
      </c>
      <c r="E46" s="3">
        <v>67.453323714607833</v>
      </c>
      <c r="F46" s="1"/>
      <c r="G46" s="1" t="s">
        <v>1879</v>
      </c>
      <c r="H46" s="1" t="s">
        <v>182</v>
      </c>
      <c r="I46" s="1" t="s">
        <v>14</v>
      </c>
      <c r="J46" s="1" t="s">
        <v>15</v>
      </c>
      <c r="K46" s="1" t="s">
        <v>16</v>
      </c>
      <c r="M46" s="1" t="s">
        <v>72</v>
      </c>
      <c r="N46" s="1">
        <v>622949</v>
      </c>
      <c r="O46" s="1">
        <v>221620</v>
      </c>
    </row>
    <row r="47" spans="1:15">
      <c r="A47" s="2">
        <v>41586</v>
      </c>
      <c r="B47" s="2" t="s">
        <v>2102</v>
      </c>
      <c r="C47" s="1" t="s">
        <v>1910</v>
      </c>
      <c r="D47" s="24">
        <v>4.3944730242424921</v>
      </c>
      <c r="E47" s="3">
        <v>44.85544963719434</v>
      </c>
      <c r="F47" s="1"/>
      <c r="G47" s="1" t="s">
        <v>1879</v>
      </c>
      <c r="H47" s="1" t="s">
        <v>91</v>
      </c>
      <c r="I47" s="1" t="s">
        <v>14</v>
      </c>
      <c r="J47" s="1" t="s">
        <v>15</v>
      </c>
      <c r="K47" s="1" t="s">
        <v>16</v>
      </c>
      <c r="M47" s="1" t="s">
        <v>142</v>
      </c>
      <c r="N47" s="1">
        <v>622905</v>
      </c>
      <c r="O47" s="1">
        <v>221561</v>
      </c>
    </row>
    <row r="48" spans="1:15">
      <c r="A48" s="2">
        <v>41586</v>
      </c>
      <c r="B48" s="2" t="s">
        <v>2102</v>
      </c>
      <c r="C48" s="1" t="s">
        <v>1911</v>
      </c>
      <c r="D48" s="3">
        <v>1.7784283293097738</v>
      </c>
      <c r="E48" s="3">
        <v>119.3862192420425</v>
      </c>
      <c r="F48" s="1"/>
      <c r="G48" s="1" t="s">
        <v>1879</v>
      </c>
      <c r="H48" s="1" t="s">
        <v>93</v>
      </c>
      <c r="I48" s="1" t="s">
        <v>14</v>
      </c>
      <c r="J48" s="1" t="s">
        <v>15</v>
      </c>
      <c r="K48" s="1" t="s">
        <v>16</v>
      </c>
      <c r="M48" s="1" t="s">
        <v>22</v>
      </c>
      <c r="N48" s="1">
        <v>622906</v>
      </c>
      <c r="O48" s="1">
        <v>221562</v>
      </c>
    </row>
    <row r="49" spans="1:15">
      <c r="A49" s="2">
        <v>41586</v>
      </c>
      <c r="B49" s="2" t="s">
        <v>2102</v>
      </c>
      <c r="C49" s="1" t="s">
        <v>1912</v>
      </c>
      <c r="D49" s="3">
        <v>2.9300692032641806</v>
      </c>
      <c r="E49" s="3">
        <v>143.43554673116654</v>
      </c>
      <c r="F49" s="1"/>
      <c r="G49" s="1" t="s">
        <v>1879</v>
      </c>
      <c r="H49" s="1" t="s">
        <v>95</v>
      </c>
      <c r="I49" s="1" t="s">
        <v>14</v>
      </c>
      <c r="J49" s="1" t="s">
        <v>15</v>
      </c>
      <c r="K49" s="1" t="s">
        <v>16</v>
      </c>
      <c r="M49" s="1" t="s">
        <v>22</v>
      </c>
      <c r="N49" s="1">
        <v>622907</v>
      </c>
      <c r="O49" s="1">
        <v>221563</v>
      </c>
    </row>
    <row r="50" spans="1:15">
      <c r="A50" s="2">
        <v>41586</v>
      </c>
      <c r="B50" s="2" t="s">
        <v>2102</v>
      </c>
      <c r="C50" s="1" t="s">
        <v>1913</v>
      </c>
      <c r="D50" s="3">
        <v>4.2582875632470856</v>
      </c>
      <c r="E50" s="3">
        <v>100.29221448769258</v>
      </c>
      <c r="F50" s="1"/>
      <c r="G50" s="1" t="s">
        <v>1879</v>
      </c>
      <c r="H50" s="1" t="s">
        <v>97</v>
      </c>
      <c r="I50" s="1" t="s">
        <v>14</v>
      </c>
      <c r="J50" s="1" t="s">
        <v>15</v>
      </c>
      <c r="K50" s="1" t="s">
        <v>16</v>
      </c>
      <c r="M50" s="1" t="s">
        <v>51</v>
      </c>
      <c r="N50" s="1">
        <v>622908</v>
      </c>
      <c r="O50" s="1">
        <v>221564</v>
      </c>
    </row>
    <row r="51" spans="1:15">
      <c r="A51" s="2">
        <v>41586</v>
      </c>
      <c r="B51" s="2" t="s">
        <v>2102</v>
      </c>
      <c r="C51" s="1" t="s">
        <v>1914</v>
      </c>
      <c r="D51" s="3">
        <v>3.9261338501704324</v>
      </c>
      <c r="E51" s="3">
        <v>108.56654686302241</v>
      </c>
      <c r="F51" s="1"/>
      <c r="G51" s="1" t="s">
        <v>1879</v>
      </c>
      <c r="H51" s="1" t="s">
        <v>99</v>
      </c>
      <c r="I51" s="1" t="s">
        <v>14</v>
      </c>
      <c r="J51" s="1" t="s">
        <v>15</v>
      </c>
      <c r="K51" s="1" t="s">
        <v>16</v>
      </c>
      <c r="M51" s="1" t="s">
        <v>25</v>
      </c>
      <c r="N51" s="1">
        <v>622909</v>
      </c>
      <c r="O51" s="1">
        <v>221565</v>
      </c>
    </row>
    <row r="52" spans="1:15">
      <c r="A52" s="2">
        <v>41586</v>
      </c>
      <c r="B52" s="2" t="s">
        <v>2102</v>
      </c>
      <c r="C52" s="1" t="s">
        <v>1915</v>
      </c>
      <c r="D52" s="3">
        <v>4.3247282044718549</v>
      </c>
      <c r="E52" s="3">
        <v>101.84567904832485</v>
      </c>
      <c r="F52" s="1"/>
      <c r="G52" s="1" t="s">
        <v>1879</v>
      </c>
      <c r="H52" s="1" t="s">
        <v>101</v>
      </c>
      <c r="I52" s="1" t="s">
        <v>14</v>
      </c>
      <c r="J52" s="1" t="s">
        <v>15</v>
      </c>
      <c r="K52" s="1" t="s">
        <v>16</v>
      </c>
      <c r="M52" s="1" t="s">
        <v>65</v>
      </c>
      <c r="N52" s="1">
        <v>622910</v>
      </c>
      <c r="O52" s="1">
        <v>221569</v>
      </c>
    </row>
    <row r="53" spans="1:15">
      <c r="A53" s="2">
        <v>41586</v>
      </c>
      <c r="B53" s="2" t="s">
        <v>2102</v>
      </c>
      <c r="C53" s="1" t="s">
        <v>1916</v>
      </c>
      <c r="D53" s="3">
        <v>3.6189227346880202</v>
      </c>
      <c r="E53" s="3">
        <v>90.431877746564723</v>
      </c>
      <c r="F53" s="1"/>
      <c r="G53" s="1" t="s">
        <v>1879</v>
      </c>
      <c r="H53" s="1" t="s">
        <v>103</v>
      </c>
      <c r="I53" s="1" t="s">
        <v>14</v>
      </c>
      <c r="J53" s="1" t="s">
        <v>15</v>
      </c>
      <c r="K53" s="1" t="s">
        <v>16</v>
      </c>
      <c r="M53" s="1" t="s">
        <v>35</v>
      </c>
      <c r="N53" s="1">
        <v>622911</v>
      </c>
      <c r="O53" s="1">
        <v>221570</v>
      </c>
    </row>
    <row r="54" spans="1:15">
      <c r="A54" s="2">
        <v>41586</v>
      </c>
      <c r="B54" s="2" t="s">
        <v>2102</v>
      </c>
      <c r="C54" s="1" t="s">
        <v>1917</v>
      </c>
      <c r="D54" s="3">
        <v>3.6537681540339606</v>
      </c>
      <c r="E54" s="3">
        <v>122.98258851990677</v>
      </c>
      <c r="F54" s="1"/>
      <c r="G54" s="1" t="s">
        <v>1879</v>
      </c>
      <c r="H54" s="1" t="s">
        <v>105</v>
      </c>
      <c r="I54" s="1" t="s">
        <v>14</v>
      </c>
      <c r="J54" s="1" t="s">
        <v>15</v>
      </c>
      <c r="K54" s="1" t="s">
        <v>16</v>
      </c>
      <c r="M54" s="1" t="s">
        <v>51</v>
      </c>
      <c r="N54" s="1">
        <v>622912</v>
      </c>
      <c r="O54" s="1">
        <v>221571</v>
      </c>
    </row>
    <row r="55" spans="1:15">
      <c r="A55" s="2">
        <v>41586</v>
      </c>
      <c r="B55" s="2" t="s">
        <v>2102</v>
      </c>
      <c r="C55" s="1" t="s">
        <v>1918</v>
      </c>
      <c r="D55" s="3">
        <v>3.4792317929294803</v>
      </c>
      <c r="E55" s="3">
        <v>139.86828654418537</v>
      </c>
      <c r="F55" s="1"/>
      <c r="G55" s="1" t="s">
        <v>1879</v>
      </c>
      <c r="H55" s="1" t="s">
        <v>107</v>
      </c>
      <c r="I55" s="1" t="s">
        <v>14</v>
      </c>
      <c r="J55" s="1" t="s">
        <v>15</v>
      </c>
      <c r="K55" s="1" t="s">
        <v>16</v>
      </c>
      <c r="M55" s="1" t="s">
        <v>233</v>
      </c>
      <c r="N55" s="1">
        <v>622913</v>
      </c>
      <c r="O55" s="1">
        <v>221572</v>
      </c>
    </row>
    <row r="56" spans="1:15">
      <c r="A56" s="2">
        <v>41586</v>
      </c>
      <c r="B56" s="2" t="s">
        <v>2101</v>
      </c>
      <c r="C56" s="1" t="s">
        <v>1928</v>
      </c>
      <c r="D56" s="3">
        <v>1.9990875817482934</v>
      </c>
      <c r="E56" s="3">
        <v>136.29593226629964</v>
      </c>
      <c r="F56" s="1"/>
      <c r="G56" s="1" t="s">
        <v>1879</v>
      </c>
      <c r="H56" s="1" t="s">
        <v>127</v>
      </c>
      <c r="I56" s="1" t="s">
        <v>14</v>
      </c>
      <c r="J56" s="1" t="s">
        <v>15</v>
      </c>
      <c r="K56" s="1" t="s">
        <v>16</v>
      </c>
      <c r="M56" s="1" t="s">
        <v>375</v>
      </c>
      <c r="N56" s="1">
        <v>622923</v>
      </c>
      <c r="O56" s="1">
        <v>221588</v>
      </c>
    </row>
    <row r="57" spans="1:15">
      <c r="A57" s="2">
        <v>41586</v>
      </c>
      <c r="B57" s="2" t="s">
        <v>2101</v>
      </c>
      <c r="C57" s="1" t="s">
        <v>1929</v>
      </c>
      <c r="D57" s="3">
        <v>2.4340793776187066</v>
      </c>
      <c r="E57" s="3">
        <v>126.06113627756031</v>
      </c>
      <c r="F57" s="1"/>
      <c r="G57" s="1" t="s">
        <v>1879</v>
      </c>
      <c r="H57" s="1" t="s">
        <v>129</v>
      </c>
      <c r="I57" s="1" t="s">
        <v>14</v>
      </c>
      <c r="J57" s="1" t="s">
        <v>15</v>
      </c>
      <c r="K57" s="1" t="s">
        <v>16</v>
      </c>
      <c r="M57" s="1" t="s">
        <v>25</v>
      </c>
      <c r="N57" s="1">
        <v>622924</v>
      </c>
      <c r="O57" s="1">
        <v>221589</v>
      </c>
    </row>
    <row r="58" spans="1:15">
      <c r="A58" s="2">
        <v>41586</v>
      </c>
      <c r="B58" s="2" t="s">
        <v>2101</v>
      </c>
      <c r="C58" s="1" t="s">
        <v>1930</v>
      </c>
      <c r="D58" s="3">
        <v>2.2890840924361577</v>
      </c>
      <c r="E58" s="3">
        <v>119.3862192420425</v>
      </c>
      <c r="F58" s="1"/>
      <c r="G58" s="1" t="s">
        <v>1879</v>
      </c>
      <c r="H58" s="1" t="s">
        <v>131</v>
      </c>
      <c r="I58" s="1" t="s">
        <v>14</v>
      </c>
      <c r="J58" s="1" t="s">
        <v>15</v>
      </c>
      <c r="K58" s="1" t="s">
        <v>16</v>
      </c>
      <c r="M58" s="1" t="s">
        <v>25</v>
      </c>
      <c r="N58" s="1">
        <v>622925</v>
      </c>
      <c r="O58" s="1">
        <v>221590</v>
      </c>
    </row>
    <row r="59" spans="1:15">
      <c r="A59" s="2">
        <v>41586</v>
      </c>
      <c r="B59" s="2" t="s">
        <v>2101</v>
      </c>
      <c r="C59" s="1" t="s">
        <v>1931</v>
      </c>
      <c r="D59" s="3">
        <v>4.3462060101530851</v>
      </c>
      <c r="E59" s="3">
        <v>140.88802354566002</v>
      </c>
      <c r="F59" s="1"/>
      <c r="G59" s="1" t="s">
        <v>1879</v>
      </c>
      <c r="H59" s="1" t="s">
        <v>133</v>
      </c>
      <c r="I59" s="1" t="s">
        <v>14</v>
      </c>
      <c r="J59" s="1" t="s">
        <v>15</v>
      </c>
      <c r="K59" s="1" t="s">
        <v>16</v>
      </c>
      <c r="M59" s="1" t="s">
        <v>528</v>
      </c>
      <c r="N59" s="1">
        <v>622926</v>
      </c>
      <c r="O59" s="1">
        <v>221591</v>
      </c>
    </row>
    <row r="60" spans="1:15">
      <c r="A60" s="2">
        <v>41586</v>
      </c>
      <c r="B60" s="2" t="s">
        <v>2101</v>
      </c>
      <c r="C60" s="1" t="s">
        <v>1932</v>
      </c>
      <c r="D60" s="3">
        <v>3.4346308220693258</v>
      </c>
      <c r="E60" s="3">
        <v>141.90734470297926</v>
      </c>
      <c r="F60" s="1"/>
      <c r="G60" s="1" t="s">
        <v>1879</v>
      </c>
      <c r="H60" s="1" t="s">
        <v>135</v>
      </c>
      <c r="I60" s="1" t="s">
        <v>14</v>
      </c>
      <c r="J60" s="1" t="s">
        <v>15</v>
      </c>
      <c r="K60" s="1" t="s">
        <v>16</v>
      </c>
      <c r="M60" s="1" t="s">
        <v>48</v>
      </c>
      <c r="N60" s="1">
        <v>622927</v>
      </c>
      <c r="O60" s="1">
        <v>221592</v>
      </c>
    </row>
    <row r="61" spans="1:15">
      <c r="A61" s="2">
        <v>41586</v>
      </c>
      <c r="B61" s="2" t="s">
        <v>2101</v>
      </c>
      <c r="C61" s="1" t="s">
        <v>1933</v>
      </c>
      <c r="D61" s="3">
        <v>3.9547232334865221</v>
      </c>
      <c r="E61" s="3">
        <v>133.74113180807237</v>
      </c>
      <c r="F61" s="1"/>
      <c r="G61" s="1" t="s">
        <v>1879</v>
      </c>
      <c r="H61" s="1" t="s">
        <v>137</v>
      </c>
      <c r="I61" s="1" t="s">
        <v>14</v>
      </c>
      <c r="J61" s="1" t="s">
        <v>15</v>
      </c>
      <c r="K61" s="1" t="s">
        <v>16</v>
      </c>
      <c r="M61" s="1" t="s">
        <v>268</v>
      </c>
      <c r="N61" s="1">
        <v>622928</v>
      </c>
      <c r="O61" s="1">
        <v>221593</v>
      </c>
    </row>
    <row r="62" spans="1:15">
      <c r="A62" s="2">
        <v>41586</v>
      </c>
      <c r="B62" s="2" t="s">
        <v>2101</v>
      </c>
      <c r="C62" s="1" t="s">
        <v>1934</v>
      </c>
      <c r="D62" s="3">
        <v>3.8230805305003748</v>
      </c>
      <c r="E62" s="3">
        <v>113.72448966255067</v>
      </c>
      <c r="F62" s="1"/>
      <c r="G62" s="1" t="s">
        <v>1879</v>
      </c>
      <c r="H62" s="1" t="s">
        <v>139</v>
      </c>
      <c r="I62" s="1" t="s">
        <v>14</v>
      </c>
      <c r="J62" s="1" t="s">
        <v>15</v>
      </c>
      <c r="K62" s="1" t="s">
        <v>16</v>
      </c>
      <c r="M62" s="1" t="s">
        <v>22</v>
      </c>
      <c r="N62" s="1">
        <v>622929</v>
      </c>
      <c r="O62" s="1">
        <v>221594</v>
      </c>
    </row>
    <row r="63" spans="1:15">
      <c r="A63" s="2">
        <v>41586</v>
      </c>
      <c r="B63" s="2" t="s">
        <v>2101</v>
      </c>
      <c r="C63" s="1" t="s">
        <v>1935</v>
      </c>
      <c r="D63" s="3">
        <v>4.6414981661234176</v>
      </c>
      <c r="E63" s="3">
        <v>101.84567904832485</v>
      </c>
      <c r="F63" s="1"/>
      <c r="G63" s="1" t="s">
        <v>1879</v>
      </c>
      <c r="H63" s="1" t="s">
        <v>141</v>
      </c>
      <c r="I63" s="1" t="s">
        <v>14</v>
      </c>
      <c r="J63" s="1" t="s">
        <v>15</v>
      </c>
      <c r="K63" s="1" t="s">
        <v>16</v>
      </c>
      <c r="M63" s="1" t="s">
        <v>83</v>
      </c>
      <c r="N63" s="1">
        <v>622930</v>
      </c>
      <c r="O63" s="1">
        <v>221595</v>
      </c>
    </row>
    <row r="64" spans="1:15">
      <c r="A64" s="2">
        <v>41586</v>
      </c>
      <c r="B64" s="2" t="s">
        <v>2101</v>
      </c>
      <c r="C64" s="1" t="s">
        <v>1936</v>
      </c>
      <c r="D64" s="3">
        <v>3.7801560182105289</v>
      </c>
      <c r="E64" s="3">
        <v>147.50617785395579</v>
      </c>
      <c r="F64" s="1"/>
      <c r="G64" s="1" t="s">
        <v>1879</v>
      </c>
      <c r="H64" s="1" t="s">
        <v>144</v>
      </c>
      <c r="I64" s="1" t="s">
        <v>14</v>
      </c>
      <c r="J64" s="1" t="s">
        <v>15</v>
      </c>
      <c r="K64" s="1" t="s">
        <v>16</v>
      </c>
      <c r="M64" s="1" t="s">
        <v>528</v>
      </c>
      <c r="N64" s="1">
        <v>622931</v>
      </c>
      <c r="O64" s="1">
        <v>221596</v>
      </c>
    </row>
    <row r="65" spans="1:15">
      <c r="A65" s="2">
        <v>41586</v>
      </c>
      <c r="B65" s="2" t="s">
        <v>2096</v>
      </c>
      <c r="C65" s="1" t="s">
        <v>1955</v>
      </c>
      <c r="D65" s="3">
        <v>-0.85452769132080253</v>
      </c>
      <c r="E65" s="3">
        <v>100.81013996894221</v>
      </c>
      <c r="F65" s="1"/>
      <c r="G65" s="1" t="s">
        <v>1879</v>
      </c>
      <c r="H65" s="1" t="s">
        <v>184</v>
      </c>
      <c r="I65" s="1" t="s">
        <v>14</v>
      </c>
      <c r="J65" s="1" t="s">
        <v>15</v>
      </c>
      <c r="K65" s="1" t="s">
        <v>16</v>
      </c>
      <c r="M65" s="1" t="s">
        <v>83</v>
      </c>
      <c r="N65" s="1">
        <v>622950</v>
      </c>
      <c r="O65" s="1">
        <v>221621</v>
      </c>
    </row>
    <row r="66" spans="1:15">
      <c r="A66" s="2">
        <v>41586</v>
      </c>
      <c r="B66" s="2" t="s">
        <v>2096</v>
      </c>
      <c r="C66" s="1" t="s">
        <v>1956</v>
      </c>
      <c r="D66" s="3">
        <v>0.37819404965198716</v>
      </c>
      <c r="E66" s="3">
        <v>104.43270742860128</v>
      </c>
      <c r="F66" s="1"/>
      <c r="G66" s="1" t="s">
        <v>1879</v>
      </c>
      <c r="H66" s="1" t="s">
        <v>186</v>
      </c>
      <c r="I66" s="1" t="s">
        <v>14</v>
      </c>
      <c r="J66" s="1" t="s">
        <v>15</v>
      </c>
      <c r="K66" s="1" t="s">
        <v>16</v>
      </c>
      <c r="M66" s="1" t="s">
        <v>22</v>
      </c>
      <c r="N66" s="1">
        <v>622951</v>
      </c>
      <c r="O66" s="1">
        <v>221622</v>
      </c>
    </row>
    <row r="67" spans="1:15">
      <c r="A67" s="2">
        <v>41586</v>
      </c>
      <c r="B67" s="2" t="s">
        <v>2096</v>
      </c>
      <c r="C67" s="1" t="s">
        <v>1957</v>
      </c>
      <c r="D67" s="3">
        <v>-0.34029109117837575</v>
      </c>
      <c r="E67" s="3">
        <v>81.577659110819823</v>
      </c>
      <c r="F67" s="1"/>
      <c r="G67" s="1" t="s">
        <v>1879</v>
      </c>
      <c r="H67" s="1" t="s">
        <v>188</v>
      </c>
      <c r="I67" s="1" t="s">
        <v>14</v>
      </c>
      <c r="J67" s="1" t="s">
        <v>15</v>
      </c>
      <c r="K67" s="1" t="s">
        <v>16</v>
      </c>
      <c r="M67" s="1" t="s">
        <v>40</v>
      </c>
      <c r="N67" s="1">
        <v>622952</v>
      </c>
      <c r="O67" s="1">
        <v>221623</v>
      </c>
    </row>
    <row r="68" spans="1:15">
      <c r="A68" s="2">
        <v>41586</v>
      </c>
      <c r="B68" s="2" t="s">
        <v>2096</v>
      </c>
      <c r="C68" s="1" t="s">
        <v>1958</v>
      </c>
      <c r="D68" s="3">
        <v>0.27881373051760949</v>
      </c>
      <c r="E68" s="3">
        <v>105.98367692430071</v>
      </c>
      <c r="F68" s="1"/>
      <c r="G68" s="1" t="s">
        <v>1879</v>
      </c>
      <c r="H68" s="1" t="s">
        <v>190</v>
      </c>
      <c r="I68" s="1" t="s">
        <v>14</v>
      </c>
      <c r="J68" s="1" t="s">
        <v>15</v>
      </c>
      <c r="K68" s="1" t="s">
        <v>16</v>
      </c>
      <c r="M68" s="1" t="s">
        <v>56</v>
      </c>
      <c r="N68" s="1">
        <v>622953</v>
      </c>
      <c r="O68" s="1">
        <v>221624</v>
      </c>
    </row>
    <row r="69" spans="1:15">
      <c r="A69" s="2">
        <v>41586</v>
      </c>
      <c r="B69" s="2" t="s">
        <v>2096</v>
      </c>
      <c r="C69" s="1" t="s">
        <v>1959</v>
      </c>
      <c r="D69" s="3">
        <v>0.1075782718465728</v>
      </c>
      <c r="E69" s="3">
        <v>124.00918694994677</v>
      </c>
      <c r="F69" s="1"/>
      <c r="G69" s="1" t="s">
        <v>1879</v>
      </c>
      <c r="H69" s="1" t="s">
        <v>192</v>
      </c>
      <c r="I69" s="1" t="s">
        <v>14</v>
      </c>
      <c r="J69" s="1" t="s">
        <v>15</v>
      </c>
      <c r="K69" s="1" t="s">
        <v>16</v>
      </c>
      <c r="M69" s="1" t="s">
        <v>32</v>
      </c>
      <c r="N69" s="1">
        <v>622954</v>
      </c>
      <c r="O69" s="1">
        <v>221625</v>
      </c>
    </row>
    <row r="70" spans="1:15">
      <c r="A70" s="2">
        <v>41586</v>
      </c>
      <c r="B70" s="2" t="s">
        <v>2096</v>
      </c>
      <c r="C70" s="1" t="s">
        <v>1960</v>
      </c>
      <c r="D70" s="3">
        <v>0.22693051422776092</v>
      </c>
      <c r="E70" s="3">
        <v>108.56654686302241</v>
      </c>
      <c r="F70" s="1"/>
      <c r="G70" s="1" t="s">
        <v>1879</v>
      </c>
      <c r="H70" s="1" t="s">
        <v>194</v>
      </c>
      <c r="I70" s="1" t="s">
        <v>14</v>
      </c>
      <c r="J70" s="1" t="s">
        <v>15</v>
      </c>
      <c r="K70" s="1" t="s">
        <v>16</v>
      </c>
      <c r="M70" s="1" t="s">
        <v>51</v>
      </c>
      <c r="N70" s="1">
        <v>622955</v>
      </c>
      <c r="O70" s="1">
        <v>221626</v>
      </c>
    </row>
    <row r="71" spans="1:15">
      <c r="A71" s="2">
        <v>41586</v>
      </c>
      <c r="B71" s="2" t="s">
        <v>2096</v>
      </c>
      <c r="C71" s="1" t="s">
        <v>1961</v>
      </c>
      <c r="D71" s="24">
        <v>0.27892864629469227</v>
      </c>
      <c r="E71" s="3">
        <v>108.05018079735579</v>
      </c>
      <c r="F71" s="1"/>
      <c r="G71" s="1" t="s">
        <v>1879</v>
      </c>
      <c r="H71" s="1" t="s">
        <v>196</v>
      </c>
      <c r="I71" s="1" t="s">
        <v>14</v>
      </c>
      <c r="J71" s="1" t="s">
        <v>15</v>
      </c>
      <c r="K71" s="1" t="s">
        <v>16</v>
      </c>
      <c r="M71" s="1" t="s">
        <v>45</v>
      </c>
      <c r="N71" s="1">
        <v>622956</v>
      </c>
      <c r="O71" s="1">
        <v>221627</v>
      </c>
    </row>
    <row r="72" spans="1:15">
      <c r="A72" s="2">
        <v>41586</v>
      </c>
      <c r="B72" s="2" t="s">
        <v>2096</v>
      </c>
      <c r="C72" s="1" t="s">
        <v>1962</v>
      </c>
      <c r="D72" s="3">
        <v>2.0556220093441597</v>
      </c>
      <c r="E72" s="3">
        <v>148.01453891962956</v>
      </c>
      <c r="F72" s="1"/>
      <c r="G72" s="1" t="s">
        <v>1879</v>
      </c>
      <c r="H72" s="1" t="s">
        <v>198</v>
      </c>
      <c r="I72" s="1" t="s">
        <v>14</v>
      </c>
      <c r="J72" s="1" t="s">
        <v>15</v>
      </c>
      <c r="K72" s="1" t="s">
        <v>16</v>
      </c>
      <c r="M72" s="1" t="s">
        <v>233</v>
      </c>
      <c r="N72" s="1">
        <v>622957</v>
      </c>
      <c r="O72" s="1">
        <v>221628</v>
      </c>
    </row>
    <row r="73" spans="1:15">
      <c r="A73" s="2">
        <v>41586</v>
      </c>
      <c r="B73" s="2" t="s">
        <v>2096</v>
      </c>
      <c r="C73" s="1" t="s">
        <v>1963</v>
      </c>
      <c r="D73" s="3">
        <v>2.0785917787290642</v>
      </c>
      <c r="E73" s="3">
        <v>155.62747958007162</v>
      </c>
      <c r="F73" s="1"/>
      <c r="G73" s="1" t="s">
        <v>1879</v>
      </c>
      <c r="H73" s="1" t="s">
        <v>200</v>
      </c>
      <c r="I73" s="1" t="s">
        <v>14</v>
      </c>
      <c r="J73" s="1" t="s">
        <v>15</v>
      </c>
      <c r="K73" s="1" t="s">
        <v>16</v>
      </c>
      <c r="M73" s="1" t="s">
        <v>386</v>
      </c>
      <c r="N73" s="1">
        <v>622958</v>
      </c>
      <c r="O73" s="1">
        <v>221631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18"/>
  <sheetViews>
    <sheetView topLeftCell="C1" zoomScale="70" zoomScaleNormal="70" zoomScalePageLayoutView="70" workbookViewId="0">
      <pane ySplit="1" topLeftCell="A275" activePane="bottomLeft" state="frozen"/>
      <selection pane="bottomLeft" activeCell="M271" sqref="M271"/>
    </sheetView>
  </sheetViews>
  <sheetFormatPr baseColWidth="10" defaultColWidth="8.83203125" defaultRowHeight="14" x14ac:dyDescent="0"/>
  <cols>
    <col min="1" max="1" width="14" customWidth="1"/>
    <col min="2" max="2" width="40.1640625" customWidth="1"/>
    <col min="3" max="3" width="14.83203125" customWidth="1"/>
    <col min="6" max="6" width="16" customWidth="1"/>
    <col min="7" max="7" width="17.1640625" hidden="1" customWidth="1"/>
    <col min="9" max="9" width="12.5" customWidth="1"/>
    <col min="10" max="10" width="13" customWidth="1"/>
    <col min="11" max="11" width="11.1640625" customWidth="1"/>
    <col min="12" max="12" width="39.5" customWidth="1"/>
    <col min="13" max="13" width="10.83203125" customWidth="1"/>
    <col min="14" max="14" width="15.5" customWidth="1"/>
    <col min="15" max="15" width="22" customWidth="1"/>
    <col min="16" max="16" width="13.83203125" customWidth="1"/>
    <col min="17" max="17" width="14.33203125" customWidth="1"/>
    <col min="18" max="20" width="10.83203125" customWidth="1"/>
    <col min="21" max="22" width="11.83203125" customWidth="1"/>
  </cols>
  <sheetData>
    <row r="1" spans="1:19" s="38" customFormat="1" ht="45" customHeight="1">
      <c r="A1" s="38" t="s">
        <v>329</v>
      </c>
      <c r="B1" s="38" t="s">
        <v>2070</v>
      </c>
      <c r="C1" s="35" t="s">
        <v>0</v>
      </c>
      <c r="D1" s="39" t="s">
        <v>1</v>
      </c>
      <c r="E1" s="39" t="s">
        <v>2</v>
      </c>
      <c r="F1" s="35" t="s">
        <v>4</v>
      </c>
      <c r="G1" s="35" t="s">
        <v>8</v>
      </c>
      <c r="H1" s="35" t="s">
        <v>2105</v>
      </c>
      <c r="I1" s="35" t="s">
        <v>2412</v>
      </c>
      <c r="J1" s="38" t="s">
        <v>2106</v>
      </c>
      <c r="K1" s="38" t="s">
        <v>2413</v>
      </c>
    </row>
    <row r="2" spans="1:19">
      <c r="A2" s="12">
        <v>41554</v>
      </c>
      <c r="B2" s="12" t="s">
        <v>2072</v>
      </c>
      <c r="C2" s="1" t="s">
        <v>199</v>
      </c>
      <c r="D2" s="3">
        <v>8.5584156374697571</v>
      </c>
      <c r="E2" s="3">
        <v>86.707496217052807</v>
      </c>
      <c r="F2" s="1" t="s">
        <v>12</v>
      </c>
      <c r="G2" s="1"/>
      <c r="H2" s="1" t="s">
        <v>201</v>
      </c>
      <c r="I2" s="1">
        <f>D2/E2</f>
        <v>9.8704448990727167E-2</v>
      </c>
      <c r="J2">
        <f>((K2-D2)/(K2))*100</f>
        <v>-66.523735532690878</v>
      </c>
      <c r="K2" s="101">
        <v>5.1394569129093455</v>
      </c>
      <c r="L2" s="157" t="s">
        <v>2072</v>
      </c>
      <c r="M2" s="157"/>
      <c r="N2" s="157"/>
      <c r="O2" s="157"/>
      <c r="P2" s="157"/>
      <c r="Q2" s="157"/>
      <c r="R2" s="157"/>
      <c r="S2" s="157"/>
    </row>
    <row r="3" spans="1:19">
      <c r="A3" s="12">
        <v>41554</v>
      </c>
      <c r="B3" s="12" t="s">
        <v>2072</v>
      </c>
      <c r="C3" s="1" t="s">
        <v>202</v>
      </c>
      <c r="D3" s="3">
        <v>8.5396283727661952</v>
      </c>
      <c r="E3" s="3">
        <v>74.957399796836754</v>
      </c>
      <c r="F3" s="1" t="s">
        <v>12</v>
      </c>
      <c r="G3" s="1"/>
      <c r="H3" s="1" t="s">
        <v>204</v>
      </c>
      <c r="I3" s="1">
        <f>D3/E3</f>
        <v>0.11392642215327449</v>
      </c>
      <c r="J3">
        <f t="shared" ref="J3:J66" si="0">((K3-D3)/(K3))*100</f>
        <v>-66.158185922646055</v>
      </c>
      <c r="K3" s="101">
        <v>5.1394569129093455</v>
      </c>
      <c r="L3" s="41"/>
      <c r="M3" s="41" t="s">
        <v>2411</v>
      </c>
      <c r="N3" s="41" t="s">
        <v>2403</v>
      </c>
      <c r="O3" s="41" t="s">
        <v>2404</v>
      </c>
      <c r="P3" s="41" t="s">
        <v>2106</v>
      </c>
      <c r="Q3" s="41" t="s">
        <v>2109</v>
      </c>
      <c r="R3" t="s">
        <v>2406</v>
      </c>
    </row>
    <row r="4" spans="1:19">
      <c r="A4" s="12">
        <v>41554</v>
      </c>
      <c r="B4" s="12" t="s">
        <v>2072</v>
      </c>
      <c r="C4" s="1" t="s">
        <v>205</v>
      </c>
      <c r="D4" s="3">
        <v>8.6085358874820184</v>
      </c>
      <c r="E4" s="3">
        <v>65.434334808176089</v>
      </c>
      <c r="F4" s="1" t="s">
        <v>12</v>
      </c>
      <c r="G4" s="1"/>
      <c r="H4" s="1" t="s">
        <v>207</v>
      </c>
      <c r="I4" s="1">
        <f t="shared" ref="I4:I67" si="1">D4/E4</f>
        <v>0.13155992053282664</v>
      </c>
      <c r="J4">
        <f t="shared" si="0"/>
        <v>-67.498940712179163</v>
      </c>
      <c r="K4" s="101">
        <v>5.1394569129093455</v>
      </c>
      <c r="L4" s="43" t="s">
        <v>2107</v>
      </c>
      <c r="M4" s="43">
        <f>AVERAGE(D2:D6,D8:D12,D15:D22,D24:D81)</f>
        <v>6.5401299325219489</v>
      </c>
      <c r="N4" s="43">
        <f>AVERAGE(E2:E6,E8:E12,E15:E22,E24:E81)</f>
        <v>111.8003047214797</v>
      </c>
      <c r="O4" s="51">
        <f>AVERAGE(I2:I6,I8:I12,I15:I22,I24:I81)</f>
        <v>6.3387460521136446E-2</v>
      </c>
      <c r="P4" s="42">
        <f>AVERAGE(J2:J6,J8:J12,J15:J22,J24:J81)</f>
        <v>-27.253327410808321</v>
      </c>
      <c r="Q4" s="42">
        <v>76</v>
      </c>
      <c r="R4" t="s">
        <v>2407</v>
      </c>
    </row>
    <row r="5" spans="1:19">
      <c r="A5" s="12">
        <v>41554</v>
      </c>
      <c r="B5" s="12" t="s">
        <v>2072</v>
      </c>
      <c r="C5" s="1" t="s">
        <v>208</v>
      </c>
      <c r="D5" s="3">
        <v>7.5120693057840739</v>
      </c>
      <c r="E5" s="3">
        <v>108.13334993640547</v>
      </c>
      <c r="F5" s="1" t="s">
        <v>12</v>
      </c>
      <c r="G5" s="1"/>
      <c r="H5" s="1" t="s">
        <v>17</v>
      </c>
      <c r="I5" s="1">
        <f t="shared" si="1"/>
        <v>6.947042064452838E-2</v>
      </c>
      <c r="J5">
        <f t="shared" si="0"/>
        <v>-46.164651889875252</v>
      </c>
      <c r="K5" s="101">
        <v>5.1394569129093455</v>
      </c>
      <c r="L5" s="45" t="s">
        <v>2408</v>
      </c>
      <c r="M5" s="45">
        <f>STDEV(D2:D6,D8:D12,D15:D22,D24:D81)</f>
        <v>1.8574583634161841</v>
      </c>
      <c r="N5" s="54">
        <f>STDEV(E2:E6,E8:E12,E15:E22,E24:E81)</f>
        <v>23.518840025639268</v>
      </c>
      <c r="O5" s="44">
        <f>STDEV(I2:I6,I8:I12,I15:I22,I24:I81)</f>
        <v>3.1220407579829159E-2</v>
      </c>
      <c r="P5" s="44">
        <f>STDEV(J2:J6,J8:J12,J15:J22,J24:J81)</f>
        <v>36.141140881064466</v>
      </c>
    </row>
    <row r="6" spans="1:19">
      <c r="A6" s="12">
        <v>41554</v>
      </c>
      <c r="B6" s="12" t="s">
        <v>2072</v>
      </c>
      <c r="C6" s="1" t="s">
        <v>210</v>
      </c>
      <c r="D6" s="3">
        <v>7.5100614408476929</v>
      </c>
      <c r="E6" s="3">
        <v>119.01315160667298</v>
      </c>
      <c r="F6" s="1" t="s">
        <v>12</v>
      </c>
      <c r="G6" s="1"/>
      <c r="H6" s="1" t="s">
        <v>40</v>
      </c>
      <c r="I6" s="1">
        <f t="shared" si="1"/>
        <v>6.3102786032149819E-2</v>
      </c>
      <c r="J6">
        <f t="shared" si="0"/>
        <v>-46.125584241864864</v>
      </c>
      <c r="K6" s="101">
        <v>5.1394569129093455</v>
      </c>
      <c r="L6" s="43" t="s">
        <v>2409</v>
      </c>
      <c r="M6" s="43">
        <f>M5/(SQRT(Q4))</f>
        <v>0.21306508678856823</v>
      </c>
      <c r="N6" s="55">
        <f>N5/(SQRT(Q4))</f>
        <v>2.697795972133187</v>
      </c>
      <c r="O6" s="42">
        <f>O5/(SQRT(Q4))</f>
        <v>3.5812263583322773E-3</v>
      </c>
      <c r="P6" s="42">
        <f>P5/(SQRT(Q4))</f>
        <v>4.1456731790743824</v>
      </c>
    </row>
    <row r="7" spans="1:19">
      <c r="A7" s="12">
        <v>41554</v>
      </c>
      <c r="B7" s="12" t="s">
        <v>2072</v>
      </c>
      <c r="C7" s="1" t="s">
        <v>212</v>
      </c>
      <c r="D7" s="4">
        <v>20.230240047132281</v>
      </c>
      <c r="E7" s="4">
        <v>98.263146392277534</v>
      </c>
      <c r="F7" s="10" t="s">
        <v>12</v>
      </c>
      <c r="G7" s="10"/>
      <c r="H7" s="10" t="s">
        <v>178</v>
      </c>
      <c r="I7" s="10">
        <f t="shared" si="1"/>
        <v>0.20587820347590832</v>
      </c>
      <c r="J7" s="59">
        <f t="shared" si="0"/>
        <v>-293.62602683403645</v>
      </c>
      <c r="K7" s="101">
        <v>5.1394569129093455</v>
      </c>
    </row>
    <row r="8" spans="1:19">
      <c r="A8" s="12">
        <v>41554</v>
      </c>
      <c r="B8" s="12" t="s">
        <v>2072</v>
      </c>
      <c r="C8" s="1" t="s">
        <v>214</v>
      </c>
      <c r="D8" s="3">
        <v>10.26549249636555</v>
      </c>
      <c r="E8" s="3">
        <v>82.193513468762347</v>
      </c>
      <c r="F8" s="1" t="s">
        <v>12</v>
      </c>
      <c r="G8" s="1"/>
      <c r="H8" s="1" t="s">
        <v>72</v>
      </c>
      <c r="I8" s="1">
        <f t="shared" si="1"/>
        <v>0.12489419253584957</v>
      </c>
      <c r="J8">
        <f t="shared" si="0"/>
        <v>-99.738857048894999</v>
      </c>
      <c r="K8" s="101">
        <v>5.1394569129093455</v>
      </c>
    </row>
    <row r="9" spans="1:19">
      <c r="A9" s="12">
        <v>41554</v>
      </c>
      <c r="B9" s="12" t="s">
        <v>2072</v>
      </c>
      <c r="C9" s="1" t="s">
        <v>216</v>
      </c>
      <c r="D9" s="3">
        <v>11.139261174665952</v>
      </c>
      <c r="E9" s="3">
        <v>73.749736596428193</v>
      </c>
      <c r="F9" s="1" t="s">
        <v>12</v>
      </c>
      <c r="G9" s="1"/>
      <c r="H9" s="1" t="s">
        <v>178</v>
      </c>
      <c r="I9" s="1">
        <f t="shared" si="1"/>
        <v>0.15104136894240031</v>
      </c>
      <c r="J9">
        <f t="shared" si="0"/>
        <v>-116.74004400515999</v>
      </c>
      <c r="K9" s="101">
        <v>5.1394569129093455</v>
      </c>
    </row>
    <row r="10" spans="1:19">
      <c r="A10" s="12">
        <v>41554</v>
      </c>
      <c r="B10" s="12" t="s">
        <v>2072</v>
      </c>
      <c r="C10" s="1" t="s">
        <v>218</v>
      </c>
      <c r="D10" s="3">
        <v>11.232834075991221</v>
      </c>
      <c r="E10" s="3">
        <v>61.192509779071607</v>
      </c>
      <c r="F10" s="1" t="s">
        <v>12</v>
      </c>
      <c r="G10" s="1"/>
      <c r="H10" s="1" t="s">
        <v>220</v>
      </c>
      <c r="I10" s="1">
        <f t="shared" si="1"/>
        <v>0.18356550689857393</v>
      </c>
      <c r="J10">
        <f t="shared" si="0"/>
        <v>-118.56072083757454</v>
      </c>
      <c r="K10" s="101">
        <v>5.1394569129093455</v>
      </c>
    </row>
    <row r="11" spans="1:19">
      <c r="A11" s="12">
        <v>41554</v>
      </c>
      <c r="B11" s="12" t="s">
        <v>2072</v>
      </c>
      <c r="C11" s="1" t="s">
        <v>221</v>
      </c>
      <c r="D11" s="3">
        <v>8.5920979079582125</v>
      </c>
      <c r="E11" s="3">
        <v>102.60399214789527</v>
      </c>
      <c r="F11" s="1" t="s">
        <v>12</v>
      </c>
      <c r="G11" s="1"/>
      <c r="H11" s="1" t="s">
        <v>35</v>
      </c>
      <c r="I11" s="1">
        <f t="shared" si="1"/>
        <v>8.3740386003435474E-2</v>
      </c>
      <c r="J11">
        <f t="shared" si="0"/>
        <v>-67.179101869236106</v>
      </c>
      <c r="K11" s="101">
        <v>5.1394569129093455</v>
      </c>
    </row>
    <row r="12" spans="1:19">
      <c r="A12" s="12">
        <v>41554</v>
      </c>
      <c r="B12" s="12" t="s">
        <v>2072</v>
      </c>
      <c r="C12" s="1" t="s">
        <v>223</v>
      </c>
      <c r="D12" s="3">
        <v>8.1857696103743898</v>
      </c>
      <c r="E12" s="3">
        <v>85.353995062680767</v>
      </c>
      <c r="F12" s="1" t="s">
        <v>12</v>
      </c>
      <c r="G12" s="1"/>
      <c r="H12" s="1" t="s">
        <v>225</v>
      </c>
      <c r="I12" s="1">
        <f t="shared" si="1"/>
        <v>9.5903766477047361E-2</v>
      </c>
      <c r="J12">
        <f t="shared" si="0"/>
        <v>-59.273046726265612</v>
      </c>
      <c r="K12" s="101">
        <v>5.1394569129093455</v>
      </c>
    </row>
    <row r="13" spans="1:19">
      <c r="A13" s="36">
        <v>41554</v>
      </c>
      <c r="B13" s="36" t="s">
        <v>2072</v>
      </c>
      <c r="C13" s="28" t="s">
        <v>226</v>
      </c>
      <c r="D13" s="37">
        <v>2094.7525859383118</v>
      </c>
      <c r="E13" s="37">
        <v>77.522124257499044</v>
      </c>
      <c r="F13" s="61" t="s">
        <v>12</v>
      </c>
      <c r="G13" s="61"/>
      <c r="H13" s="61" t="s">
        <v>207</v>
      </c>
      <c r="I13" s="9">
        <f t="shared" si="1"/>
        <v>27.0213517238039</v>
      </c>
      <c r="J13" s="60">
        <f t="shared" si="0"/>
        <v>-40658.2478350327</v>
      </c>
      <c r="K13" s="101">
        <v>5.1394569129093455</v>
      </c>
    </row>
    <row r="14" spans="1:19">
      <c r="A14" s="12">
        <v>41555</v>
      </c>
      <c r="B14" s="12" t="s">
        <v>2072</v>
      </c>
      <c r="C14" s="1" t="s">
        <v>228</v>
      </c>
      <c r="D14" s="5">
        <v>472.23251677868518</v>
      </c>
      <c r="E14" s="5">
        <v>59.4624985638347</v>
      </c>
      <c r="F14" s="9" t="s">
        <v>229</v>
      </c>
      <c r="G14" s="9"/>
      <c r="H14" s="9" t="s">
        <v>207</v>
      </c>
      <c r="I14" s="9">
        <f t="shared" si="1"/>
        <v>7.9416864104983746</v>
      </c>
      <c r="J14" s="60">
        <f t="shared" si="0"/>
        <v>-9088.3738842624844</v>
      </c>
      <c r="K14" s="101">
        <v>5.1394569129093455</v>
      </c>
    </row>
    <row r="15" spans="1:19">
      <c r="A15" s="12">
        <v>41555</v>
      </c>
      <c r="B15" s="12" t="s">
        <v>2072</v>
      </c>
      <c r="C15" s="1" t="s">
        <v>230</v>
      </c>
      <c r="D15" s="3">
        <v>10.537576552253581</v>
      </c>
      <c r="E15" s="3">
        <v>66.808657811826706</v>
      </c>
      <c r="F15" s="1" t="s">
        <v>229</v>
      </c>
      <c r="G15" s="1"/>
      <c r="H15" s="1" t="s">
        <v>220</v>
      </c>
      <c r="I15" s="1">
        <f t="shared" si="1"/>
        <v>0.1577277092129844</v>
      </c>
      <c r="J15">
        <f t="shared" si="0"/>
        <v>-105.03288053228306</v>
      </c>
      <c r="K15" s="101">
        <v>5.1394569129093455</v>
      </c>
    </row>
    <row r="16" spans="1:19">
      <c r="A16" s="12">
        <v>41555</v>
      </c>
      <c r="B16" s="12" t="s">
        <v>2072</v>
      </c>
      <c r="C16" s="1" t="s">
        <v>231</v>
      </c>
      <c r="D16" s="3">
        <v>7.3544844668717353</v>
      </c>
      <c r="E16" s="3">
        <v>104.06417971235757</v>
      </c>
      <c r="F16" s="1" t="s">
        <v>229</v>
      </c>
      <c r="G16" s="1"/>
      <c r="H16" s="1" t="s">
        <v>48</v>
      </c>
      <c r="I16" s="1">
        <f t="shared" si="1"/>
        <v>7.0672583853542775E-2</v>
      </c>
      <c r="J16">
        <f t="shared" si="0"/>
        <v>-43.098475023667554</v>
      </c>
      <c r="K16" s="101">
        <v>5.1394569129093455</v>
      </c>
    </row>
    <row r="17" spans="1:11">
      <c r="A17" s="12">
        <v>41555</v>
      </c>
      <c r="B17" s="12" t="s">
        <v>2072</v>
      </c>
      <c r="C17" s="1" t="s">
        <v>232</v>
      </c>
      <c r="D17" s="3">
        <v>7.2124361125177234</v>
      </c>
      <c r="E17" s="3">
        <v>93.569666500940414</v>
      </c>
      <c r="F17" s="1" t="s">
        <v>229</v>
      </c>
      <c r="G17" s="1"/>
      <c r="H17" s="1" t="s">
        <v>233</v>
      </c>
      <c r="I17" s="1">
        <f t="shared" si="1"/>
        <v>7.708092143777423E-2</v>
      </c>
      <c r="J17">
        <f t="shared" si="0"/>
        <v>-40.334596334516313</v>
      </c>
      <c r="K17" s="101">
        <v>5.1394569129093455</v>
      </c>
    </row>
    <row r="18" spans="1:11">
      <c r="A18" s="12">
        <v>41555</v>
      </c>
      <c r="B18" s="12" t="s">
        <v>2072</v>
      </c>
      <c r="C18" s="1" t="s">
        <v>234</v>
      </c>
      <c r="D18" s="3">
        <v>6.9574493245979712</v>
      </c>
      <c r="E18" s="3">
        <v>139.74552463117587</v>
      </c>
      <c r="F18" s="1" t="s">
        <v>229</v>
      </c>
      <c r="G18" s="1"/>
      <c r="H18" s="1" t="s">
        <v>48</v>
      </c>
      <c r="I18" s="1">
        <f t="shared" si="1"/>
        <v>4.9786562703603258E-2</v>
      </c>
      <c r="J18">
        <f t="shared" si="0"/>
        <v>-35.373239672895636</v>
      </c>
      <c r="K18" s="101">
        <v>5.1394569129093455</v>
      </c>
    </row>
    <row r="19" spans="1:11">
      <c r="A19" s="12">
        <v>41555</v>
      </c>
      <c r="B19" s="12" t="s">
        <v>2072</v>
      </c>
      <c r="C19" s="1" t="s">
        <v>235</v>
      </c>
      <c r="D19" s="3">
        <v>6.1069850368756828</v>
      </c>
      <c r="E19" s="3">
        <v>131.34991406204216</v>
      </c>
      <c r="F19" s="1" t="s">
        <v>229</v>
      </c>
      <c r="G19" s="1"/>
      <c r="H19" s="1" t="s">
        <v>32</v>
      </c>
      <c r="I19" s="1">
        <f t="shared" si="1"/>
        <v>4.6494016235070344E-2</v>
      </c>
      <c r="J19">
        <f t="shared" si="0"/>
        <v>-18.825493439512826</v>
      </c>
      <c r="K19" s="101">
        <v>5.1394569129093455</v>
      </c>
    </row>
    <row r="20" spans="1:11">
      <c r="A20" s="12">
        <v>41555</v>
      </c>
      <c r="B20" s="12" t="s">
        <v>2072</v>
      </c>
      <c r="C20" s="1" t="s">
        <v>236</v>
      </c>
      <c r="D20" s="3">
        <v>6.1827427930554215</v>
      </c>
      <c r="E20" s="3">
        <v>135.547719346609</v>
      </c>
      <c r="F20" s="1" t="s">
        <v>229</v>
      </c>
      <c r="G20" s="1"/>
      <c r="H20" s="1" t="s">
        <v>35</v>
      </c>
      <c r="I20" s="1">
        <f t="shared" si="1"/>
        <v>4.5613034456489329E-2</v>
      </c>
      <c r="J20">
        <f t="shared" si="0"/>
        <v>-20.299535492272323</v>
      </c>
      <c r="K20" s="101">
        <v>5.1394569129093455</v>
      </c>
    </row>
    <row r="21" spans="1:11">
      <c r="A21" s="12">
        <v>41555</v>
      </c>
      <c r="B21" s="12" t="s">
        <v>2072</v>
      </c>
      <c r="C21" s="1" t="s">
        <v>237</v>
      </c>
      <c r="D21" s="3">
        <v>6.7212021632565735</v>
      </c>
      <c r="E21" s="3">
        <v>128.72628575918787</v>
      </c>
      <c r="F21" s="1" t="s">
        <v>229</v>
      </c>
      <c r="G21" s="1"/>
      <c r="H21" s="1" t="s">
        <v>45</v>
      </c>
      <c r="I21" s="1">
        <f t="shared" si="1"/>
        <v>5.2213128993950218E-2</v>
      </c>
      <c r="J21">
        <f t="shared" si="0"/>
        <v>-30.776505711608991</v>
      </c>
      <c r="K21" s="101">
        <v>5.1394569129093455</v>
      </c>
    </row>
    <row r="22" spans="1:11">
      <c r="A22" s="12">
        <v>41555</v>
      </c>
      <c r="B22" s="12" t="s">
        <v>2072</v>
      </c>
      <c r="C22" s="1" t="s">
        <v>238</v>
      </c>
      <c r="D22" s="3">
        <v>7.7432215979463148</v>
      </c>
      <c r="E22" s="3">
        <v>111.41033896034958</v>
      </c>
      <c r="F22" s="1" t="s">
        <v>229</v>
      </c>
      <c r="G22" s="1"/>
      <c r="H22" s="1" t="s">
        <v>40</v>
      </c>
      <c r="I22" s="1">
        <f t="shared" si="1"/>
        <v>6.9501822453857637E-2</v>
      </c>
      <c r="J22">
        <f t="shared" si="0"/>
        <v>-50.662253408464309</v>
      </c>
      <c r="K22" s="101">
        <v>5.1394569129093455</v>
      </c>
    </row>
    <row r="23" spans="1:11">
      <c r="A23" s="12">
        <v>41555</v>
      </c>
      <c r="B23" s="12" t="s">
        <v>2072</v>
      </c>
      <c r="C23" s="1" t="s">
        <v>239</v>
      </c>
      <c r="D23" s="5">
        <v>334.17530807912709</v>
      </c>
      <c r="E23" s="5">
        <v>132.92409104375471</v>
      </c>
      <c r="F23" s="9" t="s">
        <v>229</v>
      </c>
      <c r="G23" s="9"/>
      <c r="H23" s="9" t="s">
        <v>40</v>
      </c>
      <c r="I23" s="9">
        <f t="shared" si="1"/>
        <v>2.5140311696329478</v>
      </c>
      <c r="J23" s="60">
        <f t="shared" si="0"/>
        <v>-6402.1521484058321</v>
      </c>
      <c r="K23" s="101">
        <v>5.1394569129093455</v>
      </c>
    </row>
    <row r="24" spans="1:11">
      <c r="A24" s="12">
        <v>41555</v>
      </c>
      <c r="B24" s="12" t="s">
        <v>2072</v>
      </c>
      <c r="C24" s="1" t="s">
        <v>240</v>
      </c>
      <c r="D24" s="3">
        <v>8.5978894415864087</v>
      </c>
      <c r="E24" s="3">
        <v>129.77573708032958</v>
      </c>
      <c r="F24" s="1" t="s">
        <v>229</v>
      </c>
      <c r="G24" s="1"/>
      <c r="H24" s="1" t="s">
        <v>72</v>
      </c>
      <c r="I24" s="1">
        <f t="shared" si="1"/>
        <v>6.6251902204681148E-2</v>
      </c>
      <c r="J24">
        <f t="shared" si="0"/>
        <v>-67.291789527218981</v>
      </c>
      <c r="K24" s="101">
        <v>5.1394569129093455</v>
      </c>
    </row>
    <row r="25" spans="1:11">
      <c r="A25" s="12">
        <v>41555</v>
      </c>
      <c r="B25" s="12" t="s">
        <v>2072</v>
      </c>
      <c r="C25" s="1" t="s">
        <v>241</v>
      </c>
      <c r="D25" s="3">
        <v>7.4904122478263258</v>
      </c>
      <c r="E25" s="3">
        <v>116.65759556605815</v>
      </c>
      <c r="F25" s="1" t="s">
        <v>229</v>
      </c>
      <c r="G25" s="1"/>
      <c r="H25" s="1" t="s">
        <v>17</v>
      </c>
      <c r="I25" s="1">
        <f t="shared" si="1"/>
        <v>6.4208525912784045E-2</v>
      </c>
      <c r="J25">
        <f t="shared" si="0"/>
        <v>-45.743263826413724</v>
      </c>
      <c r="K25" s="101">
        <v>5.1394569129093455</v>
      </c>
    </row>
    <row r="26" spans="1:11">
      <c r="A26" s="12">
        <v>41555</v>
      </c>
      <c r="B26" s="12" t="s">
        <v>2072</v>
      </c>
      <c r="C26" s="1" t="s">
        <v>242</v>
      </c>
      <c r="D26" s="3">
        <v>7.056733439106087</v>
      </c>
      <c r="E26" s="3">
        <v>131.34991406204216</v>
      </c>
      <c r="F26" s="1" t="s">
        <v>229</v>
      </c>
      <c r="G26" s="1"/>
      <c r="H26" s="1" t="s">
        <v>147</v>
      </c>
      <c r="I26" s="1">
        <f t="shared" si="1"/>
        <v>5.3724690187257305E-2</v>
      </c>
      <c r="J26">
        <f t="shared" si="0"/>
        <v>-37.305041343588364</v>
      </c>
      <c r="K26" s="101">
        <v>5.1394569129093455</v>
      </c>
    </row>
    <row r="27" spans="1:11">
      <c r="A27" s="12">
        <v>41555</v>
      </c>
      <c r="B27" s="12" t="s">
        <v>2072</v>
      </c>
      <c r="C27" s="1" t="s">
        <v>243</v>
      </c>
      <c r="D27" s="3">
        <v>7.2271287171582808</v>
      </c>
      <c r="E27" s="3">
        <v>104.06417971235757</v>
      </c>
      <c r="F27" s="1" t="s">
        <v>229</v>
      </c>
      <c r="G27" s="1"/>
      <c r="H27" s="1" t="s">
        <v>40</v>
      </c>
      <c r="I27" s="1">
        <f t="shared" si="1"/>
        <v>6.9448764571389432E-2</v>
      </c>
      <c r="J27">
        <f t="shared" si="0"/>
        <v>-40.620474879458527</v>
      </c>
      <c r="K27" s="101">
        <v>5.1394569129093455</v>
      </c>
    </row>
    <row r="28" spans="1:11">
      <c r="A28" s="12">
        <v>41555</v>
      </c>
      <c r="B28" s="12" t="s">
        <v>2072</v>
      </c>
      <c r="C28" s="1" t="s">
        <v>244</v>
      </c>
      <c r="D28" s="3">
        <v>8.4210833997896017</v>
      </c>
      <c r="E28" s="3">
        <v>127.67683443804614</v>
      </c>
      <c r="F28" s="1" t="s">
        <v>229</v>
      </c>
      <c r="G28" s="1"/>
      <c r="H28" s="1" t="s">
        <v>245</v>
      </c>
      <c r="I28" s="1">
        <f t="shared" si="1"/>
        <v>6.5956235810935973E-2</v>
      </c>
      <c r="J28">
        <f t="shared" si="0"/>
        <v>-63.851619781798931</v>
      </c>
      <c r="K28" s="101">
        <v>5.1394569129093455</v>
      </c>
    </row>
    <row r="29" spans="1:11">
      <c r="A29" s="12">
        <v>41555</v>
      </c>
      <c r="B29" s="12" t="s">
        <v>2072</v>
      </c>
      <c r="C29" s="1" t="s">
        <v>246</v>
      </c>
      <c r="D29" s="3">
        <v>8.3913918298600549</v>
      </c>
      <c r="E29" s="3">
        <v>99.341648767219851</v>
      </c>
      <c r="F29" s="1" t="s">
        <v>229</v>
      </c>
      <c r="G29" s="1"/>
      <c r="H29" s="1" t="s">
        <v>204</v>
      </c>
      <c r="I29" s="1">
        <f t="shared" si="1"/>
        <v>8.4470027767739195E-2</v>
      </c>
      <c r="J29">
        <f t="shared" si="0"/>
        <v>-63.273901738186836</v>
      </c>
      <c r="K29" s="101">
        <v>5.1394569129093455</v>
      </c>
    </row>
    <row r="30" spans="1:11">
      <c r="A30" s="12">
        <v>41555</v>
      </c>
      <c r="B30" s="12" t="s">
        <v>2072</v>
      </c>
      <c r="C30" s="1" t="s">
        <v>247</v>
      </c>
      <c r="D30" s="3">
        <v>8.412977024641096</v>
      </c>
      <c r="E30" s="3">
        <v>76.778445362672983</v>
      </c>
      <c r="F30" s="1" t="s">
        <v>229</v>
      </c>
      <c r="G30" s="1"/>
      <c r="H30" s="1" t="s">
        <v>32</v>
      </c>
      <c r="I30" s="1">
        <f t="shared" si="1"/>
        <v>0.10957472484499137</v>
      </c>
      <c r="J30">
        <f t="shared" si="0"/>
        <v>-63.693891537630876</v>
      </c>
      <c r="K30" s="101">
        <v>5.1394569129093455</v>
      </c>
    </row>
    <row r="31" spans="1:11">
      <c r="A31" s="12">
        <v>41555</v>
      </c>
      <c r="B31" s="12" t="s">
        <v>2072</v>
      </c>
      <c r="C31" s="1" t="s">
        <v>248</v>
      </c>
      <c r="D31" s="3">
        <v>7.7524106386394482</v>
      </c>
      <c r="E31" s="3">
        <v>88.847135555802708</v>
      </c>
      <c r="F31" s="1" t="s">
        <v>229</v>
      </c>
      <c r="G31" s="1"/>
      <c r="H31" s="1" t="s">
        <v>25</v>
      </c>
      <c r="I31" s="1">
        <f t="shared" si="1"/>
        <v>8.7255605823896812E-2</v>
      </c>
      <c r="J31">
        <f t="shared" si="0"/>
        <v>-50.841047410415221</v>
      </c>
      <c r="K31" s="101">
        <v>5.1394569129093455</v>
      </c>
    </row>
    <row r="32" spans="1:11">
      <c r="A32" s="12">
        <v>41555</v>
      </c>
      <c r="B32" s="12" t="s">
        <v>2072</v>
      </c>
      <c r="C32" s="1" t="s">
        <v>249</v>
      </c>
      <c r="D32" s="3">
        <v>7.6635200719414689</v>
      </c>
      <c r="E32" s="3">
        <v>119.28122386891243</v>
      </c>
      <c r="F32" s="1" t="s">
        <v>229</v>
      </c>
      <c r="G32" s="1"/>
      <c r="H32" s="1" t="s">
        <v>40</v>
      </c>
      <c r="I32" s="1">
        <f t="shared" si="1"/>
        <v>6.4247496993856443E-2</v>
      </c>
      <c r="J32">
        <f t="shared" si="0"/>
        <v>-49.111476208549455</v>
      </c>
      <c r="K32" s="101">
        <v>5.1394569129093455</v>
      </c>
    </row>
    <row r="33" spans="1:11">
      <c r="A33" s="12">
        <v>41555</v>
      </c>
      <c r="B33" s="12" t="s">
        <v>2072</v>
      </c>
      <c r="C33" s="1" t="s">
        <v>250</v>
      </c>
      <c r="D33" s="3">
        <v>7.7852909907441337</v>
      </c>
      <c r="E33" s="3">
        <v>141.31970161288845</v>
      </c>
      <c r="F33" s="1" t="s">
        <v>229</v>
      </c>
      <c r="G33" s="1"/>
      <c r="H33" s="1" t="s">
        <v>35</v>
      </c>
      <c r="I33" s="1">
        <f t="shared" si="1"/>
        <v>5.5089919536272992E-2</v>
      </c>
      <c r="J33">
        <f t="shared" si="0"/>
        <v>-51.480810573369197</v>
      </c>
      <c r="K33" s="101">
        <v>5.1394569129093455</v>
      </c>
    </row>
    <row r="34" spans="1:11">
      <c r="A34" s="12">
        <v>41555</v>
      </c>
      <c r="B34" s="12" t="s">
        <v>2072</v>
      </c>
      <c r="C34" s="1" t="s">
        <v>251</v>
      </c>
      <c r="D34" s="3">
        <v>7.6096377008879612</v>
      </c>
      <c r="E34" s="3">
        <v>124.00375481405015</v>
      </c>
      <c r="F34" s="1" t="s">
        <v>229</v>
      </c>
      <c r="G34" s="1"/>
      <c r="H34" s="1" t="s">
        <v>51</v>
      </c>
      <c r="I34" s="1">
        <f t="shared" si="1"/>
        <v>6.1366187760193182E-2</v>
      </c>
      <c r="J34">
        <f t="shared" si="0"/>
        <v>-48.063070278378788</v>
      </c>
      <c r="K34" s="101">
        <v>5.1394569129093455</v>
      </c>
    </row>
    <row r="35" spans="1:11">
      <c r="A35" s="12">
        <v>41555</v>
      </c>
      <c r="B35" s="12" t="s">
        <v>2072</v>
      </c>
      <c r="C35" s="1" t="s">
        <v>252</v>
      </c>
      <c r="D35" s="3">
        <v>7.4304595318588191</v>
      </c>
      <c r="E35" s="3">
        <v>109.83616197863701</v>
      </c>
      <c r="F35" s="1" t="s">
        <v>229</v>
      </c>
      <c r="G35" s="1"/>
      <c r="H35" s="1" t="s">
        <v>32</v>
      </c>
      <c r="I35" s="1">
        <f t="shared" si="1"/>
        <v>6.7650393076408064E-2</v>
      </c>
      <c r="J35">
        <f t="shared" si="0"/>
        <v>-44.576745320987278</v>
      </c>
      <c r="K35" s="101">
        <v>5.1394569129093455</v>
      </c>
    </row>
    <row r="36" spans="1:11">
      <c r="A36" s="12">
        <v>41555</v>
      </c>
      <c r="B36" s="12" t="s">
        <v>2072</v>
      </c>
      <c r="C36" s="1" t="s">
        <v>253</v>
      </c>
      <c r="D36" s="3">
        <v>7.4663339767060721</v>
      </c>
      <c r="E36" s="3">
        <v>133.44881670432559</v>
      </c>
      <c r="F36" s="1" t="s">
        <v>229</v>
      </c>
      <c r="G36" s="1"/>
      <c r="H36" s="1" t="s">
        <v>51</v>
      </c>
      <c r="I36" s="1">
        <f t="shared" si="1"/>
        <v>5.59490459420766E-2</v>
      </c>
      <c r="J36">
        <f t="shared" si="0"/>
        <v>-45.274765470881775</v>
      </c>
      <c r="K36" s="101">
        <v>5.1394569129093455</v>
      </c>
    </row>
    <row r="37" spans="1:11">
      <c r="A37" s="12">
        <v>41555</v>
      </c>
      <c r="B37" s="12" t="s">
        <v>2072</v>
      </c>
      <c r="C37" s="1" t="s">
        <v>254</v>
      </c>
      <c r="D37" s="3">
        <v>7.4139978000510762</v>
      </c>
      <c r="E37" s="3">
        <v>98.816923106649</v>
      </c>
      <c r="F37" s="1" t="s">
        <v>229</v>
      </c>
      <c r="G37" s="1"/>
      <c r="H37" s="1" t="s">
        <v>48</v>
      </c>
      <c r="I37" s="1">
        <f t="shared" si="1"/>
        <v>7.502761234580696E-2</v>
      </c>
      <c r="J37">
        <f t="shared" si="0"/>
        <v>-44.256444322521965</v>
      </c>
      <c r="K37" s="101">
        <v>5.1394569129093455</v>
      </c>
    </row>
    <row r="38" spans="1:11">
      <c r="A38" s="12">
        <v>41555</v>
      </c>
      <c r="B38" s="12" t="s">
        <v>2072</v>
      </c>
      <c r="C38" s="1" t="s">
        <v>255</v>
      </c>
      <c r="D38" s="3">
        <v>7.2968663569094456</v>
      </c>
      <c r="E38" s="3">
        <v>83.075153289523271</v>
      </c>
      <c r="F38" s="1" t="s">
        <v>229</v>
      </c>
      <c r="G38" s="1"/>
      <c r="H38" s="1" t="s">
        <v>201</v>
      </c>
      <c r="I38" s="1">
        <f t="shared" si="1"/>
        <v>8.78345217309357E-2</v>
      </c>
      <c r="J38">
        <f t="shared" si="0"/>
        <v>-41.977381668111562</v>
      </c>
      <c r="K38" s="101">
        <v>5.1394569129093455</v>
      </c>
    </row>
    <row r="39" spans="1:11">
      <c r="A39" s="12">
        <v>41555</v>
      </c>
      <c r="B39" s="12" t="s">
        <v>2072</v>
      </c>
      <c r="C39" s="1" t="s">
        <v>256</v>
      </c>
      <c r="D39" s="3">
        <v>7.3761964256057357</v>
      </c>
      <c r="E39" s="3">
        <v>98.816923106649</v>
      </c>
      <c r="F39" s="1" t="s">
        <v>229</v>
      </c>
      <c r="G39" s="1"/>
      <c r="H39" s="1" t="s">
        <v>17</v>
      </c>
      <c r="I39" s="1">
        <f t="shared" si="1"/>
        <v>7.4645072865149958E-2</v>
      </c>
      <c r="J39">
        <f t="shared" si="0"/>
        <v>-43.520931308483647</v>
      </c>
      <c r="K39" s="101">
        <v>5.1394569129093455</v>
      </c>
    </row>
    <row r="40" spans="1:11">
      <c r="A40" s="12">
        <v>41555</v>
      </c>
      <c r="B40" s="12" t="s">
        <v>2072</v>
      </c>
      <c r="C40" s="1" t="s">
        <v>257</v>
      </c>
      <c r="D40" s="3">
        <v>6.2878863927417203</v>
      </c>
      <c r="E40" s="3">
        <v>109.83616197863701</v>
      </c>
      <c r="F40" s="1" t="s">
        <v>229</v>
      </c>
      <c r="G40" s="1"/>
      <c r="H40" s="1" t="s">
        <v>51</v>
      </c>
      <c r="I40" s="1">
        <f t="shared" si="1"/>
        <v>5.7247870641771934E-2</v>
      </c>
      <c r="J40">
        <f t="shared" si="0"/>
        <v>-22.345346975236563</v>
      </c>
      <c r="K40" s="101">
        <v>5.1394569129093455</v>
      </c>
    </row>
    <row r="41" spans="1:11">
      <c r="A41" s="12">
        <v>41555</v>
      </c>
      <c r="B41" s="12" t="s">
        <v>2072</v>
      </c>
      <c r="C41" s="1" t="s">
        <v>258</v>
      </c>
      <c r="D41" s="3">
        <v>6.3515741797149143</v>
      </c>
      <c r="E41" s="3">
        <v>98.292197446078148</v>
      </c>
      <c r="F41" s="1" t="s">
        <v>229</v>
      </c>
      <c r="G41" s="1"/>
      <c r="H41" s="1" t="s">
        <v>72</v>
      </c>
      <c r="I41" s="1">
        <f t="shared" si="1"/>
        <v>6.4619312058816339E-2</v>
      </c>
      <c r="J41">
        <f t="shared" si="0"/>
        <v>-23.58453991045161</v>
      </c>
      <c r="K41" s="101">
        <v>5.1394569129093455</v>
      </c>
    </row>
    <row r="42" spans="1:11">
      <c r="A42" s="12">
        <v>41555</v>
      </c>
      <c r="B42" s="12" t="s">
        <v>2072</v>
      </c>
      <c r="C42" s="1" t="s">
        <v>259</v>
      </c>
      <c r="D42" s="3">
        <v>6.2425016783782041</v>
      </c>
      <c r="E42" s="3">
        <v>118.75649820834157</v>
      </c>
      <c r="F42" s="1" t="s">
        <v>229</v>
      </c>
      <c r="G42" s="1"/>
      <c r="H42" s="1" t="s">
        <v>56</v>
      </c>
      <c r="I42" s="1">
        <f t="shared" si="1"/>
        <v>5.2565558706746417E-2</v>
      </c>
      <c r="J42">
        <f t="shared" si="0"/>
        <v>-21.46228257499773</v>
      </c>
      <c r="K42" s="101">
        <v>5.1394569129093455</v>
      </c>
    </row>
    <row r="43" spans="1:11">
      <c r="A43" s="12">
        <v>41555</v>
      </c>
      <c r="B43" s="12" t="s">
        <v>2072</v>
      </c>
      <c r="C43" s="1" t="s">
        <v>260</v>
      </c>
      <c r="D43" s="3">
        <v>5.0703247190441054</v>
      </c>
      <c r="E43" s="3">
        <v>103.01472839121585</v>
      </c>
      <c r="F43" s="1" t="s">
        <v>229</v>
      </c>
      <c r="G43" s="1"/>
      <c r="H43" s="1" t="s">
        <v>35</v>
      </c>
      <c r="I43" s="1">
        <f t="shared" si="1"/>
        <v>4.9219415497448966E-2</v>
      </c>
      <c r="J43">
        <f t="shared" si="0"/>
        <v>1.3451264411146835</v>
      </c>
      <c r="K43" s="101">
        <v>5.1394569129093455</v>
      </c>
    </row>
    <row r="44" spans="1:11">
      <c r="A44" s="12">
        <v>41555</v>
      </c>
      <c r="B44" s="12" t="s">
        <v>2072</v>
      </c>
      <c r="C44" s="1" t="s">
        <v>261</v>
      </c>
      <c r="D44" s="3">
        <v>4.9951005444366068</v>
      </c>
      <c r="E44" s="3">
        <v>96.1932948037947</v>
      </c>
      <c r="F44" s="1" t="s">
        <v>229</v>
      </c>
      <c r="G44" s="1"/>
      <c r="H44" s="1" t="s">
        <v>17</v>
      </c>
      <c r="I44" s="1">
        <f t="shared" si="1"/>
        <v>5.1927741477460619E-2</v>
      </c>
      <c r="J44">
        <f t="shared" si="0"/>
        <v>2.8087864324758272</v>
      </c>
      <c r="K44" s="101">
        <v>5.1394569129093455</v>
      </c>
    </row>
    <row r="45" spans="1:11">
      <c r="A45" s="12">
        <v>41555</v>
      </c>
      <c r="B45" s="12" t="s">
        <v>2072</v>
      </c>
      <c r="C45" s="1" t="s">
        <v>262</v>
      </c>
      <c r="D45" s="3">
        <v>5.0722587656168159</v>
      </c>
      <c r="E45" s="3">
        <v>96.1932948037947</v>
      </c>
      <c r="F45" s="1" t="s">
        <v>229</v>
      </c>
      <c r="G45" s="1"/>
      <c r="H45" s="1" t="s">
        <v>40</v>
      </c>
      <c r="I45" s="1">
        <f t="shared" si="1"/>
        <v>5.2729857896672463E-2</v>
      </c>
      <c r="J45">
        <f t="shared" si="0"/>
        <v>1.3074950997982011</v>
      </c>
      <c r="K45" s="101">
        <v>5.1394569129093455</v>
      </c>
    </row>
    <row r="46" spans="1:11">
      <c r="A46" s="12">
        <v>41555</v>
      </c>
      <c r="B46" s="12" t="s">
        <v>2072</v>
      </c>
      <c r="C46" s="1" t="s">
        <v>263</v>
      </c>
      <c r="D46" s="3">
        <v>7.2481096097456286</v>
      </c>
      <c r="E46" s="3">
        <v>76.778445362672983</v>
      </c>
      <c r="F46" s="1" t="s">
        <v>229</v>
      </c>
      <c r="G46" s="1"/>
      <c r="H46" s="1" t="s">
        <v>45</v>
      </c>
      <c r="I46" s="1">
        <f t="shared" si="1"/>
        <v>9.4402922272106962E-2</v>
      </c>
      <c r="J46">
        <f t="shared" si="0"/>
        <v>-41.028706584537083</v>
      </c>
      <c r="K46" s="101">
        <v>5.1394569129093455</v>
      </c>
    </row>
    <row r="47" spans="1:11">
      <c r="A47" s="12">
        <v>41555</v>
      </c>
      <c r="B47" s="12" t="s">
        <v>2072</v>
      </c>
      <c r="C47" s="1" t="s">
        <v>264</v>
      </c>
      <c r="D47" s="3">
        <v>7.3019467083719443</v>
      </c>
      <c r="E47" s="3">
        <v>79.926799326098134</v>
      </c>
      <c r="F47" s="1" t="s">
        <v>229</v>
      </c>
      <c r="G47" s="1"/>
      <c r="H47" s="1" t="s">
        <v>72</v>
      </c>
      <c r="I47" s="1">
        <f t="shared" si="1"/>
        <v>9.1357927127549476E-2</v>
      </c>
      <c r="J47">
        <f t="shared" si="0"/>
        <v>-42.076231635113679</v>
      </c>
      <c r="K47" s="101">
        <v>5.1394569129093455</v>
      </c>
    </row>
    <row r="48" spans="1:11">
      <c r="A48" s="12">
        <v>41555</v>
      </c>
      <c r="B48" s="12" t="s">
        <v>2072</v>
      </c>
      <c r="C48" s="1" t="s">
        <v>265</v>
      </c>
      <c r="D48" s="3">
        <v>7.1257117693744982</v>
      </c>
      <c r="E48" s="3">
        <v>101.44055140950329</v>
      </c>
      <c r="F48" s="1" t="s">
        <v>229</v>
      </c>
      <c r="G48" s="1"/>
      <c r="H48" s="1" t="s">
        <v>204</v>
      </c>
      <c r="I48" s="1">
        <f t="shared" si="1"/>
        <v>7.0245199482491555E-2</v>
      </c>
      <c r="J48">
        <f t="shared" si="0"/>
        <v>-38.647174013193023</v>
      </c>
      <c r="K48" s="101">
        <v>5.1394569129093455</v>
      </c>
    </row>
    <row r="49" spans="1:11">
      <c r="A49" s="12">
        <v>41555</v>
      </c>
      <c r="B49" s="12" t="s">
        <v>2072</v>
      </c>
      <c r="C49" s="1" t="s">
        <v>266</v>
      </c>
      <c r="D49" s="3">
        <v>5.9752595097103534</v>
      </c>
      <c r="E49" s="3">
        <v>135.547719346609</v>
      </c>
      <c r="F49" s="1" t="s">
        <v>229</v>
      </c>
      <c r="G49" s="1"/>
      <c r="H49" s="1" t="s">
        <v>22</v>
      </c>
      <c r="I49" s="1">
        <f t="shared" si="1"/>
        <v>4.4082331584134E-2</v>
      </c>
      <c r="J49">
        <f t="shared" si="0"/>
        <v>-16.262469186221399</v>
      </c>
      <c r="K49" s="101">
        <v>5.1394569129093455</v>
      </c>
    </row>
    <row r="50" spans="1:11">
      <c r="A50" s="12">
        <v>41555</v>
      </c>
      <c r="B50" s="12" t="s">
        <v>2072</v>
      </c>
      <c r="C50" s="1" t="s">
        <v>267</v>
      </c>
      <c r="D50" s="3">
        <v>5.8884480847576794</v>
      </c>
      <c r="E50" s="3">
        <v>174.90214388942331</v>
      </c>
      <c r="F50" s="1" t="s">
        <v>229</v>
      </c>
      <c r="G50" s="1"/>
      <c r="H50" s="1" t="s">
        <v>268</v>
      </c>
      <c r="I50" s="1">
        <f t="shared" si="1"/>
        <v>3.3667100664474849E-2</v>
      </c>
      <c r="J50">
        <f t="shared" si="0"/>
        <v>-14.573352487244509</v>
      </c>
      <c r="K50" s="101">
        <v>5.1394569129093455</v>
      </c>
    </row>
    <row r="51" spans="1:11">
      <c r="A51" s="12">
        <v>41555</v>
      </c>
      <c r="B51" s="12" t="s">
        <v>2072</v>
      </c>
      <c r="C51" s="1" t="s">
        <v>269</v>
      </c>
      <c r="D51" s="3">
        <v>5.8234128564112808</v>
      </c>
      <c r="E51" s="3">
        <v>148.66586086088043</v>
      </c>
      <c r="F51" s="1" t="s">
        <v>229</v>
      </c>
      <c r="G51" s="1"/>
      <c r="H51" s="1" t="s">
        <v>56</v>
      </c>
      <c r="I51" s="1">
        <f t="shared" si="1"/>
        <v>3.9171150812228196E-2</v>
      </c>
      <c r="J51">
        <f t="shared" si="0"/>
        <v>-13.307941969198481</v>
      </c>
      <c r="K51" s="101">
        <v>5.1394569129093455</v>
      </c>
    </row>
    <row r="52" spans="1:11">
      <c r="A52" s="12">
        <v>41555</v>
      </c>
      <c r="B52" s="12" t="s">
        <v>2072</v>
      </c>
      <c r="C52" s="1" t="s">
        <v>270</v>
      </c>
      <c r="D52" s="3">
        <v>5.4763048765585038</v>
      </c>
      <c r="E52" s="3">
        <v>129.77573708032958</v>
      </c>
      <c r="F52" s="1" t="s">
        <v>229</v>
      </c>
      <c r="G52" s="1"/>
      <c r="H52" s="1" t="s">
        <v>48</v>
      </c>
      <c r="I52" s="1">
        <f t="shared" si="1"/>
        <v>4.2198218247596918E-2</v>
      </c>
      <c r="J52">
        <f t="shared" si="0"/>
        <v>-6.5541548330342039</v>
      </c>
      <c r="K52" s="101">
        <v>5.1394569129093455</v>
      </c>
    </row>
    <row r="53" spans="1:11">
      <c r="A53" s="12">
        <v>41555</v>
      </c>
      <c r="B53" s="12" t="s">
        <v>2072</v>
      </c>
      <c r="C53" s="1" t="s">
        <v>271</v>
      </c>
      <c r="D53" s="3">
        <v>5.5732119077760522</v>
      </c>
      <c r="E53" s="3">
        <v>115.08341858434558</v>
      </c>
      <c r="F53" s="1" t="s">
        <v>229</v>
      </c>
      <c r="G53" s="1"/>
      <c r="H53" s="1" t="s">
        <v>35</v>
      </c>
      <c r="I53" s="1">
        <f t="shared" si="1"/>
        <v>4.8427583889432337E-2</v>
      </c>
      <c r="J53">
        <f t="shared" si="0"/>
        <v>-8.4397048602002318</v>
      </c>
      <c r="K53" s="101">
        <v>5.1394569129093455</v>
      </c>
    </row>
    <row r="54" spans="1:11">
      <c r="A54" s="12">
        <v>41555</v>
      </c>
      <c r="B54" s="12" t="s">
        <v>2072</v>
      </c>
      <c r="C54" s="1" t="s">
        <v>272</v>
      </c>
      <c r="D54" s="3">
        <v>5.5626874987425721</v>
      </c>
      <c r="E54" s="3">
        <v>110.88561329977871</v>
      </c>
      <c r="F54" s="1" t="s">
        <v>229</v>
      </c>
      <c r="G54" s="1"/>
      <c r="H54" s="1" t="s">
        <v>56</v>
      </c>
      <c r="I54" s="1">
        <f t="shared" si="1"/>
        <v>5.0165998394254029E-2</v>
      </c>
      <c r="J54">
        <f t="shared" si="0"/>
        <v>-8.2349281841462911</v>
      </c>
      <c r="K54" s="101">
        <v>5.1394569129093455</v>
      </c>
    </row>
    <row r="55" spans="1:11">
      <c r="A55" s="12">
        <v>41555</v>
      </c>
      <c r="B55" s="12" t="s">
        <v>2072</v>
      </c>
      <c r="C55" s="1" t="s">
        <v>273</v>
      </c>
      <c r="D55" s="3">
        <v>6.6664968790734838</v>
      </c>
      <c r="E55" s="3">
        <v>133.97354236489645</v>
      </c>
      <c r="F55" s="1" t="s">
        <v>229</v>
      </c>
      <c r="G55" s="1"/>
      <c r="H55" s="1" t="s">
        <v>201</v>
      </c>
      <c r="I55" s="1">
        <f t="shared" si="1"/>
        <v>4.9759801535412936E-2</v>
      </c>
      <c r="J55">
        <f t="shared" si="0"/>
        <v>-29.712088106595509</v>
      </c>
      <c r="K55" s="101">
        <v>5.1394569129093455</v>
      </c>
    </row>
    <row r="56" spans="1:11">
      <c r="A56" s="12">
        <v>41555</v>
      </c>
      <c r="B56" s="12" t="s">
        <v>2072</v>
      </c>
      <c r="C56" s="1" t="s">
        <v>274</v>
      </c>
      <c r="D56" s="3">
        <v>6.4608583995752875</v>
      </c>
      <c r="E56" s="3">
        <v>136.07244500717988</v>
      </c>
      <c r="F56" s="1" t="s">
        <v>229</v>
      </c>
      <c r="G56" s="1"/>
      <c r="H56" s="1" t="s">
        <v>147</v>
      </c>
      <c r="I56" s="1">
        <f t="shared" si="1"/>
        <v>4.7481019388123581E-2</v>
      </c>
      <c r="J56">
        <f t="shared" si="0"/>
        <v>-25.71091671859007</v>
      </c>
      <c r="K56" s="101">
        <v>5.1394569129093455</v>
      </c>
    </row>
    <row r="57" spans="1:11">
      <c r="A57" s="12">
        <v>41555</v>
      </c>
      <c r="B57" s="12" t="s">
        <v>2072</v>
      </c>
      <c r="C57" s="1" t="s">
        <v>275</v>
      </c>
      <c r="D57" s="3">
        <v>6.5757280845718977</v>
      </c>
      <c r="E57" s="3">
        <v>100.91582574893243</v>
      </c>
      <c r="F57" s="1" t="s">
        <v>229</v>
      </c>
      <c r="G57" s="1"/>
      <c r="H57" s="1" t="s">
        <v>83</v>
      </c>
      <c r="I57" s="1">
        <f t="shared" si="1"/>
        <v>6.5160523988889427E-2</v>
      </c>
      <c r="J57">
        <f t="shared" si="0"/>
        <v>-27.945971646438174</v>
      </c>
      <c r="K57" s="101">
        <v>5.1394569129093455</v>
      </c>
    </row>
    <row r="58" spans="1:11">
      <c r="A58" s="12">
        <v>41555</v>
      </c>
      <c r="B58" s="12" t="s">
        <v>2072</v>
      </c>
      <c r="C58" s="1" t="s">
        <v>276</v>
      </c>
      <c r="D58" s="3">
        <v>6.9950243032297008</v>
      </c>
      <c r="E58" s="3">
        <v>84.124604610665003</v>
      </c>
      <c r="F58" s="1" t="s">
        <v>229</v>
      </c>
      <c r="G58" s="1"/>
      <c r="H58" s="1" t="s">
        <v>32</v>
      </c>
      <c r="I58" s="1">
        <f t="shared" si="1"/>
        <v>8.3150753998823518E-2</v>
      </c>
      <c r="J58">
        <f t="shared" si="0"/>
        <v>-36.104347633687141</v>
      </c>
      <c r="K58" s="101">
        <v>5.1394569129093455</v>
      </c>
    </row>
    <row r="59" spans="1:11">
      <c r="A59" s="12">
        <v>41555</v>
      </c>
      <c r="B59" s="12" t="s">
        <v>2072</v>
      </c>
      <c r="C59" s="1" t="s">
        <v>277</v>
      </c>
      <c r="D59" s="3">
        <v>6.7243952335868498</v>
      </c>
      <c r="E59" s="3">
        <v>103.01472839121585</v>
      </c>
      <c r="F59" s="1" t="s">
        <v>229</v>
      </c>
      <c r="G59" s="1"/>
      <c r="H59" s="1" t="s">
        <v>201</v>
      </c>
      <c r="I59" s="1">
        <f t="shared" si="1"/>
        <v>6.5276056527080489E-2</v>
      </c>
      <c r="J59">
        <f t="shared" si="0"/>
        <v>-30.838634266909377</v>
      </c>
      <c r="K59" s="101">
        <v>5.1394569129093455</v>
      </c>
    </row>
    <row r="60" spans="1:11">
      <c r="A60" s="12">
        <v>41555</v>
      </c>
      <c r="B60" s="12" t="s">
        <v>2072</v>
      </c>
      <c r="C60" s="1" t="s">
        <v>278</v>
      </c>
      <c r="D60" s="3">
        <v>6.9482865572092996</v>
      </c>
      <c r="E60" s="3">
        <v>111.93506462092043</v>
      </c>
      <c r="F60" s="1" t="s">
        <v>229</v>
      </c>
      <c r="G60" s="1"/>
      <c r="H60" s="1" t="s">
        <v>65</v>
      </c>
      <c r="I60" s="1">
        <f t="shared" si="1"/>
        <v>6.2074262258572724E-2</v>
      </c>
      <c r="J60">
        <f t="shared" si="0"/>
        <v>-35.194956878741714</v>
      </c>
      <c r="K60" s="101">
        <v>5.1394569129093455</v>
      </c>
    </row>
    <row r="61" spans="1:11">
      <c r="A61" s="12">
        <v>41555</v>
      </c>
      <c r="B61" s="12" t="s">
        <v>2072</v>
      </c>
      <c r="C61" s="1" t="s">
        <v>279</v>
      </c>
      <c r="D61" s="3">
        <v>5.4902211426252165</v>
      </c>
      <c r="E61" s="3">
        <v>126.10265745633359</v>
      </c>
      <c r="F61" s="1" t="s">
        <v>229</v>
      </c>
      <c r="G61" s="1"/>
      <c r="H61" s="1" t="s">
        <v>48</v>
      </c>
      <c r="I61" s="1">
        <f t="shared" si="1"/>
        <v>4.3537711681661838E-2</v>
      </c>
      <c r="J61">
        <f t="shared" si="0"/>
        <v>-6.8249279186448186</v>
      </c>
      <c r="K61" s="101">
        <v>5.1394569129093455</v>
      </c>
    </row>
    <row r="62" spans="1:11">
      <c r="A62" s="12">
        <v>41555</v>
      </c>
      <c r="B62" s="12" t="s">
        <v>2072</v>
      </c>
      <c r="C62" s="1" t="s">
        <v>280</v>
      </c>
      <c r="D62" s="3">
        <v>5.9616709215383006</v>
      </c>
      <c r="E62" s="3">
        <v>101.96527707007414</v>
      </c>
      <c r="F62" s="1" t="s">
        <v>229</v>
      </c>
      <c r="G62" s="1"/>
      <c r="H62" s="1" t="s">
        <v>201</v>
      </c>
      <c r="I62" s="1">
        <f t="shared" si="1"/>
        <v>5.8467657744324372E-2</v>
      </c>
      <c r="J62">
        <f t="shared" si="0"/>
        <v>-15.998071830580168</v>
      </c>
      <c r="K62" s="101">
        <v>5.1394569129093455</v>
      </c>
    </row>
    <row r="63" spans="1:11">
      <c r="A63" s="12">
        <v>41555</v>
      </c>
      <c r="B63" s="12" t="s">
        <v>2072</v>
      </c>
      <c r="C63" s="1" t="s">
        <v>281</v>
      </c>
      <c r="D63" s="3">
        <v>6.0912155478589298</v>
      </c>
      <c r="E63" s="3">
        <v>122.95430349290844</v>
      </c>
      <c r="F63" s="1" t="s">
        <v>229</v>
      </c>
      <c r="G63" s="1"/>
      <c r="H63" s="1" t="s">
        <v>45</v>
      </c>
      <c r="I63" s="1">
        <f t="shared" si="1"/>
        <v>4.954048272259335E-2</v>
      </c>
      <c r="J63">
        <f t="shared" si="0"/>
        <v>-18.518661622766921</v>
      </c>
      <c r="K63" s="101">
        <v>5.1394569129093455</v>
      </c>
    </row>
    <row r="64" spans="1:11">
      <c r="A64" s="12">
        <v>41555</v>
      </c>
      <c r="B64" s="12" t="s">
        <v>2072</v>
      </c>
      <c r="C64" s="1" t="s">
        <v>282</v>
      </c>
      <c r="D64" s="3">
        <v>4.2594367477804207</v>
      </c>
      <c r="E64" s="3">
        <v>118.75649820834157</v>
      </c>
      <c r="F64" s="1" t="s">
        <v>229</v>
      </c>
      <c r="G64" s="1"/>
      <c r="H64" s="1" t="s">
        <v>201</v>
      </c>
      <c r="I64" s="1">
        <f t="shared" si="1"/>
        <v>3.5866978329959158E-2</v>
      </c>
      <c r="J64">
        <f t="shared" si="0"/>
        <v>17.122824065680565</v>
      </c>
      <c r="K64" s="101">
        <v>5.1394569129093455</v>
      </c>
    </row>
    <row r="65" spans="1:11">
      <c r="A65" s="12">
        <v>41555</v>
      </c>
      <c r="B65" s="12" t="s">
        <v>2072</v>
      </c>
      <c r="C65" s="1" t="s">
        <v>283</v>
      </c>
      <c r="D65" s="3">
        <v>3.5531954570700681</v>
      </c>
      <c r="E65" s="3">
        <v>108.26198499692443</v>
      </c>
      <c r="F65" s="1" t="s">
        <v>229</v>
      </c>
      <c r="G65" s="1"/>
      <c r="H65" s="1" t="s">
        <v>32</v>
      </c>
      <c r="I65" s="1">
        <f t="shared" si="1"/>
        <v>3.2820342774714593E-2</v>
      </c>
      <c r="J65">
        <f t="shared" si="0"/>
        <v>30.864378916279811</v>
      </c>
      <c r="K65" s="101">
        <v>5.1394569129093455</v>
      </c>
    </row>
    <row r="66" spans="1:11">
      <c r="A66" s="12">
        <v>41555</v>
      </c>
      <c r="B66" s="12" t="s">
        <v>2072</v>
      </c>
      <c r="C66" s="1" t="s">
        <v>284</v>
      </c>
      <c r="D66" s="3">
        <v>3.8489311712996415</v>
      </c>
      <c r="E66" s="3">
        <v>142.89387859460101</v>
      </c>
      <c r="F66" s="1" t="s">
        <v>229</v>
      </c>
      <c r="G66" s="1"/>
      <c r="H66" s="1" t="s">
        <v>48</v>
      </c>
      <c r="I66" s="1">
        <f t="shared" si="1"/>
        <v>2.6935591707320811E-2</v>
      </c>
      <c r="J66">
        <f t="shared" si="0"/>
        <v>25.110157813915063</v>
      </c>
      <c r="K66" s="101">
        <v>5.1394569129093455</v>
      </c>
    </row>
    <row r="67" spans="1:11">
      <c r="A67" s="12">
        <v>41555</v>
      </c>
      <c r="B67" s="12" t="s">
        <v>2072</v>
      </c>
      <c r="C67" s="1" t="s">
        <v>285</v>
      </c>
      <c r="D67" s="3">
        <v>6.5516017458826123</v>
      </c>
      <c r="E67" s="3">
        <v>153.913117466589</v>
      </c>
      <c r="F67" s="1" t="s">
        <v>229</v>
      </c>
      <c r="G67" s="1"/>
      <c r="H67" s="1" t="s">
        <v>142</v>
      </c>
      <c r="I67" s="1">
        <f t="shared" si="1"/>
        <v>4.2566883536127545E-2</v>
      </c>
      <c r="J67">
        <f t="shared" ref="J67:J130" si="2">((K67-D67)/(K67))*100</f>
        <v>-27.476538025374346</v>
      </c>
      <c r="K67" s="101">
        <v>5.1394569129093455</v>
      </c>
    </row>
    <row r="68" spans="1:11">
      <c r="A68" s="12">
        <v>41555</v>
      </c>
      <c r="B68" s="12" t="s">
        <v>2072</v>
      </c>
      <c r="C68" s="1" t="s">
        <v>286</v>
      </c>
      <c r="D68" s="3">
        <v>5.9980811088741879</v>
      </c>
      <c r="E68" s="3">
        <v>145.51750689745532</v>
      </c>
      <c r="F68" s="1" t="s">
        <v>229</v>
      </c>
      <c r="G68" s="1"/>
      <c r="H68" s="1" t="s">
        <v>287</v>
      </c>
      <c r="I68" s="1">
        <f t="shared" ref="I68:I131" si="3">D68/E68</f>
        <v>4.1218965585364059E-2</v>
      </c>
      <c r="J68">
        <f t="shared" si="2"/>
        <v>-16.706516087490499</v>
      </c>
      <c r="K68" s="101">
        <v>5.1394569129093455</v>
      </c>
    </row>
    <row r="69" spans="1:11">
      <c r="A69" s="12">
        <v>41555</v>
      </c>
      <c r="B69" s="12" t="s">
        <v>2072</v>
      </c>
      <c r="C69" s="1" t="s">
        <v>288</v>
      </c>
      <c r="D69" s="3">
        <v>6.5863219120982865</v>
      </c>
      <c r="E69" s="3">
        <v>119.28122386891243</v>
      </c>
      <c r="F69" s="1" t="s">
        <v>229</v>
      </c>
      <c r="G69" s="1"/>
      <c r="H69" s="1" t="s">
        <v>40</v>
      </c>
      <c r="I69" s="1">
        <f t="shared" si="3"/>
        <v>5.5216753303407723E-2</v>
      </c>
      <c r="J69">
        <f t="shared" si="2"/>
        <v>-28.15209901954211</v>
      </c>
      <c r="K69" s="101">
        <v>5.1394569129093455</v>
      </c>
    </row>
    <row r="70" spans="1:11">
      <c r="A70" s="12">
        <v>41555</v>
      </c>
      <c r="B70" s="12" t="s">
        <v>2072</v>
      </c>
      <c r="C70" s="1" t="s">
        <v>289</v>
      </c>
      <c r="D70" s="3">
        <v>5.4157351511389971</v>
      </c>
      <c r="E70" s="3">
        <v>158.11092275115587</v>
      </c>
      <c r="F70" s="1" t="s">
        <v>229</v>
      </c>
      <c r="G70" s="1"/>
      <c r="H70" s="1" t="s">
        <v>83</v>
      </c>
      <c r="I70" s="1">
        <f t="shared" si="3"/>
        <v>3.4252757854450033E-2</v>
      </c>
      <c r="J70">
        <f t="shared" si="2"/>
        <v>-5.3756309841939292</v>
      </c>
      <c r="K70" s="101">
        <v>5.1394569129093455</v>
      </c>
    </row>
    <row r="71" spans="1:11">
      <c r="A71" s="12">
        <v>41555</v>
      </c>
      <c r="B71" s="12" t="s">
        <v>2072</v>
      </c>
      <c r="C71" s="1" t="s">
        <v>290</v>
      </c>
      <c r="D71" s="3">
        <v>5.2969604859952932</v>
      </c>
      <c r="E71" s="3">
        <v>129.77573708032958</v>
      </c>
      <c r="F71" s="1" t="s">
        <v>229</v>
      </c>
      <c r="G71" s="1"/>
      <c r="H71" s="1" t="s">
        <v>83</v>
      </c>
      <c r="I71" s="1">
        <f t="shared" si="3"/>
        <v>4.0816262000627594E-2</v>
      </c>
      <c r="J71">
        <f t="shared" si="2"/>
        <v>-3.0645956519321822</v>
      </c>
      <c r="K71" s="101">
        <v>5.1394569129093455</v>
      </c>
    </row>
    <row r="72" spans="1:11">
      <c r="A72" s="12">
        <v>41555</v>
      </c>
      <c r="B72" s="12" t="s">
        <v>2072</v>
      </c>
      <c r="C72" s="1" t="s">
        <v>291</v>
      </c>
      <c r="D72" s="3">
        <v>5.4253480385425021</v>
      </c>
      <c r="E72" s="3">
        <v>120.85540085062502</v>
      </c>
      <c r="F72" s="1" t="s">
        <v>229</v>
      </c>
      <c r="G72" s="1"/>
      <c r="H72" s="1" t="s">
        <v>142</v>
      </c>
      <c r="I72" s="1">
        <f t="shared" si="3"/>
        <v>4.4891233659041269E-2</v>
      </c>
      <c r="J72">
        <f t="shared" si="2"/>
        <v>-5.5626719024543654</v>
      </c>
      <c r="K72" s="101">
        <v>5.1394569129093455</v>
      </c>
    </row>
    <row r="73" spans="1:11">
      <c r="A73" s="12">
        <v>41555</v>
      </c>
      <c r="B73" s="12" t="s">
        <v>2072</v>
      </c>
      <c r="C73" s="1" t="s">
        <v>292</v>
      </c>
      <c r="D73" s="3">
        <v>3.2405183455532751</v>
      </c>
      <c r="E73" s="3">
        <v>147.61640953973873</v>
      </c>
      <c r="F73" s="1" t="s">
        <v>229</v>
      </c>
      <c r="G73" s="1"/>
      <c r="H73" s="1" t="s">
        <v>56</v>
      </c>
      <c r="I73" s="1">
        <f t="shared" si="3"/>
        <v>2.1952290776188529E-2</v>
      </c>
      <c r="J73">
        <f t="shared" si="2"/>
        <v>36.948234016444331</v>
      </c>
      <c r="K73" s="101">
        <v>5.1394569129093455</v>
      </c>
    </row>
    <row r="74" spans="1:11">
      <c r="A74" s="12">
        <v>41555</v>
      </c>
      <c r="B74" s="12" t="s">
        <v>2072</v>
      </c>
      <c r="C74" s="1" t="s">
        <v>293</v>
      </c>
      <c r="D74" s="3">
        <v>3.0973150783422367</v>
      </c>
      <c r="E74" s="3">
        <v>129.77573708032958</v>
      </c>
      <c r="F74" s="1" t="s">
        <v>229</v>
      </c>
      <c r="G74" s="1"/>
      <c r="H74" s="1" t="s">
        <v>45</v>
      </c>
      <c r="I74" s="1">
        <f t="shared" si="3"/>
        <v>2.3866672985452104E-2</v>
      </c>
      <c r="J74">
        <f t="shared" si="2"/>
        <v>39.734584201642669</v>
      </c>
      <c r="K74" s="101">
        <v>5.1394569129093455</v>
      </c>
    </row>
    <row r="75" spans="1:11">
      <c r="A75" s="12">
        <v>41555</v>
      </c>
      <c r="B75" s="12" t="s">
        <v>2072</v>
      </c>
      <c r="C75" s="1" t="s">
        <v>294</v>
      </c>
      <c r="D75" s="3">
        <v>3.4555312772861591</v>
      </c>
      <c r="E75" s="3">
        <v>136.59717066775073</v>
      </c>
      <c r="F75" s="1" t="s">
        <v>229</v>
      </c>
      <c r="G75" s="1"/>
      <c r="H75" s="1" t="s">
        <v>25</v>
      </c>
      <c r="I75" s="1">
        <f t="shared" si="3"/>
        <v>2.5297239030602971E-2</v>
      </c>
      <c r="J75">
        <f t="shared" si="2"/>
        <v>32.764661016876765</v>
      </c>
      <c r="K75" s="101">
        <v>5.1394569129093455</v>
      </c>
    </row>
    <row r="76" spans="1:11">
      <c r="A76" s="12">
        <v>41555</v>
      </c>
      <c r="B76" s="12" t="s">
        <v>2072</v>
      </c>
      <c r="C76" s="1" t="s">
        <v>295</v>
      </c>
      <c r="D76" s="3">
        <v>3.3413436984016718</v>
      </c>
      <c r="E76" s="3">
        <v>105.63835669407014</v>
      </c>
      <c r="F76" s="1" t="s">
        <v>229</v>
      </c>
      <c r="G76" s="1"/>
      <c r="H76" s="1" t="s">
        <v>35</v>
      </c>
      <c r="I76" s="1">
        <f t="shared" si="3"/>
        <v>3.1630023440048775E-2</v>
      </c>
      <c r="J76">
        <f t="shared" si="2"/>
        <v>34.986443995495961</v>
      </c>
      <c r="K76" s="101">
        <v>5.1394569129093455</v>
      </c>
    </row>
    <row r="77" spans="1:11">
      <c r="A77" s="12">
        <v>41555</v>
      </c>
      <c r="B77" s="12" t="s">
        <v>2072</v>
      </c>
      <c r="C77" s="1" t="s">
        <v>296</v>
      </c>
      <c r="D77" s="3">
        <v>2.5460193124771586</v>
      </c>
      <c r="E77" s="3">
        <v>95.143843482652997</v>
      </c>
      <c r="F77" s="1" t="s">
        <v>229</v>
      </c>
      <c r="G77" s="1"/>
      <c r="H77" s="1" t="s">
        <v>178</v>
      </c>
      <c r="I77" s="1">
        <f t="shared" si="3"/>
        <v>2.6759685327841089E-2</v>
      </c>
      <c r="J77">
        <f t="shared" si="2"/>
        <v>50.461316134744926</v>
      </c>
      <c r="K77" s="101">
        <v>5.1394569129093455</v>
      </c>
    </row>
    <row r="78" spans="1:11">
      <c r="A78" s="12">
        <v>41555</v>
      </c>
      <c r="B78" s="12" t="s">
        <v>2072</v>
      </c>
      <c r="C78" s="1" t="s">
        <v>297</v>
      </c>
      <c r="D78" s="3">
        <v>3.1120960669207856</v>
      </c>
      <c r="E78" s="3">
        <v>101.96527707007414</v>
      </c>
      <c r="F78" s="1" t="s">
        <v>229</v>
      </c>
      <c r="G78" s="1"/>
      <c r="H78" s="1" t="s">
        <v>45</v>
      </c>
      <c r="I78" s="1">
        <f t="shared" si="3"/>
        <v>3.0521135786077874E-2</v>
      </c>
      <c r="J78">
        <f t="shared" si="2"/>
        <v>39.446985943129754</v>
      </c>
      <c r="K78" s="101">
        <v>5.1394569129093455</v>
      </c>
    </row>
    <row r="79" spans="1:11">
      <c r="A79" s="12">
        <v>41555</v>
      </c>
      <c r="B79" s="12" t="s">
        <v>2072</v>
      </c>
      <c r="C79" s="1" t="s">
        <v>298</v>
      </c>
      <c r="D79" s="3">
        <v>4.1687826441989371</v>
      </c>
      <c r="E79" s="3">
        <v>91.99548951922786</v>
      </c>
      <c r="F79" s="1" t="s">
        <v>229</v>
      </c>
      <c r="G79" s="1"/>
      <c r="H79" s="1" t="s">
        <v>56</v>
      </c>
      <c r="I79" s="1">
        <f t="shared" si="3"/>
        <v>4.5315076488914439E-2</v>
      </c>
      <c r="J79">
        <f t="shared" si="2"/>
        <v>18.886708949193793</v>
      </c>
      <c r="K79" s="101">
        <v>5.1394569129093455</v>
      </c>
    </row>
    <row r="80" spans="1:11">
      <c r="A80" s="12">
        <v>41555</v>
      </c>
      <c r="B80" s="12" t="s">
        <v>2072</v>
      </c>
      <c r="C80" s="1" t="s">
        <v>299</v>
      </c>
      <c r="D80" s="3">
        <v>4.0317545007055324</v>
      </c>
      <c r="E80" s="3">
        <v>103.53945405178672</v>
      </c>
      <c r="F80" s="1" t="s">
        <v>229</v>
      </c>
      <c r="G80" s="1"/>
      <c r="H80" s="1" t="s">
        <v>45</v>
      </c>
      <c r="I80" s="1">
        <f t="shared" si="3"/>
        <v>3.8939306157525166E-2</v>
      </c>
      <c r="J80">
        <f t="shared" si="2"/>
        <v>21.552907845602785</v>
      </c>
      <c r="K80" s="101">
        <v>5.1394569129093455</v>
      </c>
    </row>
    <row r="81" spans="1:18" s="8" customFormat="1" ht="15" thickBot="1">
      <c r="A81" s="63">
        <v>41555</v>
      </c>
      <c r="B81" s="63" t="s">
        <v>2072</v>
      </c>
      <c r="C81" s="6" t="s">
        <v>300</v>
      </c>
      <c r="D81" s="7">
        <v>2.8596724080586022</v>
      </c>
      <c r="E81" s="7">
        <v>117.182321226629</v>
      </c>
      <c r="F81" s="6" t="s">
        <v>229</v>
      </c>
      <c r="G81" s="6"/>
      <c r="H81" s="6" t="s">
        <v>48</v>
      </c>
      <c r="I81" s="6">
        <f t="shared" si="3"/>
        <v>2.4403616331579874E-2</v>
      </c>
      <c r="J81" s="8">
        <f t="shared" si="2"/>
        <v>44.358471011292167</v>
      </c>
      <c r="K81" s="101">
        <v>5.1394569129093455</v>
      </c>
    </row>
    <row r="82" spans="1:18">
      <c r="A82" s="2">
        <v>41586</v>
      </c>
      <c r="B82" s="2" t="s">
        <v>2098</v>
      </c>
      <c r="C82" s="1" t="s">
        <v>1919</v>
      </c>
      <c r="D82" s="3">
        <v>5.409041339782001</v>
      </c>
      <c r="E82" s="3">
        <v>156.64077099713646</v>
      </c>
      <c r="F82" s="1" t="s">
        <v>1879</v>
      </c>
      <c r="H82" s="1" t="s">
        <v>233</v>
      </c>
      <c r="I82" s="1">
        <f t="shared" si="3"/>
        <v>3.4531503550125422E-2</v>
      </c>
      <c r="J82">
        <f t="shared" si="2"/>
        <v>-5.2453874298568453</v>
      </c>
      <c r="K82" s="101">
        <v>5.1394569129093455</v>
      </c>
      <c r="L82" s="157" t="s">
        <v>2415</v>
      </c>
      <c r="M82" s="157"/>
      <c r="N82" s="157"/>
      <c r="O82" s="157"/>
      <c r="P82" s="157"/>
      <c r="Q82" s="157"/>
    </row>
    <row r="83" spans="1:18">
      <c r="A83" s="2">
        <v>41586</v>
      </c>
      <c r="B83" s="2" t="s">
        <v>2098</v>
      </c>
      <c r="C83" s="1" t="s">
        <v>1920</v>
      </c>
      <c r="D83" s="3">
        <v>4.726539242726207</v>
      </c>
      <c r="E83" s="3">
        <v>125.03536953583126</v>
      </c>
      <c r="F83" s="1" t="s">
        <v>1879</v>
      </c>
      <c r="H83" s="1" t="s">
        <v>245</v>
      </c>
      <c r="I83" s="1">
        <f t="shared" si="3"/>
        <v>3.780161773642559E-2</v>
      </c>
      <c r="J83">
        <f t="shared" si="2"/>
        <v>8.0342666001531651</v>
      </c>
      <c r="K83" s="101">
        <v>5.1394569129093455</v>
      </c>
      <c r="L83" s="41"/>
      <c r="M83" s="41" t="s">
        <v>2414</v>
      </c>
      <c r="N83" s="41" t="s">
        <v>2403</v>
      </c>
      <c r="O83" s="41" t="s">
        <v>2404</v>
      </c>
      <c r="P83" s="41" t="s">
        <v>2106</v>
      </c>
      <c r="Q83" s="41" t="s">
        <v>2109</v>
      </c>
      <c r="R83" t="s">
        <v>2406</v>
      </c>
    </row>
    <row r="84" spans="1:18">
      <c r="A84" s="2">
        <v>41586</v>
      </c>
      <c r="B84" s="2" t="s">
        <v>2098</v>
      </c>
      <c r="C84" s="1" t="s">
        <v>1921</v>
      </c>
      <c r="D84" s="3">
        <v>4.2698314743435359</v>
      </c>
      <c r="E84" s="3">
        <v>96.145068040296309</v>
      </c>
      <c r="F84" s="1" t="s">
        <v>1879</v>
      </c>
      <c r="H84" s="1" t="s">
        <v>45</v>
      </c>
      <c r="I84" s="1">
        <f t="shared" si="3"/>
        <v>4.4410301655348192E-2</v>
      </c>
      <c r="J84">
        <f t="shared" si="2"/>
        <v>16.920570661492942</v>
      </c>
      <c r="K84" s="101">
        <v>5.1394569129093455</v>
      </c>
      <c r="L84" s="43" t="s">
        <v>2107</v>
      </c>
      <c r="M84" s="43">
        <f>AVERAGE(D82:D90)</f>
        <v>4.37945221766513</v>
      </c>
      <c r="N84" s="43">
        <f>AVERAGE(E82:E90)</f>
        <v>134.74717967116362</v>
      </c>
      <c r="O84" s="51">
        <f>AVERAGE(I82:I90)</f>
        <v>3.3154070223339861E-2</v>
      </c>
      <c r="P84" s="42">
        <f>AVERAGE(J82:J90)</f>
        <v>14.787646012465371</v>
      </c>
      <c r="Q84" s="42">
        <v>9</v>
      </c>
      <c r="R84" t="s">
        <v>2407</v>
      </c>
    </row>
    <row r="85" spans="1:18">
      <c r="A85" s="2">
        <v>41586</v>
      </c>
      <c r="B85" s="2" t="s">
        <v>2098</v>
      </c>
      <c r="C85" s="1" t="s">
        <v>1922</v>
      </c>
      <c r="D85" s="3">
        <v>4.0168893348034933</v>
      </c>
      <c r="E85" s="3">
        <v>125.03536953583126</v>
      </c>
      <c r="F85" s="1" t="s">
        <v>1879</v>
      </c>
      <c r="H85" s="1" t="s">
        <v>147</v>
      </c>
      <c r="I85" s="1">
        <f t="shared" si="3"/>
        <v>3.2126024417853838E-2</v>
      </c>
      <c r="J85">
        <f t="shared" si="2"/>
        <v>21.842143968289225</v>
      </c>
      <c r="K85" s="101">
        <v>5.1394569129093455</v>
      </c>
      <c r="L85" s="45" t="s">
        <v>2408</v>
      </c>
      <c r="M85" s="45">
        <f>STDEV(D82:D90)</f>
        <v>0.45876137274496909</v>
      </c>
      <c r="N85" s="54">
        <f>STDEV(E82:E90)</f>
        <v>20.34165145324215</v>
      </c>
      <c r="O85" s="44">
        <f>STDEV(I82:I90)</f>
        <v>5.8451056653591009E-3</v>
      </c>
      <c r="P85" s="44">
        <f>STDEV(J82:J90)</f>
        <v>8.9262616754826229</v>
      </c>
    </row>
    <row r="86" spans="1:18">
      <c r="A86" s="2">
        <v>41586</v>
      </c>
      <c r="B86" s="2" t="s">
        <v>2098</v>
      </c>
      <c r="C86" s="1" t="s">
        <v>1923</v>
      </c>
      <c r="D86" s="3">
        <v>4.2341925941748864</v>
      </c>
      <c r="E86" s="3">
        <v>120.9281441273604</v>
      </c>
      <c r="F86" s="1" t="s">
        <v>1879</v>
      </c>
      <c r="H86" s="1" t="s">
        <v>528</v>
      </c>
      <c r="I86" s="1">
        <f t="shared" si="3"/>
        <v>3.5014120366516778E-2</v>
      </c>
      <c r="J86">
        <f t="shared" si="2"/>
        <v>17.61400735670351</v>
      </c>
      <c r="K86" s="101">
        <v>5.1394569129093455</v>
      </c>
      <c r="L86" s="43" t="s">
        <v>2409</v>
      </c>
      <c r="M86" s="43">
        <f>M85/(SQRT(Q84))</f>
        <v>0.15292045758165637</v>
      </c>
      <c r="N86" s="55">
        <f>N85/(SQRT(Q84))</f>
        <v>6.7805504844140501</v>
      </c>
      <c r="O86" s="42">
        <f>O85/(SQRT(Q84))</f>
        <v>1.9483685551197002E-3</v>
      </c>
      <c r="P86" s="42">
        <f>P85/(SQRT(Q84))</f>
        <v>2.9754205584942075</v>
      </c>
    </row>
    <row r="87" spans="1:18">
      <c r="A87" s="2">
        <v>41586</v>
      </c>
      <c r="B87" s="2" t="s">
        <v>2098</v>
      </c>
      <c r="C87" s="1" t="s">
        <v>1924</v>
      </c>
      <c r="D87" s="3">
        <v>3.9605127160541391</v>
      </c>
      <c r="E87" s="3">
        <v>143.94473948515122</v>
      </c>
      <c r="F87" s="1" t="s">
        <v>1879</v>
      </c>
      <c r="H87" s="1" t="s">
        <v>287</v>
      </c>
      <c r="I87" s="1">
        <f t="shared" si="3"/>
        <v>2.7514119169757434E-2</v>
      </c>
      <c r="J87">
        <f t="shared" si="2"/>
        <v>22.939081245995489</v>
      </c>
      <c r="K87" s="101">
        <v>5.1394569129093455</v>
      </c>
    </row>
    <row r="88" spans="1:18">
      <c r="A88" s="2">
        <v>41586</v>
      </c>
      <c r="B88" s="2" t="s">
        <v>2098</v>
      </c>
      <c r="C88" s="1" t="s">
        <v>1925</v>
      </c>
      <c r="D88" s="3">
        <v>4.5400272780586679</v>
      </c>
      <c r="E88" s="3">
        <v>135.78518009673189</v>
      </c>
      <c r="F88" s="1" t="s">
        <v>1879</v>
      </c>
      <c r="H88" s="1" t="s">
        <v>25</v>
      </c>
      <c r="I88" s="1">
        <f t="shared" si="3"/>
        <v>3.3435366619718007E-2</v>
      </c>
      <c r="J88">
        <f t="shared" si="2"/>
        <v>11.663287483644886</v>
      </c>
      <c r="K88" s="101">
        <v>5.1394569129093455</v>
      </c>
    </row>
    <row r="89" spans="1:18">
      <c r="A89" s="2">
        <v>41586</v>
      </c>
      <c r="B89" s="2" t="s">
        <v>2098</v>
      </c>
      <c r="C89" s="1" t="s">
        <v>1926</v>
      </c>
      <c r="D89" s="3">
        <v>4.2060720054509728</v>
      </c>
      <c r="E89" s="3">
        <v>148.01453891962956</v>
      </c>
      <c r="F89" s="1" t="s">
        <v>1879</v>
      </c>
      <c r="H89" s="1" t="s">
        <v>375</v>
      </c>
      <c r="I89" s="1">
        <f t="shared" si="3"/>
        <v>2.8416613909359463E-2</v>
      </c>
      <c r="J89">
        <f t="shared" si="2"/>
        <v>18.16115833394548</v>
      </c>
      <c r="K89" s="101">
        <v>5.1394569129093455</v>
      </c>
    </row>
    <row r="90" spans="1:18" s="8" customFormat="1" ht="15" thickBot="1">
      <c r="A90" s="62">
        <v>41586</v>
      </c>
      <c r="B90" s="62" t="s">
        <v>2098</v>
      </c>
      <c r="C90" s="6" t="s">
        <v>1927</v>
      </c>
      <c r="D90" s="7">
        <v>4.0519639735922732</v>
      </c>
      <c r="E90" s="7">
        <v>161.19543630250431</v>
      </c>
      <c r="F90" s="6" t="s">
        <v>1879</v>
      </c>
      <c r="H90" s="6" t="s">
        <v>142</v>
      </c>
      <c r="I90" s="6">
        <f t="shared" si="3"/>
        <v>2.5136964584954086E-2</v>
      </c>
      <c r="J90" s="8">
        <f t="shared" si="2"/>
        <v>21.159685891820502</v>
      </c>
      <c r="K90" s="101">
        <v>5.1394569129093455</v>
      </c>
    </row>
    <row r="91" spans="1:18">
      <c r="A91" s="2">
        <v>41586</v>
      </c>
      <c r="B91" s="2" t="s">
        <v>2097</v>
      </c>
      <c r="C91" s="1" t="s">
        <v>1937</v>
      </c>
      <c r="D91" s="3">
        <v>3.5164714573545752</v>
      </c>
      <c r="E91" s="3">
        <v>105.98367692430071</v>
      </c>
      <c r="F91" s="1" t="s">
        <v>1879</v>
      </c>
      <c r="H91" s="1" t="s">
        <v>25</v>
      </c>
      <c r="I91" s="1">
        <f t="shared" si="3"/>
        <v>3.3179368365057103E-2</v>
      </c>
      <c r="J91">
        <f t="shared" si="2"/>
        <v>31.578929117552036</v>
      </c>
      <c r="K91" s="101">
        <v>5.1394569129093455</v>
      </c>
      <c r="L91" s="157" t="s">
        <v>2416</v>
      </c>
      <c r="M91" s="157"/>
      <c r="N91" s="157"/>
      <c r="O91" s="157"/>
      <c r="P91" s="157"/>
      <c r="Q91" s="157"/>
    </row>
    <row r="92" spans="1:18">
      <c r="A92" s="2">
        <v>41586</v>
      </c>
      <c r="B92" s="2" t="s">
        <v>2097</v>
      </c>
      <c r="C92" s="1" t="s">
        <v>1938</v>
      </c>
      <c r="D92" s="3">
        <v>3.4752217492879041</v>
      </c>
      <c r="E92" s="3">
        <v>112.69373279095596</v>
      </c>
      <c r="F92" s="1" t="s">
        <v>1879</v>
      </c>
      <c r="H92" s="1" t="s">
        <v>56</v>
      </c>
      <c r="I92" s="1">
        <f t="shared" si="3"/>
        <v>3.0837755243535617E-2</v>
      </c>
      <c r="J92">
        <f t="shared" si="2"/>
        <v>32.381537423559223</v>
      </c>
      <c r="K92" s="101">
        <v>5.1394569129093455</v>
      </c>
      <c r="L92" s="41"/>
      <c r="M92" s="41" t="s">
        <v>2414</v>
      </c>
      <c r="N92" s="41" t="s">
        <v>2403</v>
      </c>
      <c r="O92" s="41" t="s">
        <v>2404</v>
      </c>
      <c r="P92" s="41" t="s">
        <v>2106</v>
      </c>
      <c r="Q92" s="41" t="s">
        <v>2109</v>
      </c>
      <c r="R92" t="s">
        <v>2406</v>
      </c>
    </row>
    <row r="93" spans="1:18">
      <c r="A93" s="2">
        <v>41586</v>
      </c>
      <c r="B93" s="2" t="s">
        <v>2097</v>
      </c>
      <c r="C93" s="1" t="s">
        <v>1939</v>
      </c>
      <c r="D93" s="3">
        <v>3.1402448007535413</v>
      </c>
      <c r="E93" s="3">
        <v>158.66610629879975</v>
      </c>
      <c r="F93" s="1" t="s">
        <v>1879</v>
      </c>
      <c r="H93" s="1" t="s">
        <v>386</v>
      </c>
      <c r="I93" s="1">
        <f t="shared" si="3"/>
        <v>1.9791528726619392E-2</v>
      </c>
      <c r="J93">
        <f t="shared" si="2"/>
        <v>38.899287337815032</v>
      </c>
      <c r="K93" s="101">
        <v>5.1394569129093455</v>
      </c>
      <c r="L93" s="43" t="s">
        <v>2107</v>
      </c>
      <c r="M93" s="43">
        <f>AVERAGE(D91:D99)</f>
        <v>4.1824939294794801</v>
      </c>
      <c r="N93" s="43">
        <f>AVERAGE(E91:E99)</f>
        <v>100.80654379775828</v>
      </c>
      <c r="O93" s="51">
        <f>AVERAGE(I91:I99)</f>
        <v>4.7446354975246775E-2</v>
      </c>
      <c r="P93" s="42">
        <f>AVERAGE(J91:J99)</f>
        <v>18.619924238029014</v>
      </c>
      <c r="Q93" s="42">
        <v>9</v>
      </c>
      <c r="R93" t="s">
        <v>2407</v>
      </c>
    </row>
    <row r="94" spans="1:18">
      <c r="A94" s="2">
        <v>41586</v>
      </c>
      <c r="B94" s="2" t="s">
        <v>2097</v>
      </c>
      <c r="C94" s="1" t="s">
        <v>1940</v>
      </c>
      <c r="D94" s="3">
        <v>4.4706136343658454</v>
      </c>
      <c r="E94" s="3">
        <v>57.468545609954745</v>
      </c>
      <c r="F94" s="1" t="s">
        <v>1879</v>
      </c>
      <c r="H94" s="1" t="s">
        <v>225</v>
      </c>
      <c r="I94" s="1">
        <f t="shared" si="3"/>
        <v>7.7792357313309884E-2</v>
      </c>
      <c r="J94">
        <f t="shared" si="2"/>
        <v>13.013890180954569</v>
      </c>
      <c r="K94" s="101">
        <v>5.1394569129093455</v>
      </c>
      <c r="L94" s="45" t="s">
        <v>2408</v>
      </c>
      <c r="M94" s="45">
        <f>STDEV(D91:D99)</f>
        <v>0.70409296086662021</v>
      </c>
      <c r="N94" s="54">
        <f>STDEV(E91:E99)</f>
        <v>36.722709291496336</v>
      </c>
      <c r="O94" s="44">
        <f>STDEV(I91:I99)</f>
        <v>2.0072126789007161E-2</v>
      </c>
      <c r="P94" s="44">
        <f>STDEV(J91:J99)</f>
        <v>13.699754133516878</v>
      </c>
    </row>
    <row r="95" spans="1:18">
      <c r="A95" s="2">
        <v>41586</v>
      </c>
      <c r="B95" s="2" t="s">
        <v>2097</v>
      </c>
      <c r="C95" s="1" t="s">
        <v>1941</v>
      </c>
      <c r="D95" s="3">
        <v>3.8800259336493741</v>
      </c>
      <c r="E95" s="3">
        <v>71.646213019106114</v>
      </c>
      <c r="F95" s="1" t="s">
        <v>1879</v>
      </c>
      <c r="H95" s="1" t="s">
        <v>17</v>
      </c>
      <c r="I95" s="1">
        <f t="shared" si="3"/>
        <v>5.4155352671810798E-2</v>
      </c>
      <c r="J95">
        <f t="shared" si="2"/>
        <v>24.50513742213732</v>
      </c>
      <c r="K95" s="101">
        <v>5.1394569129093455</v>
      </c>
      <c r="L95" s="43" t="s">
        <v>2409</v>
      </c>
      <c r="M95" s="43">
        <f>M94/(SQRT(Q93))</f>
        <v>0.23469765362220674</v>
      </c>
      <c r="N95" s="43">
        <f>N94/(SQRT(Q93))</f>
        <v>12.240903097165445</v>
      </c>
      <c r="O95" s="42">
        <f>O94/(SQRT(Q93))</f>
        <v>6.6907089296690536E-3</v>
      </c>
      <c r="P95" s="42">
        <f>P94/(SQRT(Q93))</f>
        <v>4.5665847111722924</v>
      </c>
    </row>
    <row r="96" spans="1:18">
      <c r="A96" s="2">
        <v>41586</v>
      </c>
      <c r="B96" s="2" t="s">
        <v>2097</v>
      </c>
      <c r="C96" s="1" t="s">
        <v>1942</v>
      </c>
      <c r="D96" s="3">
        <v>4.6539532481307013</v>
      </c>
      <c r="E96" s="3">
        <v>75.309533206001518</v>
      </c>
      <c r="F96" s="1" t="s">
        <v>1879</v>
      </c>
      <c r="H96" s="1" t="s">
        <v>17</v>
      </c>
      <c r="I96" s="1">
        <f t="shared" si="3"/>
        <v>6.1797664253213321E-2</v>
      </c>
      <c r="J96">
        <f t="shared" si="2"/>
        <v>9.4465947084632731</v>
      </c>
      <c r="K96" s="101">
        <v>5.1394569129093455</v>
      </c>
    </row>
    <row r="97" spans="1:18">
      <c r="A97" s="2">
        <v>41586</v>
      </c>
      <c r="B97" s="2" t="s">
        <v>2097</v>
      </c>
      <c r="C97" s="1" t="s">
        <v>1943</v>
      </c>
      <c r="D97" s="3">
        <v>5.2509162151737545</v>
      </c>
      <c r="E97" s="3">
        <v>108.56654686302241</v>
      </c>
      <c r="F97" s="1" t="s">
        <v>1879</v>
      </c>
      <c r="H97" s="1" t="s">
        <v>65</v>
      </c>
      <c r="I97" s="1">
        <f t="shared" si="3"/>
        <v>4.8365876661793393E-2</v>
      </c>
      <c r="J97">
        <f t="shared" si="2"/>
        <v>-2.1686980580466453</v>
      </c>
      <c r="K97" s="101">
        <v>5.1394569129093455</v>
      </c>
    </row>
    <row r="98" spans="1:18">
      <c r="A98" s="2">
        <v>41586</v>
      </c>
      <c r="B98" s="2" t="s">
        <v>2097</v>
      </c>
      <c r="C98" s="1" t="s">
        <v>1944</v>
      </c>
      <c r="D98" s="3">
        <v>4.6550021171915388</v>
      </c>
      <c r="E98" s="3">
        <v>151.5701554702575</v>
      </c>
      <c r="F98" s="1" t="s">
        <v>1879</v>
      </c>
      <c r="H98" s="1" t="s">
        <v>386</v>
      </c>
      <c r="I98" s="1">
        <f t="shared" si="3"/>
        <v>3.0711864764861221E-2</v>
      </c>
      <c r="J98">
        <f t="shared" si="2"/>
        <v>9.4261865393004403</v>
      </c>
      <c r="K98" s="101">
        <v>5.1394569129093455</v>
      </c>
    </row>
    <row r="99" spans="1:18" s="8" customFormat="1" ht="15" thickBot="1">
      <c r="A99" s="62">
        <v>41586</v>
      </c>
      <c r="B99" s="62" t="s">
        <v>2097</v>
      </c>
      <c r="C99" s="6" t="s">
        <v>1945</v>
      </c>
      <c r="D99" s="7">
        <v>4.5999962094080882</v>
      </c>
      <c r="E99" s="7">
        <v>65.35438399742587</v>
      </c>
      <c r="F99" s="6" t="s">
        <v>1879</v>
      </c>
      <c r="H99" s="6" t="s">
        <v>225</v>
      </c>
      <c r="I99" s="6">
        <f t="shared" si="3"/>
        <v>7.0385426777020338E-2</v>
      </c>
      <c r="J99" s="8">
        <f t="shared" si="2"/>
        <v>10.496453470525919</v>
      </c>
      <c r="K99" s="101">
        <v>5.1394569129093455</v>
      </c>
    </row>
    <row r="100" spans="1:18">
      <c r="A100" s="2">
        <v>41558</v>
      </c>
      <c r="B100" s="2" t="s">
        <v>2074</v>
      </c>
      <c r="C100" s="1" t="s">
        <v>455</v>
      </c>
      <c r="D100" s="3">
        <v>9.2540234987859868</v>
      </c>
      <c r="E100" s="3">
        <v>85.16235838252544</v>
      </c>
      <c r="F100" s="1" t="s">
        <v>428</v>
      </c>
      <c r="G100" s="1" t="s">
        <v>45</v>
      </c>
      <c r="I100" s="1">
        <f t="shared" si="3"/>
        <v>0.10866330705896504</v>
      </c>
      <c r="J100">
        <f t="shared" si="2"/>
        <v>-80.058392464418318</v>
      </c>
      <c r="K100" s="101">
        <v>5.1394569129093455</v>
      </c>
      <c r="L100" s="157" t="s">
        <v>2074</v>
      </c>
      <c r="M100" s="157"/>
      <c r="N100" s="157"/>
      <c r="O100" s="157"/>
      <c r="P100" s="157"/>
      <c r="Q100" s="157"/>
    </row>
    <row r="101" spans="1:18">
      <c r="A101" s="2">
        <v>41558</v>
      </c>
      <c r="B101" s="2" t="s">
        <v>2074</v>
      </c>
      <c r="C101" s="1" t="s">
        <v>456</v>
      </c>
      <c r="D101" s="3">
        <v>9.2287289593423729</v>
      </c>
      <c r="E101" s="3">
        <v>89.310025438557915</v>
      </c>
      <c r="F101" s="1" t="s">
        <v>428</v>
      </c>
      <c r="G101" s="1" t="s">
        <v>83</v>
      </c>
      <c r="I101" s="1">
        <f t="shared" si="3"/>
        <v>0.1033336281568009</v>
      </c>
      <c r="J101">
        <f t="shared" si="2"/>
        <v>-79.566228800586842</v>
      </c>
      <c r="K101" s="101">
        <v>5.1394569129093455</v>
      </c>
      <c r="L101" s="41"/>
      <c r="M101" s="41" t="s">
        <v>2414</v>
      </c>
      <c r="N101" s="41" t="s">
        <v>2403</v>
      </c>
      <c r="O101" s="41" t="s">
        <v>2404</v>
      </c>
      <c r="P101" s="41" t="s">
        <v>2106</v>
      </c>
      <c r="Q101" s="41" t="s">
        <v>2109</v>
      </c>
      <c r="R101" t="s">
        <v>2406</v>
      </c>
    </row>
    <row r="102" spans="1:18">
      <c r="A102" s="2">
        <v>41558</v>
      </c>
      <c r="B102" s="2" t="s">
        <v>2074</v>
      </c>
      <c r="C102" s="1" t="s">
        <v>457</v>
      </c>
      <c r="D102" s="3">
        <v>9.2841505970898019</v>
      </c>
      <c r="E102" s="3">
        <v>114.1506034136745</v>
      </c>
      <c r="F102" s="1" t="s">
        <v>428</v>
      </c>
      <c r="G102" s="1" t="s">
        <v>245</v>
      </c>
      <c r="I102" s="1">
        <f t="shared" si="3"/>
        <v>8.1332470608540125E-2</v>
      </c>
      <c r="J102">
        <f t="shared" si="2"/>
        <v>-80.644584718081163</v>
      </c>
      <c r="K102" s="101">
        <v>5.1394569129093455</v>
      </c>
      <c r="L102" s="43" t="s">
        <v>2107</v>
      </c>
      <c r="M102" s="43">
        <f>AVERAGE(D100:D183)</f>
        <v>8.3952478712853313</v>
      </c>
      <c r="N102" s="43">
        <f>AVERAGE(E100:E183)</f>
        <v>97.154723957949258</v>
      </c>
      <c r="O102" s="51">
        <f>AVERAGE(I100:I183)</f>
        <v>9.214748599171825E-2</v>
      </c>
      <c r="P102" s="42">
        <f>AVERAGE(J100:J183)</f>
        <v>-63.34892992677991</v>
      </c>
      <c r="Q102" s="42">
        <v>84</v>
      </c>
      <c r="R102" t="s">
        <v>2407</v>
      </c>
    </row>
    <row r="103" spans="1:18">
      <c r="A103" s="2">
        <v>41558</v>
      </c>
      <c r="B103" s="2" t="s">
        <v>2074</v>
      </c>
      <c r="C103" s="1" t="s">
        <v>458</v>
      </c>
      <c r="D103" s="3">
        <v>8.6711095224101662</v>
      </c>
      <c r="E103" s="3">
        <v>108.46484883119201</v>
      </c>
      <c r="F103" s="1" t="s">
        <v>428</v>
      </c>
      <c r="G103" s="1" t="s">
        <v>56</v>
      </c>
      <c r="I103" s="1">
        <f t="shared" si="3"/>
        <v>7.9943959871325174E-2</v>
      </c>
      <c r="J103">
        <f t="shared" si="2"/>
        <v>-68.716455247051016</v>
      </c>
      <c r="K103" s="101">
        <v>5.1394569129093455</v>
      </c>
      <c r="L103" s="45" t="s">
        <v>2408</v>
      </c>
      <c r="M103" s="45">
        <f>STDEV(D100:D183)</f>
        <v>1.1956726601080596</v>
      </c>
      <c r="N103" s="54">
        <f>STDEV(E100:E183)</f>
        <v>25.565790370660004</v>
      </c>
      <c r="O103" s="44">
        <f>STDEV(I100:I183)</f>
        <v>2.6081631437246545E-2</v>
      </c>
      <c r="P103" s="44">
        <f>STDEV(J100:J183)</f>
        <v>23.26457212054337</v>
      </c>
    </row>
    <row r="104" spans="1:18">
      <c r="A104" s="2">
        <v>41558</v>
      </c>
      <c r="B104" s="2" t="s">
        <v>2074</v>
      </c>
      <c r="C104" s="1" t="s">
        <v>459</v>
      </c>
      <c r="D104" s="3">
        <v>8.1739227590758254</v>
      </c>
      <c r="E104" s="3">
        <v>99.152065538438194</v>
      </c>
      <c r="F104" s="1" t="s">
        <v>428</v>
      </c>
      <c r="G104" s="1" t="s">
        <v>45</v>
      </c>
      <c r="I104" s="1">
        <f t="shared" si="3"/>
        <v>8.2438249921349835E-2</v>
      </c>
      <c r="J104">
        <f t="shared" si="2"/>
        <v>-59.042538882746044</v>
      </c>
      <c r="K104" s="101">
        <v>5.1394569129093455</v>
      </c>
      <c r="L104" s="43" t="s">
        <v>2409</v>
      </c>
      <c r="M104" s="43">
        <f>M103/(SQRT(Q102))</f>
        <v>0.13045858265081881</v>
      </c>
      <c r="N104" s="55">
        <f>N103/(SQRT(Q102))</f>
        <v>2.7894564184505382</v>
      </c>
      <c r="O104" s="42">
        <f>O103/(SQRT(Q102))</f>
        <v>2.8457392930743377E-3</v>
      </c>
      <c r="P104" s="42">
        <f>P103/(SQRT(Q102))</f>
        <v>2.5383729226940308</v>
      </c>
    </row>
    <row r="105" spans="1:18">
      <c r="A105" s="2">
        <v>41558</v>
      </c>
      <c r="B105" s="2" t="s">
        <v>2074</v>
      </c>
      <c r="C105" s="1" t="s">
        <v>460</v>
      </c>
      <c r="D105" s="3">
        <v>8.5569141053464737</v>
      </c>
      <c r="E105" s="3">
        <v>81.012528261679719</v>
      </c>
      <c r="F105" s="1" t="s">
        <v>428</v>
      </c>
      <c r="G105" s="1" t="s">
        <v>178</v>
      </c>
      <c r="I105" s="1">
        <f t="shared" si="3"/>
        <v>0.10562457793820067</v>
      </c>
      <c r="J105">
        <f t="shared" si="2"/>
        <v>-66.494519758558951</v>
      </c>
      <c r="K105" s="101">
        <v>5.1394569129093455</v>
      </c>
    </row>
    <row r="106" spans="1:18">
      <c r="A106" s="2">
        <v>41558</v>
      </c>
      <c r="B106" s="2" t="s">
        <v>2074</v>
      </c>
      <c r="C106" s="1" t="s">
        <v>461</v>
      </c>
      <c r="D106" s="3">
        <v>8.3846480871387605</v>
      </c>
      <c r="E106" s="3">
        <v>62.311524790809919</v>
      </c>
      <c r="F106" s="1" t="s">
        <v>428</v>
      </c>
      <c r="G106" s="1" t="s">
        <v>178</v>
      </c>
      <c r="I106" s="1">
        <f t="shared" si="3"/>
        <v>0.13456014943122335</v>
      </c>
      <c r="J106">
        <f t="shared" si="2"/>
        <v>-63.142686653877909</v>
      </c>
      <c r="K106" s="101">
        <v>5.1394569129093455</v>
      </c>
    </row>
    <row r="107" spans="1:18">
      <c r="A107" s="2">
        <v>41558</v>
      </c>
      <c r="B107" s="2" t="s">
        <v>2074</v>
      </c>
      <c r="C107" s="1" t="s">
        <v>462</v>
      </c>
      <c r="D107" s="3">
        <v>8.3529582714097224</v>
      </c>
      <c r="E107" s="3">
        <v>53.465269425598258</v>
      </c>
      <c r="F107" s="1" t="s">
        <v>428</v>
      </c>
      <c r="G107" s="1" t="s">
        <v>201</v>
      </c>
      <c r="I107" s="1">
        <f t="shared" si="3"/>
        <v>0.15623148187878519</v>
      </c>
      <c r="J107">
        <f t="shared" si="2"/>
        <v>-62.52608812477186</v>
      </c>
      <c r="K107" s="101">
        <v>5.1394569129093455</v>
      </c>
    </row>
    <row r="108" spans="1:18">
      <c r="A108" s="2">
        <v>41558</v>
      </c>
      <c r="B108" s="2" t="s">
        <v>2074</v>
      </c>
      <c r="C108" s="1" t="s">
        <v>463</v>
      </c>
      <c r="D108" s="3">
        <v>8.1178294150751569</v>
      </c>
      <c r="E108" s="3">
        <v>63.351618556262501</v>
      </c>
      <c r="F108" s="1" t="s">
        <v>428</v>
      </c>
      <c r="G108" s="1" t="s">
        <v>48</v>
      </c>
      <c r="I108" s="1">
        <f t="shared" si="3"/>
        <v>0.12813925831848672</v>
      </c>
      <c r="J108">
        <f t="shared" si="2"/>
        <v>-57.951113369288144</v>
      </c>
      <c r="K108" s="101">
        <v>5.1394569129093455</v>
      </c>
    </row>
    <row r="109" spans="1:18">
      <c r="A109" s="2">
        <v>41558</v>
      </c>
      <c r="B109" s="2" t="s">
        <v>2074</v>
      </c>
      <c r="C109" s="1" t="s">
        <v>464</v>
      </c>
      <c r="D109" s="3">
        <v>8.7908841622550415</v>
      </c>
      <c r="E109" s="3">
        <v>99.669729670081139</v>
      </c>
      <c r="F109" s="1" t="s">
        <v>428</v>
      </c>
      <c r="G109" s="1" t="s">
        <v>83</v>
      </c>
      <c r="I109" s="1">
        <f t="shared" si="3"/>
        <v>8.8200140517626882E-2</v>
      </c>
      <c r="J109">
        <f t="shared" si="2"/>
        <v>-71.046947395823096</v>
      </c>
      <c r="K109" s="101">
        <v>5.1394569129093455</v>
      </c>
    </row>
    <row r="110" spans="1:18">
      <c r="A110" s="2">
        <v>41558</v>
      </c>
      <c r="B110" s="2" t="s">
        <v>2074</v>
      </c>
      <c r="C110" s="1" t="s">
        <v>465</v>
      </c>
      <c r="D110" s="3">
        <v>8.9895601158823339</v>
      </c>
      <c r="E110" s="3">
        <v>84.125103639640258</v>
      </c>
      <c r="F110" s="1" t="s">
        <v>428</v>
      </c>
      <c r="G110" s="1" t="s">
        <v>35</v>
      </c>
      <c r="I110" s="1">
        <f t="shared" si="3"/>
        <v>0.10685942396445855</v>
      </c>
      <c r="J110">
        <f t="shared" si="2"/>
        <v>-74.912646768226736</v>
      </c>
      <c r="K110" s="101">
        <v>5.1394569129093455</v>
      </c>
    </row>
    <row r="111" spans="1:18">
      <c r="A111" s="2">
        <v>41558</v>
      </c>
      <c r="B111" s="2" t="s">
        <v>2074</v>
      </c>
      <c r="C111" s="1" t="s">
        <v>466</v>
      </c>
      <c r="D111" s="3">
        <v>8.956712878891306</v>
      </c>
      <c r="E111" s="3">
        <v>113.11713403421251</v>
      </c>
      <c r="F111" s="1" t="s">
        <v>428</v>
      </c>
      <c r="G111" s="1" t="s">
        <v>22</v>
      </c>
      <c r="I111" s="1">
        <f t="shared" si="3"/>
        <v>7.9180868180255784E-2</v>
      </c>
      <c r="J111">
        <f t="shared" si="2"/>
        <v>-74.273527936263733</v>
      </c>
      <c r="K111" s="101">
        <v>5.1394569129093455</v>
      </c>
    </row>
    <row r="112" spans="1:18">
      <c r="A112" s="2">
        <v>41558</v>
      </c>
      <c r="B112" s="2" t="s">
        <v>2074</v>
      </c>
      <c r="C112" s="1" t="s">
        <v>467</v>
      </c>
      <c r="D112" s="3">
        <v>9.5779087640166605</v>
      </c>
      <c r="E112" s="3">
        <v>62.311524790809919</v>
      </c>
      <c r="F112" s="1" t="s">
        <v>428</v>
      </c>
      <c r="G112" s="1" t="s">
        <v>48</v>
      </c>
      <c r="I112" s="1">
        <f t="shared" si="3"/>
        <v>0.153710068822281</v>
      </c>
      <c r="J112">
        <f t="shared" si="2"/>
        <v>-86.360328071994573</v>
      </c>
      <c r="K112" s="101">
        <v>5.1394569129093455</v>
      </c>
    </row>
    <row r="113" spans="1:11">
      <c r="A113" s="2">
        <v>41558</v>
      </c>
      <c r="B113" s="2" t="s">
        <v>2074</v>
      </c>
      <c r="C113" s="1" t="s">
        <v>468</v>
      </c>
      <c r="D113" s="3">
        <v>9.3948180657186455</v>
      </c>
      <c r="E113" s="3">
        <v>59.710698914143592</v>
      </c>
      <c r="F113" s="1" t="s">
        <v>428</v>
      </c>
      <c r="G113" s="1" t="s">
        <v>72</v>
      </c>
      <c r="I113" s="1">
        <f t="shared" si="3"/>
        <v>0.15733893986448227</v>
      </c>
      <c r="J113">
        <f t="shared" si="2"/>
        <v>-82.797875824596105</v>
      </c>
      <c r="K113" s="101">
        <v>5.1394569129093455</v>
      </c>
    </row>
    <row r="114" spans="1:11">
      <c r="A114" s="2">
        <v>41558</v>
      </c>
      <c r="B114" s="2" t="s">
        <v>2074</v>
      </c>
      <c r="C114" s="1" t="s">
        <v>469</v>
      </c>
      <c r="D114" s="3">
        <v>9.0633537932054988</v>
      </c>
      <c r="E114" s="3">
        <v>67.510641702564556</v>
      </c>
      <c r="F114" s="1" t="s">
        <v>428</v>
      </c>
      <c r="G114" s="1" t="s">
        <v>35</v>
      </c>
      <c r="I114" s="1">
        <f t="shared" si="3"/>
        <v>0.13425074276639865</v>
      </c>
      <c r="J114">
        <f t="shared" si="2"/>
        <v>-76.348473132249921</v>
      </c>
      <c r="K114" s="101">
        <v>5.1394569129093455</v>
      </c>
    </row>
    <row r="115" spans="1:11">
      <c r="A115" s="2">
        <v>41558</v>
      </c>
      <c r="B115" s="2" t="s">
        <v>2074</v>
      </c>
      <c r="C115" s="1" t="s">
        <v>470</v>
      </c>
      <c r="D115" s="3">
        <v>8.8404141394873843</v>
      </c>
      <c r="E115" s="3">
        <v>81.012528261679719</v>
      </c>
      <c r="F115" s="1" t="s">
        <v>428</v>
      </c>
      <c r="G115" s="1" t="s">
        <v>201</v>
      </c>
      <c r="I115" s="1">
        <f t="shared" si="3"/>
        <v>0.1091240370987045</v>
      </c>
      <c r="J115">
        <f t="shared" si="2"/>
        <v>-72.010667455581398</v>
      </c>
      <c r="K115" s="101">
        <v>5.1394569129093455</v>
      </c>
    </row>
    <row r="116" spans="1:11">
      <c r="A116" s="2">
        <v>41558</v>
      </c>
      <c r="B116" s="2" t="s">
        <v>2074</v>
      </c>
      <c r="C116" s="1" t="s">
        <v>471</v>
      </c>
      <c r="D116" s="3">
        <v>8.4777311175691672</v>
      </c>
      <c r="E116" s="3">
        <v>100.1873600038364</v>
      </c>
      <c r="F116" s="1" t="s">
        <v>428</v>
      </c>
      <c r="G116" s="1" t="s">
        <v>56</v>
      </c>
      <c r="I116" s="1">
        <f t="shared" si="3"/>
        <v>8.4618769446011308E-2</v>
      </c>
      <c r="J116">
        <f t="shared" si="2"/>
        <v>-64.953831917039864</v>
      </c>
      <c r="K116" s="101">
        <v>5.1394569129093455</v>
      </c>
    </row>
    <row r="117" spans="1:11">
      <c r="A117" s="2">
        <v>41558</v>
      </c>
      <c r="B117" s="2" t="s">
        <v>2074</v>
      </c>
      <c r="C117" s="1" t="s">
        <v>472</v>
      </c>
      <c r="D117" s="3">
        <v>8.7264794692070708</v>
      </c>
      <c r="E117" s="3">
        <v>116.21713659794602</v>
      </c>
      <c r="F117" s="1" t="s">
        <v>428</v>
      </c>
      <c r="G117" s="1" t="s">
        <v>22</v>
      </c>
      <c r="I117" s="1">
        <f t="shared" si="3"/>
        <v>7.5087717049821881E-2</v>
      </c>
      <c r="J117">
        <f t="shared" si="2"/>
        <v>-69.793805397761034</v>
      </c>
      <c r="K117" s="101">
        <v>5.1394569129093455</v>
      </c>
    </row>
    <row r="118" spans="1:11">
      <c r="A118" s="2">
        <v>41558</v>
      </c>
      <c r="B118" s="2" t="s">
        <v>2074</v>
      </c>
      <c r="C118" s="1" t="s">
        <v>473</v>
      </c>
      <c r="D118" s="3">
        <v>8.3864206793886282</v>
      </c>
      <c r="E118" s="3">
        <v>74.783727333886262</v>
      </c>
      <c r="F118" s="1" t="s">
        <v>428</v>
      </c>
      <c r="G118" s="1" t="s">
        <v>178</v>
      </c>
      <c r="I118" s="1">
        <f t="shared" si="3"/>
        <v>0.11214231997217587</v>
      </c>
      <c r="J118">
        <f t="shared" si="2"/>
        <v>-63.177176528584624</v>
      </c>
      <c r="K118" s="101">
        <v>5.1394569129093455</v>
      </c>
    </row>
    <row r="119" spans="1:11">
      <c r="A119" s="2">
        <v>41558</v>
      </c>
      <c r="B119" s="2" t="s">
        <v>2074</v>
      </c>
      <c r="C119" s="1" t="s">
        <v>474</v>
      </c>
      <c r="D119" s="3">
        <v>8.3965738994572696</v>
      </c>
      <c r="E119" s="3">
        <v>74.783727333886262</v>
      </c>
      <c r="F119" s="1" t="s">
        <v>428</v>
      </c>
      <c r="G119" s="1" t="s">
        <v>35</v>
      </c>
      <c r="I119" s="1">
        <f t="shared" si="3"/>
        <v>0.11227808774453242</v>
      </c>
      <c r="J119">
        <f t="shared" si="2"/>
        <v>-63.374730866342347</v>
      </c>
      <c r="K119" s="101">
        <v>5.1394569129093455</v>
      </c>
    </row>
    <row r="120" spans="1:11">
      <c r="A120" s="2">
        <v>41558</v>
      </c>
      <c r="B120" s="2" t="s">
        <v>2074</v>
      </c>
      <c r="C120" s="1" t="s">
        <v>475</v>
      </c>
      <c r="D120" s="3">
        <v>8.523264634241853</v>
      </c>
      <c r="E120" s="3">
        <v>81.531375319392396</v>
      </c>
      <c r="F120" s="1" t="s">
        <v>428</v>
      </c>
      <c r="G120" s="1" t="s">
        <v>45</v>
      </c>
      <c r="I120" s="1">
        <f t="shared" si="3"/>
        <v>0.10453968917919845</v>
      </c>
      <c r="J120">
        <f t="shared" si="2"/>
        <v>-65.839791609752012</v>
      </c>
      <c r="K120" s="101">
        <v>5.1394569129093455</v>
      </c>
    </row>
    <row r="121" spans="1:11">
      <c r="A121" s="2">
        <v>41558</v>
      </c>
      <c r="B121" s="2" t="s">
        <v>2074</v>
      </c>
      <c r="C121" s="1" t="s">
        <v>476</v>
      </c>
      <c r="D121" s="3">
        <v>9.552747147061849</v>
      </c>
      <c r="E121" s="3">
        <v>103.80982599926726</v>
      </c>
      <c r="F121" s="1" t="s">
        <v>428</v>
      </c>
      <c r="G121" s="1" t="s">
        <v>40</v>
      </c>
      <c r="I121" s="1">
        <f t="shared" si="3"/>
        <v>9.2021608312196537E-2</v>
      </c>
      <c r="J121">
        <f t="shared" si="2"/>
        <v>-85.87075072206855</v>
      </c>
      <c r="K121" s="101">
        <v>5.1394569129093455</v>
      </c>
    </row>
    <row r="122" spans="1:11">
      <c r="A122" s="2">
        <v>41558</v>
      </c>
      <c r="B122" s="2" t="s">
        <v>2074</v>
      </c>
      <c r="C122" s="1" t="s">
        <v>477</v>
      </c>
      <c r="D122" s="3">
        <v>9.308290749369144</v>
      </c>
      <c r="E122" s="3">
        <v>96.045370992938686</v>
      </c>
      <c r="F122" s="1" t="s">
        <v>428</v>
      </c>
      <c r="G122" s="1" t="s">
        <v>17</v>
      </c>
      <c r="I122" s="1">
        <f t="shared" si="3"/>
        <v>9.6915558273531946E-2</v>
      </c>
      <c r="J122">
        <f t="shared" si="2"/>
        <v>-81.114287114431789</v>
      </c>
      <c r="K122" s="101">
        <v>5.1394569129093455</v>
      </c>
    </row>
    <row r="123" spans="1:11">
      <c r="A123" s="2">
        <v>41558</v>
      </c>
      <c r="B123" s="2" t="s">
        <v>2074</v>
      </c>
      <c r="C123" s="1" t="s">
        <v>478</v>
      </c>
      <c r="D123" s="3">
        <v>9.5904739936792769</v>
      </c>
      <c r="E123" s="3">
        <v>109.49892657263274</v>
      </c>
      <c r="F123" s="1" t="s">
        <v>428</v>
      </c>
      <c r="G123" s="1" t="s">
        <v>147</v>
      </c>
      <c r="I123" s="1">
        <f t="shared" si="3"/>
        <v>8.7585095980988736E-2</v>
      </c>
      <c r="J123">
        <f t="shared" si="2"/>
        <v>-86.604813625148154</v>
      </c>
      <c r="K123" s="101">
        <v>5.1394569129093455</v>
      </c>
    </row>
    <row r="124" spans="1:11">
      <c r="A124" s="2">
        <v>41558</v>
      </c>
      <c r="B124" s="2" t="s">
        <v>2074</v>
      </c>
      <c r="C124" s="1" t="s">
        <v>479</v>
      </c>
      <c r="D124" s="3">
        <v>8.5369184968564849</v>
      </c>
      <c r="E124" s="3">
        <v>93.455529429777158</v>
      </c>
      <c r="F124" s="1" t="s">
        <v>428</v>
      </c>
      <c r="G124" s="1" t="s">
        <v>147</v>
      </c>
      <c r="I124" s="1">
        <f t="shared" si="3"/>
        <v>9.1347387885391609E-2</v>
      </c>
      <c r="J124">
        <f t="shared" si="2"/>
        <v>-66.10545903037648</v>
      </c>
      <c r="K124" s="101">
        <v>5.1394569129093455</v>
      </c>
    </row>
    <row r="125" spans="1:11">
      <c r="A125" s="2">
        <v>41558</v>
      </c>
      <c r="B125" s="2" t="s">
        <v>2074</v>
      </c>
      <c r="C125" s="1" t="s">
        <v>480</v>
      </c>
      <c r="D125" s="3">
        <v>8.3446385824585203</v>
      </c>
      <c r="E125" s="3">
        <v>68.030367505357646</v>
      </c>
      <c r="F125" s="1" t="s">
        <v>428</v>
      </c>
      <c r="G125" s="1" t="s">
        <v>83</v>
      </c>
      <c r="I125" s="1">
        <f t="shared" si="3"/>
        <v>0.12266049542950579</v>
      </c>
      <c r="J125">
        <f t="shared" si="2"/>
        <v>-62.364209368082527</v>
      </c>
      <c r="K125" s="101">
        <v>5.1394569129093455</v>
      </c>
    </row>
    <row r="126" spans="1:11">
      <c r="A126" s="2">
        <v>41558</v>
      </c>
      <c r="B126" s="2" t="s">
        <v>2074</v>
      </c>
      <c r="C126" s="1" t="s">
        <v>481</v>
      </c>
      <c r="D126" s="3">
        <v>8.6781711848369945</v>
      </c>
      <c r="E126" s="3">
        <v>96.563237911907862</v>
      </c>
      <c r="F126" s="1" t="s">
        <v>428</v>
      </c>
      <c r="G126" s="1" t="s">
        <v>245</v>
      </c>
      <c r="I126" s="1">
        <f t="shared" si="3"/>
        <v>8.98703416796552E-2</v>
      </c>
      <c r="J126">
        <f t="shared" si="2"/>
        <v>-68.853856193230584</v>
      </c>
      <c r="K126" s="101">
        <v>5.1394569129093455</v>
      </c>
    </row>
    <row r="127" spans="1:11">
      <c r="A127" s="2">
        <v>41558</v>
      </c>
      <c r="B127" s="2" t="s">
        <v>2074</v>
      </c>
      <c r="C127" s="1" t="s">
        <v>482</v>
      </c>
      <c r="D127" s="3">
        <v>8.114492925067557</v>
      </c>
      <c r="E127" s="3">
        <v>89.310025438557915</v>
      </c>
      <c r="F127" s="1" t="s">
        <v>428</v>
      </c>
      <c r="G127" s="1" t="s">
        <v>45</v>
      </c>
      <c r="I127" s="1">
        <f t="shared" si="3"/>
        <v>9.0857581612156596E-2</v>
      </c>
      <c r="J127">
        <f t="shared" si="2"/>
        <v>-57.886194253044188</v>
      </c>
      <c r="K127" s="101">
        <v>5.1394569129093455</v>
      </c>
    </row>
    <row r="128" spans="1:11">
      <c r="A128" s="2">
        <v>41558</v>
      </c>
      <c r="B128" s="2" t="s">
        <v>2074</v>
      </c>
      <c r="C128" s="1" t="s">
        <v>483</v>
      </c>
      <c r="D128" s="3">
        <v>8.1771031037843329</v>
      </c>
      <c r="E128" s="3">
        <v>108.46484883119201</v>
      </c>
      <c r="F128" s="1" t="s">
        <v>428</v>
      </c>
      <c r="G128" s="1" t="s">
        <v>65</v>
      </c>
      <c r="I128" s="1">
        <f t="shared" si="3"/>
        <v>7.5389429772872052E-2</v>
      </c>
      <c r="J128">
        <f t="shared" si="2"/>
        <v>-59.104419831694543</v>
      </c>
      <c r="K128" s="101">
        <v>5.1394569129093455</v>
      </c>
    </row>
    <row r="129" spans="1:11">
      <c r="A129" s="2">
        <v>41558</v>
      </c>
      <c r="B129" s="2" t="s">
        <v>2074</v>
      </c>
      <c r="C129" s="1" t="s">
        <v>484</v>
      </c>
      <c r="D129" s="3">
        <v>7.951560538921524</v>
      </c>
      <c r="E129" s="3">
        <v>111.56667648086172</v>
      </c>
      <c r="F129" s="1" t="s">
        <v>428</v>
      </c>
      <c r="G129" s="1" t="s">
        <v>233</v>
      </c>
      <c r="I129" s="1">
        <f t="shared" si="3"/>
        <v>7.127182407630063E-2</v>
      </c>
      <c r="J129">
        <f t="shared" si="2"/>
        <v>-54.715968509215543</v>
      </c>
      <c r="K129" s="101">
        <v>5.1394569129093455</v>
      </c>
    </row>
    <row r="130" spans="1:11">
      <c r="A130" s="2">
        <v>41558</v>
      </c>
      <c r="B130" s="2" t="s">
        <v>2074</v>
      </c>
      <c r="C130" s="1" t="s">
        <v>485</v>
      </c>
      <c r="D130" s="3">
        <v>8.3600557353597402</v>
      </c>
      <c r="E130" s="3">
        <v>77.898736159761725</v>
      </c>
      <c r="F130" s="1" t="s">
        <v>428</v>
      </c>
      <c r="G130" s="1" t="s">
        <v>178</v>
      </c>
      <c r="I130" s="1">
        <f t="shared" si="3"/>
        <v>0.10731952978305305</v>
      </c>
      <c r="J130">
        <f t="shared" si="2"/>
        <v>-62.664185672242112</v>
      </c>
      <c r="K130" s="101">
        <v>5.1394569129093455</v>
      </c>
    </row>
    <row r="131" spans="1:11">
      <c r="A131" s="2">
        <v>41558</v>
      </c>
      <c r="B131" s="2" t="s">
        <v>2074</v>
      </c>
      <c r="C131" s="1" t="s">
        <v>486</v>
      </c>
      <c r="D131" s="3">
        <v>8.2379374298737496</v>
      </c>
      <c r="E131" s="3">
        <v>116.21713659794602</v>
      </c>
      <c r="F131" s="1" t="s">
        <v>428</v>
      </c>
      <c r="G131" s="1" t="s">
        <v>51</v>
      </c>
      <c r="I131" s="1">
        <f t="shared" si="3"/>
        <v>7.088401651447454E-2</v>
      </c>
      <c r="J131">
        <f t="shared" ref="J131:J194" si="4">((K131-D131)/(K131))*100</f>
        <v>-60.288092097466681</v>
      </c>
      <c r="K131" s="101">
        <v>5.1394569129093455</v>
      </c>
    </row>
    <row r="132" spans="1:11">
      <c r="A132" s="2">
        <v>41558</v>
      </c>
      <c r="B132" s="2" t="s">
        <v>2074</v>
      </c>
      <c r="C132" s="1" t="s">
        <v>487</v>
      </c>
      <c r="D132" s="3">
        <v>8.3465330341345503</v>
      </c>
      <c r="E132" s="3">
        <v>115.70055399870971</v>
      </c>
      <c r="F132" s="1" t="s">
        <v>428</v>
      </c>
      <c r="G132" s="1" t="s">
        <v>147</v>
      </c>
      <c r="I132" s="1">
        <f t="shared" ref="I132:I195" si="5">D132/E132</f>
        <v>7.213909307839296E-2</v>
      </c>
      <c r="J132">
        <f t="shared" si="4"/>
        <v>-62.40107029926908</v>
      </c>
      <c r="K132" s="101">
        <v>5.1394569129093455</v>
      </c>
    </row>
    <row r="133" spans="1:11">
      <c r="A133" s="2">
        <v>41558</v>
      </c>
      <c r="B133" s="2" t="s">
        <v>2074</v>
      </c>
      <c r="C133" s="1" t="s">
        <v>488</v>
      </c>
      <c r="D133" s="3">
        <v>9.137803100249057</v>
      </c>
      <c r="E133" s="3">
        <v>118.79954262581201</v>
      </c>
      <c r="F133" s="1" t="s">
        <v>428</v>
      </c>
      <c r="G133" s="1" t="s">
        <v>287</v>
      </c>
      <c r="I133" s="1">
        <f t="shared" si="5"/>
        <v>7.6917830643765908E-2</v>
      </c>
      <c r="J133">
        <f t="shared" si="4"/>
        <v>-77.797056286173358</v>
      </c>
      <c r="K133" s="101">
        <v>5.1394569129093455</v>
      </c>
    </row>
    <row r="134" spans="1:11">
      <c r="A134" s="2">
        <v>41558</v>
      </c>
      <c r="B134" s="2" t="s">
        <v>2074</v>
      </c>
      <c r="C134" s="1" t="s">
        <v>489</v>
      </c>
      <c r="D134" s="3">
        <v>9.2477707078487175</v>
      </c>
      <c r="E134" s="3">
        <v>101.22251927768374</v>
      </c>
      <c r="F134" s="1" t="s">
        <v>428</v>
      </c>
      <c r="G134" s="1" t="s">
        <v>65</v>
      </c>
      <c r="I134" s="1">
        <f t="shared" si="5"/>
        <v>9.1360803641720348E-2</v>
      </c>
      <c r="J134">
        <f t="shared" si="4"/>
        <v>-79.93672998055618</v>
      </c>
      <c r="K134" s="101">
        <v>5.1394569129093455</v>
      </c>
    </row>
    <row r="135" spans="1:11">
      <c r="A135" s="2">
        <v>41558</v>
      </c>
      <c r="B135" s="2" t="s">
        <v>2074</v>
      </c>
      <c r="C135" s="1" t="s">
        <v>490</v>
      </c>
      <c r="D135" s="3">
        <v>8.9021956407299232</v>
      </c>
      <c r="E135" s="3">
        <v>104.32718594992082</v>
      </c>
      <c r="F135" s="1" t="s">
        <v>428</v>
      </c>
      <c r="G135" s="1" t="s">
        <v>375</v>
      </c>
      <c r="I135" s="1">
        <f t="shared" si="5"/>
        <v>8.5329586527936818E-2</v>
      </c>
      <c r="J135">
        <f t="shared" si="4"/>
        <v>-73.212769200755218</v>
      </c>
      <c r="K135" s="101">
        <v>5.1394569129093455</v>
      </c>
    </row>
    <row r="136" spans="1:11">
      <c r="A136" s="2">
        <v>41558</v>
      </c>
      <c r="B136" s="2" t="s">
        <v>2074</v>
      </c>
      <c r="C136" s="1" t="s">
        <v>491</v>
      </c>
      <c r="D136" s="3">
        <v>8.1572461989182603</v>
      </c>
      <c r="E136" s="3">
        <v>76.341383837318673</v>
      </c>
      <c r="F136" s="1" t="s">
        <v>428</v>
      </c>
      <c r="G136" s="1" t="s">
        <v>72</v>
      </c>
      <c r="I136" s="1">
        <f t="shared" si="5"/>
        <v>0.10685221814030933</v>
      </c>
      <c r="J136">
        <f t="shared" si="4"/>
        <v>-58.718057902748399</v>
      </c>
      <c r="K136" s="101">
        <v>5.1394569129093455</v>
      </c>
    </row>
    <row r="137" spans="1:11">
      <c r="A137" s="2">
        <v>41558</v>
      </c>
      <c r="B137" s="2" t="s">
        <v>2074</v>
      </c>
      <c r="C137" s="1" t="s">
        <v>492</v>
      </c>
      <c r="D137" s="3">
        <v>8.5063538161996455</v>
      </c>
      <c r="E137" s="3">
        <v>90.346604223688971</v>
      </c>
      <c r="F137" s="1" t="s">
        <v>428</v>
      </c>
      <c r="G137" s="1" t="s">
        <v>17</v>
      </c>
      <c r="I137" s="1">
        <f t="shared" si="5"/>
        <v>9.4152446450989802E-2</v>
      </c>
      <c r="J137">
        <f t="shared" si="4"/>
        <v>-65.510752601764025</v>
      </c>
      <c r="K137" s="101">
        <v>5.1394569129093455</v>
      </c>
    </row>
    <row r="138" spans="1:11">
      <c r="A138" s="2">
        <v>41558</v>
      </c>
      <c r="B138" s="2" t="s">
        <v>2074</v>
      </c>
      <c r="C138" s="1" t="s">
        <v>493</v>
      </c>
      <c r="D138" s="3">
        <v>8.1364521051520153</v>
      </c>
      <c r="E138" s="3">
        <v>90.346604223688971</v>
      </c>
      <c r="F138" s="1" t="s">
        <v>428</v>
      </c>
      <c r="G138" s="1" t="s">
        <v>40</v>
      </c>
      <c r="I138" s="1">
        <f t="shared" si="5"/>
        <v>9.0058195048559775E-2</v>
      </c>
      <c r="J138">
        <f t="shared" si="4"/>
        <v>-58.313460800007554</v>
      </c>
      <c r="K138" s="101">
        <v>5.1394569129093455</v>
      </c>
    </row>
    <row r="139" spans="1:11">
      <c r="A139" s="2">
        <v>41558</v>
      </c>
      <c r="B139" s="2" t="s">
        <v>2074</v>
      </c>
      <c r="C139" s="1" t="s">
        <v>494</v>
      </c>
      <c r="D139" s="3">
        <v>6.5947612966516918</v>
      </c>
      <c r="E139" s="3">
        <v>122.41349155354068</v>
      </c>
      <c r="F139" s="1" t="s">
        <v>428</v>
      </c>
      <c r="G139" s="1" t="s">
        <v>83</v>
      </c>
      <c r="I139" s="1">
        <f t="shared" si="5"/>
        <v>5.3872830624778836E-2</v>
      </c>
      <c r="J139">
        <f t="shared" si="4"/>
        <v>-28.316306730520424</v>
      </c>
      <c r="K139" s="101">
        <v>5.1394569129093455</v>
      </c>
    </row>
    <row r="140" spans="1:11">
      <c r="A140" s="2">
        <v>41558</v>
      </c>
      <c r="B140" s="2" t="s">
        <v>2074</v>
      </c>
      <c r="C140" s="1" t="s">
        <v>495</v>
      </c>
      <c r="D140" s="3">
        <v>6.2603450304958148</v>
      </c>
      <c r="E140" s="3">
        <v>151.26546350145486</v>
      </c>
      <c r="F140" s="1" t="s">
        <v>428</v>
      </c>
      <c r="G140" s="1" t="s">
        <v>268</v>
      </c>
      <c r="I140" s="1">
        <f t="shared" si="5"/>
        <v>4.1386479673435853E-2</v>
      </c>
      <c r="J140">
        <f t="shared" si="4"/>
        <v>-21.809466186417673</v>
      </c>
      <c r="K140" s="101">
        <v>5.1394569129093455</v>
      </c>
    </row>
    <row r="141" spans="1:11">
      <c r="A141" s="2">
        <v>41558</v>
      </c>
      <c r="B141" s="2" t="s">
        <v>2074</v>
      </c>
      <c r="C141" s="1" t="s">
        <v>496</v>
      </c>
      <c r="D141" s="3">
        <v>6.3127233437017987</v>
      </c>
      <c r="E141" s="3">
        <v>158.97567289801356</v>
      </c>
      <c r="F141" s="1" t="s">
        <v>428</v>
      </c>
      <c r="G141" s="1" t="s">
        <v>375</v>
      </c>
      <c r="I141" s="1">
        <f t="shared" si="5"/>
        <v>3.9708738001389382E-2</v>
      </c>
      <c r="J141">
        <f t="shared" si="4"/>
        <v>-22.828607198660027</v>
      </c>
      <c r="K141" s="101">
        <v>5.1394569129093455</v>
      </c>
    </row>
    <row r="142" spans="1:11">
      <c r="A142" s="2">
        <v>41558</v>
      </c>
      <c r="B142" s="2" t="s">
        <v>2074</v>
      </c>
      <c r="C142" s="1" t="s">
        <v>497</v>
      </c>
      <c r="D142" s="3">
        <v>11.154633117979403</v>
      </c>
      <c r="E142" s="3">
        <v>122.41349155354068</v>
      </c>
      <c r="F142" s="1" t="s">
        <v>428</v>
      </c>
      <c r="G142" s="1" t="s">
        <v>51</v>
      </c>
      <c r="I142" s="1">
        <f t="shared" si="5"/>
        <v>9.1122579516495841E-2</v>
      </c>
      <c r="J142">
        <f t="shared" si="4"/>
        <v>-117.03914065241155</v>
      </c>
      <c r="K142" s="101">
        <v>5.1394569129093455</v>
      </c>
    </row>
    <row r="143" spans="1:11">
      <c r="A143" s="2">
        <v>41558</v>
      </c>
      <c r="B143" s="2" t="s">
        <v>2074</v>
      </c>
      <c r="C143" s="1" t="s">
        <v>498</v>
      </c>
      <c r="D143" s="3">
        <v>11.085864789644472</v>
      </c>
      <c r="E143" s="3">
        <v>163.08467517050917</v>
      </c>
      <c r="F143" s="1" t="s">
        <v>428</v>
      </c>
      <c r="G143" s="1" t="s">
        <v>142</v>
      </c>
      <c r="I143" s="1">
        <f t="shared" si="5"/>
        <v>6.7976128217160314E-2</v>
      </c>
      <c r="J143">
        <f t="shared" si="4"/>
        <v>-115.70109405526627</v>
      </c>
      <c r="K143" s="101">
        <v>5.1394569129093455</v>
      </c>
    </row>
    <row r="144" spans="1:11">
      <c r="A144" s="2">
        <v>41558</v>
      </c>
      <c r="B144" s="2" t="s">
        <v>2074</v>
      </c>
      <c r="C144" s="1" t="s">
        <v>499</v>
      </c>
      <c r="D144" s="3">
        <v>11.041458793948111</v>
      </c>
      <c r="E144" s="3">
        <v>153.32226289406671</v>
      </c>
      <c r="F144" s="1" t="s">
        <v>428</v>
      </c>
      <c r="G144" s="1" t="s">
        <v>268</v>
      </c>
      <c r="I144" s="1">
        <f t="shared" si="5"/>
        <v>7.20147132290688E-2</v>
      </c>
      <c r="J144">
        <f t="shared" si="4"/>
        <v>-114.83707288632094</v>
      </c>
      <c r="K144" s="101">
        <v>5.1394569129093455</v>
      </c>
    </row>
    <row r="145" spans="1:11">
      <c r="A145" s="2">
        <v>41558</v>
      </c>
      <c r="B145" s="2" t="s">
        <v>2074</v>
      </c>
      <c r="C145" s="1" t="s">
        <v>500</v>
      </c>
      <c r="D145" s="3">
        <v>9.808432655410428</v>
      </c>
      <c r="E145" s="3">
        <v>147.15024241762114</v>
      </c>
      <c r="F145" s="1" t="s">
        <v>428</v>
      </c>
      <c r="G145" s="1" t="s">
        <v>22</v>
      </c>
      <c r="I145" s="1">
        <f t="shared" si="5"/>
        <v>6.6655905517121153E-2</v>
      </c>
      <c r="J145">
        <f t="shared" si="4"/>
        <v>-90.845702602808032</v>
      </c>
      <c r="K145" s="101">
        <v>5.1394569129093455</v>
      </c>
    </row>
    <row r="146" spans="1:11">
      <c r="A146" s="2">
        <v>41558</v>
      </c>
      <c r="B146" s="2" t="s">
        <v>2074</v>
      </c>
      <c r="C146" s="1" t="s">
        <v>501</v>
      </c>
      <c r="D146" s="3">
        <v>9.6869777122704566</v>
      </c>
      <c r="E146" s="3">
        <v>135.82223113413517</v>
      </c>
      <c r="F146" s="1" t="s">
        <v>428</v>
      </c>
      <c r="G146" s="1" t="s">
        <v>245</v>
      </c>
      <c r="I146" s="1">
        <f t="shared" si="5"/>
        <v>7.132100269140626E-2</v>
      </c>
      <c r="J146">
        <f t="shared" si="4"/>
        <v>-88.482516274017158</v>
      </c>
      <c r="K146" s="101">
        <v>5.1394569129093455</v>
      </c>
    </row>
    <row r="147" spans="1:11">
      <c r="A147" s="2">
        <v>41558</v>
      </c>
      <c r="B147" s="2" t="s">
        <v>2074</v>
      </c>
      <c r="C147" s="1" t="s">
        <v>502</v>
      </c>
      <c r="D147" s="3">
        <v>9.5500841952706157</v>
      </c>
      <c r="E147" s="3">
        <v>132.72993448879885</v>
      </c>
      <c r="F147" s="1" t="s">
        <v>428</v>
      </c>
      <c r="G147" s="1" t="s">
        <v>40</v>
      </c>
      <c r="I147" s="1">
        <f t="shared" si="5"/>
        <v>7.1951246205704658E-2</v>
      </c>
      <c r="J147">
        <f t="shared" si="4"/>
        <v>-85.818936846860367</v>
      </c>
      <c r="K147" s="101">
        <v>5.1394569129093455</v>
      </c>
    </row>
    <row r="148" spans="1:11">
      <c r="A148" s="2">
        <v>41558</v>
      </c>
      <c r="B148" s="2" t="s">
        <v>2074</v>
      </c>
      <c r="C148" s="1" t="s">
        <v>503</v>
      </c>
      <c r="D148" s="3">
        <v>8.209979442531262</v>
      </c>
      <c r="E148" s="3">
        <v>76.860535076020724</v>
      </c>
      <c r="F148" s="1" t="s">
        <v>428</v>
      </c>
      <c r="G148" s="1" t="s">
        <v>35</v>
      </c>
      <c r="I148" s="1">
        <f t="shared" si="5"/>
        <v>0.10681657933308672</v>
      </c>
      <c r="J148">
        <f t="shared" si="4"/>
        <v>-59.744104905507498</v>
      </c>
      <c r="K148" s="101">
        <v>5.1394569129093455</v>
      </c>
    </row>
    <row r="149" spans="1:11">
      <c r="A149" s="2">
        <v>41558</v>
      </c>
      <c r="B149" s="2" t="s">
        <v>2074</v>
      </c>
      <c r="C149" s="1" t="s">
        <v>504</v>
      </c>
      <c r="D149" s="3">
        <v>8.3767007963779196</v>
      </c>
      <c r="E149" s="3">
        <v>102.77500470429696</v>
      </c>
      <c r="F149" s="1" t="s">
        <v>428</v>
      </c>
      <c r="G149" s="1" t="s">
        <v>65</v>
      </c>
      <c r="I149" s="1">
        <f t="shared" si="5"/>
        <v>8.15052338891082E-2</v>
      </c>
      <c r="J149">
        <f t="shared" si="4"/>
        <v>-62.988053763759133</v>
      </c>
      <c r="K149" s="101">
        <v>5.1394569129093455</v>
      </c>
    </row>
    <row r="150" spans="1:11">
      <c r="A150" s="2">
        <v>41558</v>
      </c>
      <c r="B150" s="2" t="s">
        <v>2074</v>
      </c>
      <c r="C150" s="1" t="s">
        <v>505</v>
      </c>
      <c r="D150" s="3">
        <v>7.7316862230005956</v>
      </c>
      <c r="E150" s="3">
        <v>78.936802051951886</v>
      </c>
      <c r="F150" s="1" t="s">
        <v>428</v>
      </c>
      <c r="G150" s="1" t="s">
        <v>48</v>
      </c>
      <c r="I150" s="1">
        <f t="shared" si="5"/>
        <v>9.7947801557909858E-2</v>
      </c>
      <c r="J150">
        <f t="shared" si="4"/>
        <v>-50.437806056512692</v>
      </c>
      <c r="K150" s="101">
        <v>5.1394569129093455</v>
      </c>
    </row>
    <row r="151" spans="1:11">
      <c r="A151" s="2">
        <v>41558</v>
      </c>
      <c r="B151" s="2" t="s">
        <v>2074</v>
      </c>
      <c r="C151" s="1" t="s">
        <v>506</v>
      </c>
      <c r="D151" s="3">
        <v>9.1218876340536141</v>
      </c>
      <c r="E151" s="3">
        <v>92.937459723481723</v>
      </c>
      <c r="F151" s="1" t="s">
        <v>428</v>
      </c>
      <c r="G151" s="1" t="s">
        <v>32</v>
      </c>
      <c r="I151" s="1">
        <f t="shared" si="5"/>
        <v>9.8150817347430294E-2</v>
      </c>
      <c r="J151">
        <f t="shared" si="4"/>
        <v>-77.487384146390141</v>
      </c>
      <c r="K151" s="101">
        <v>5.1394569129093455</v>
      </c>
    </row>
    <row r="152" spans="1:11">
      <c r="A152" s="2">
        <v>41558</v>
      </c>
      <c r="B152" s="2" t="s">
        <v>2074</v>
      </c>
      <c r="C152" s="1" t="s">
        <v>507</v>
      </c>
      <c r="D152" s="3">
        <v>8.9788266127100993</v>
      </c>
      <c r="E152" s="3">
        <v>108.98190460085624</v>
      </c>
      <c r="F152" s="1" t="s">
        <v>428</v>
      </c>
      <c r="G152" s="1" t="s">
        <v>51</v>
      </c>
      <c r="I152" s="1">
        <f t="shared" si="5"/>
        <v>8.2388233584234458E-2</v>
      </c>
      <c r="J152">
        <f t="shared" si="4"/>
        <v>-74.703801682955685</v>
      </c>
      <c r="K152" s="101">
        <v>5.1394569129093455</v>
      </c>
    </row>
    <row r="153" spans="1:11">
      <c r="A153" s="2">
        <v>41558</v>
      </c>
      <c r="B153" s="2" t="s">
        <v>2074</v>
      </c>
      <c r="C153" s="1" t="s">
        <v>508</v>
      </c>
      <c r="D153" s="3">
        <v>8.9820293712454173</v>
      </c>
      <c r="E153" s="3">
        <v>115.70055399870971</v>
      </c>
      <c r="F153" s="1" t="s">
        <v>428</v>
      </c>
      <c r="G153" s="1" t="s">
        <v>147</v>
      </c>
      <c r="I153" s="1">
        <f t="shared" si="5"/>
        <v>7.7631688534054777E-2</v>
      </c>
      <c r="J153">
        <f t="shared" si="4"/>
        <v>-74.766118744652871</v>
      </c>
      <c r="K153" s="101">
        <v>5.1394569129093455</v>
      </c>
    </row>
    <row r="154" spans="1:11">
      <c r="A154" s="2">
        <v>41558</v>
      </c>
      <c r="B154" s="2" t="s">
        <v>2074</v>
      </c>
      <c r="C154" s="1" t="s">
        <v>509</v>
      </c>
      <c r="D154" s="3">
        <v>7.247955574099425</v>
      </c>
      <c r="E154" s="3">
        <v>57.629429850831791</v>
      </c>
      <c r="F154" s="1" t="s">
        <v>428</v>
      </c>
      <c r="G154" s="1" t="s">
        <v>178</v>
      </c>
      <c r="I154" s="1">
        <f t="shared" si="5"/>
        <v>0.12576830263391564</v>
      </c>
      <c r="J154">
        <f t="shared" si="4"/>
        <v>-41.025709465409257</v>
      </c>
      <c r="K154" s="101">
        <v>5.1394569129093455</v>
      </c>
    </row>
    <row r="155" spans="1:11">
      <c r="A155" s="2">
        <v>41558</v>
      </c>
      <c r="B155" s="2" t="s">
        <v>2074</v>
      </c>
      <c r="C155" s="1" t="s">
        <v>510</v>
      </c>
      <c r="D155" s="3">
        <v>7.3002783575710399</v>
      </c>
      <c r="E155" s="3">
        <v>59.190432345147194</v>
      </c>
      <c r="F155" s="1" t="s">
        <v>428</v>
      </c>
      <c r="G155" s="1" t="s">
        <v>17</v>
      </c>
      <c r="I155" s="1">
        <f t="shared" si="5"/>
        <v>0.12333544575248508</v>
      </c>
      <c r="J155">
        <f t="shared" si="4"/>
        <v>-42.04377001846477</v>
      </c>
      <c r="K155" s="101">
        <v>5.1394569129093455</v>
      </c>
    </row>
    <row r="156" spans="1:11">
      <c r="A156" s="2">
        <v>41558</v>
      </c>
      <c r="B156" s="2" t="s">
        <v>2074</v>
      </c>
      <c r="C156" s="1" t="s">
        <v>511</v>
      </c>
      <c r="D156" s="3">
        <v>7.5053015949688291</v>
      </c>
      <c r="E156" s="3">
        <v>58.6701319782631</v>
      </c>
      <c r="F156" s="1" t="s">
        <v>428</v>
      </c>
      <c r="G156" s="1" t="s">
        <v>72</v>
      </c>
      <c r="I156" s="1">
        <f t="shared" si="5"/>
        <v>0.12792372101275473</v>
      </c>
      <c r="J156">
        <f t="shared" si="4"/>
        <v>-46.032970450962011</v>
      </c>
      <c r="K156" s="101">
        <v>5.1394569129093455</v>
      </c>
    </row>
    <row r="157" spans="1:11">
      <c r="A157" s="2">
        <v>41558</v>
      </c>
      <c r="B157" s="2" t="s">
        <v>2074</v>
      </c>
      <c r="C157" s="1" t="s">
        <v>512</v>
      </c>
      <c r="D157" s="3">
        <v>6.7823666020799136</v>
      </c>
      <c r="E157" s="3">
        <v>60.751130658473237</v>
      </c>
      <c r="F157" s="1" t="s">
        <v>428</v>
      </c>
      <c r="G157" s="1" t="s">
        <v>225</v>
      </c>
      <c r="I157" s="1">
        <f t="shared" si="5"/>
        <v>0.11164181684467046</v>
      </c>
      <c r="J157">
        <f t="shared" si="4"/>
        <v>-31.966601082769834</v>
      </c>
      <c r="K157" s="101">
        <v>5.1394569129093455</v>
      </c>
    </row>
    <row r="158" spans="1:11">
      <c r="A158" s="2">
        <v>41558</v>
      </c>
      <c r="B158" s="2" t="s">
        <v>2074</v>
      </c>
      <c r="C158" s="1" t="s">
        <v>513</v>
      </c>
      <c r="D158" s="3">
        <v>6.7155142130887286</v>
      </c>
      <c r="E158" s="3">
        <v>99.669729670081139</v>
      </c>
      <c r="F158" s="1" t="s">
        <v>428</v>
      </c>
      <c r="G158" s="1" t="s">
        <v>25</v>
      </c>
      <c r="I158" s="1">
        <f t="shared" si="5"/>
        <v>6.7377670585822724E-2</v>
      </c>
      <c r="J158">
        <f t="shared" si="4"/>
        <v>-30.665833508996343</v>
      </c>
      <c r="K158" s="101">
        <v>5.1394569129093455</v>
      </c>
    </row>
    <row r="159" spans="1:11">
      <c r="A159" s="2">
        <v>41558</v>
      </c>
      <c r="B159" s="2" t="s">
        <v>2074</v>
      </c>
      <c r="C159" s="1" t="s">
        <v>514</v>
      </c>
      <c r="D159" s="3">
        <v>6.6067274574011474</v>
      </c>
      <c r="E159" s="3">
        <v>91.383047817269187</v>
      </c>
      <c r="F159" s="1" t="s">
        <v>428</v>
      </c>
      <c r="G159" s="1" t="s">
        <v>72</v>
      </c>
      <c r="I159" s="1">
        <f t="shared" si="5"/>
        <v>7.2297079329330882E-2</v>
      </c>
      <c r="J159">
        <f t="shared" si="4"/>
        <v>-28.549136014863656</v>
      </c>
      <c r="K159" s="101">
        <v>5.1394569129093455</v>
      </c>
    </row>
    <row r="160" spans="1:11">
      <c r="A160" s="2">
        <v>41558</v>
      </c>
      <c r="B160" s="2" t="s">
        <v>2074</v>
      </c>
      <c r="C160" s="1" t="s">
        <v>515</v>
      </c>
      <c r="D160" s="3">
        <v>4.8692067216367692</v>
      </c>
      <c r="E160" s="3">
        <v>83.087713705204251</v>
      </c>
      <c r="F160" s="1" t="s">
        <v>428</v>
      </c>
      <c r="G160" s="1" t="s">
        <v>35</v>
      </c>
      <c r="I160" s="1">
        <f t="shared" si="5"/>
        <v>5.8603209842946771E-2</v>
      </c>
      <c r="J160">
        <f t="shared" si="4"/>
        <v>5.2583414133458124</v>
      </c>
      <c r="K160" s="101">
        <v>5.1394569129093455</v>
      </c>
    </row>
    <row r="161" spans="1:11">
      <c r="A161" s="2">
        <v>41558</v>
      </c>
      <c r="B161" s="2" t="s">
        <v>2074</v>
      </c>
      <c r="C161" s="1" t="s">
        <v>516</v>
      </c>
      <c r="D161" s="3">
        <v>4.5005189600997957</v>
      </c>
      <c r="E161" s="3">
        <v>97.081071032989371</v>
      </c>
      <c r="F161" s="1" t="s">
        <v>428</v>
      </c>
      <c r="G161" s="1" t="s">
        <v>45</v>
      </c>
      <c r="I161" s="1">
        <f t="shared" si="5"/>
        <v>4.6358357115471691E-2</v>
      </c>
      <c r="J161">
        <f t="shared" si="4"/>
        <v>12.432013024657493</v>
      </c>
      <c r="K161" s="101">
        <v>5.1394569129093455</v>
      </c>
    </row>
    <row r="162" spans="1:11">
      <c r="A162" s="2">
        <v>41558</v>
      </c>
      <c r="B162" s="2" t="s">
        <v>2074</v>
      </c>
      <c r="C162" s="1" t="s">
        <v>517</v>
      </c>
      <c r="D162" s="3">
        <v>4.6099859700783528</v>
      </c>
      <c r="E162" s="3">
        <v>104.84451210268671</v>
      </c>
      <c r="F162" s="1" t="s">
        <v>428</v>
      </c>
      <c r="G162" s="1" t="s">
        <v>51</v>
      </c>
      <c r="I162" s="1">
        <f t="shared" si="5"/>
        <v>4.3969740309948172E-2</v>
      </c>
      <c r="J162">
        <f t="shared" si="4"/>
        <v>10.302079612751722</v>
      </c>
      <c r="K162" s="101">
        <v>5.1394569129093455</v>
      </c>
    </row>
    <row r="163" spans="1:11">
      <c r="A163" s="2">
        <v>41558</v>
      </c>
      <c r="B163" s="2" t="s">
        <v>2074</v>
      </c>
      <c r="C163" s="1" t="s">
        <v>518</v>
      </c>
      <c r="D163" s="3">
        <v>9.7598534550532126</v>
      </c>
      <c r="E163" s="3">
        <v>77.37965251683508</v>
      </c>
      <c r="F163" s="1" t="s">
        <v>428</v>
      </c>
      <c r="G163" s="1" t="s">
        <v>72</v>
      </c>
      <c r="I163" s="1">
        <f t="shared" si="5"/>
        <v>0.12612945571098053</v>
      </c>
      <c r="J163">
        <f t="shared" si="4"/>
        <v>-89.900482102268498</v>
      </c>
      <c r="K163" s="101">
        <v>5.1394569129093455</v>
      </c>
    </row>
    <row r="164" spans="1:11">
      <c r="A164" s="2">
        <v>41558</v>
      </c>
      <c r="B164" s="2" t="s">
        <v>2074</v>
      </c>
      <c r="C164" s="1" t="s">
        <v>519</v>
      </c>
      <c r="D164" s="3">
        <v>9.5251132511701684</v>
      </c>
      <c r="E164" s="3">
        <v>93.973565338184869</v>
      </c>
      <c r="F164" s="1" t="s">
        <v>428</v>
      </c>
      <c r="G164" s="1" t="s">
        <v>32</v>
      </c>
      <c r="I164" s="1">
        <f t="shared" si="5"/>
        <v>0.10135949633167499</v>
      </c>
      <c r="J164">
        <f t="shared" si="4"/>
        <v>-85.333069477533357</v>
      </c>
      <c r="K164" s="101">
        <v>5.1394569129093455</v>
      </c>
    </row>
    <row r="165" spans="1:11">
      <c r="A165" s="2">
        <v>41558</v>
      </c>
      <c r="B165" s="2" t="s">
        <v>2074</v>
      </c>
      <c r="C165" s="1" t="s">
        <v>520</v>
      </c>
      <c r="D165" s="3">
        <v>9.4780677135118019</v>
      </c>
      <c r="E165" s="3">
        <v>127.05756386984837</v>
      </c>
      <c r="F165" s="1" t="s">
        <v>428</v>
      </c>
      <c r="G165" s="1" t="s">
        <v>142</v>
      </c>
      <c r="I165" s="1">
        <f t="shared" si="5"/>
        <v>7.4596642850957517E-2</v>
      </c>
      <c r="J165">
        <f t="shared" si="4"/>
        <v>-84.417689925655083</v>
      </c>
      <c r="K165" s="101">
        <v>5.1394569129093455</v>
      </c>
    </row>
    <row r="166" spans="1:11">
      <c r="A166" s="2">
        <v>41558</v>
      </c>
      <c r="B166" s="2" t="s">
        <v>2074</v>
      </c>
      <c r="C166" s="1" t="s">
        <v>521</v>
      </c>
      <c r="D166" s="3">
        <v>8.0672773132869402</v>
      </c>
      <c r="E166" s="3">
        <v>97.598870356183141</v>
      </c>
      <c r="F166" s="1" t="s">
        <v>428</v>
      </c>
      <c r="G166" s="1" t="s">
        <v>17</v>
      </c>
      <c r="I166" s="1">
        <f t="shared" si="5"/>
        <v>8.2657486545138659E-2</v>
      </c>
      <c r="J166">
        <f t="shared" si="4"/>
        <v>-56.967505516457642</v>
      </c>
      <c r="K166" s="101">
        <v>5.1394569129093455</v>
      </c>
    </row>
    <row r="167" spans="1:11">
      <c r="A167" s="2">
        <v>41558</v>
      </c>
      <c r="B167" s="2" t="s">
        <v>2074</v>
      </c>
      <c r="C167" s="1" t="s">
        <v>522</v>
      </c>
      <c r="D167" s="3">
        <v>8.4803469463546879</v>
      </c>
      <c r="E167" s="3">
        <v>123.44574420904524</v>
      </c>
      <c r="F167" s="1" t="s">
        <v>428</v>
      </c>
      <c r="G167" s="1" t="s">
        <v>65</v>
      </c>
      <c r="I167" s="1">
        <f t="shared" si="5"/>
        <v>6.8696956713176896E-2</v>
      </c>
      <c r="J167">
        <f t="shared" si="4"/>
        <v>-65.004728905376311</v>
      </c>
      <c r="K167" s="101">
        <v>5.1394569129093455</v>
      </c>
    </row>
    <row r="168" spans="1:11">
      <c r="A168" s="26">
        <v>41558</v>
      </c>
      <c r="B168" s="26" t="s">
        <v>2074</v>
      </c>
      <c r="C168" s="28" t="s">
        <v>523</v>
      </c>
      <c r="D168" s="30">
        <v>8.3868660358663547</v>
      </c>
      <c r="E168" s="30">
        <v>74.264440903633385</v>
      </c>
      <c r="F168" s="28" t="s">
        <v>428</v>
      </c>
      <c r="G168" s="28" t="s">
        <v>207</v>
      </c>
      <c r="I168" s="1">
        <f t="shared" si="5"/>
        <v>0.11293246045909473</v>
      </c>
      <c r="J168">
        <f t="shared" si="4"/>
        <v>-63.185841967078872</v>
      </c>
      <c r="K168" s="101">
        <v>5.1394569129093455</v>
      </c>
    </row>
    <row r="169" spans="1:11">
      <c r="A169" s="2">
        <v>41561</v>
      </c>
      <c r="B169" s="2" t="s">
        <v>2074</v>
      </c>
      <c r="C169" s="1" t="s">
        <v>524</v>
      </c>
      <c r="D169" s="3">
        <v>8.7500201237844433</v>
      </c>
      <c r="E169" s="3">
        <v>101.53618870902605</v>
      </c>
      <c r="F169" s="1" t="s">
        <v>525</v>
      </c>
      <c r="G169" s="1" t="s">
        <v>72</v>
      </c>
      <c r="I169" s="1">
        <f t="shared" si="5"/>
        <v>8.617636957853049E-2</v>
      </c>
      <c r="J169">
        <f t="shared" si="4"/>
        <v>-70.251843182225045</v>
      </c>
      <c r="K169" s="101">
        <v>5.1394569129093455</v>
      </c>
    </row>
    <row r="170" spans="1:11">
      <c r="A170" s="2">
        <v>41561</v>
      </c>
      <c r="B170" s="2" t="s">
        <v>2074</v>
      </c>
      <c r="C170" s="1" t="s">
        <v>526</v>
      </c>
      <c r="D170" s="3">
        <v>8.4760312374830846</v>
      </c>
      <c r="E170" s="3">
        <v>126.46996840527686</v>
      </c>
      <c r="F170" s="1" t="s">
        <v>525</v>
      </c>
      <c r="G170" s="1" t="s">
        <v>147</v>
      </c>
      <c r="I170" s="1">
        <f t="shared" si="5"/>
        <v>6.7020110342096276E-2</v>
      </c>
      <c r="J170">
        <f t="shared" si="4"/>
        <v>-64.920756825354331</v>
      </c>
      <c r="K170" s="101">
        <v>5.1394569129093455</v>
      </c>
    </row>
    <row r="171" spans="1:11">
      <c r="A171" s="2">
        <v>41561</v>
      </c>
      <c r="B171" s="2" t="s">
        <v>2074</v>
      </c>
      <c r="C171" s="1" t="s">
        <v>527</v>
      </c>
      <c r="D171" s="3">
        <v>8.1343801504917028</v>
      </c>
      <c r="E171" s="3">
        <v>144.16082249063729</v>
      </c>
      <c r="F171" s="1" t="s">
        <v>525</v>
      </c>
      <c r="G171" s="1" t="s">
        <v>528</v>
      </c>
      <c r="I171" s="1">
        <f t="shared" si="5"/>
        <v>5.6425733496491395E-2</v>
      </c>
      <c r="J171">
        <f t="shared" si="4"/>
        <v>-58.273146138450457</v>
      </c>
      <c r="K171" s="101">
        <v>5.1394569129093455</v>
      </c>
    </row>
    <row r="172" spans="1:11">
      <c r="A172" s="2">
        <v>41561</v>
      </c>
      <c r="B172" s="2" t="s">
        <v>2074</v>
      </c>
      <c r="C172" s="1" t="s">
        <v>529</v>
      </c>
      <c r="D172" s="3">
        <v>8.7900690381709019</v>
      </c>
      <c r="E172" s="3">
        <v>90.642954006531767</v>
      </c>
      <c r="F172" s="1" t="s">
        <v>525</v>
      </c>
      <c r="G172" s="1" t="s">
        <v>147</v>
      </c>
      <c r="I172" s="1">
        <f t="shared" si="5"/>
        <v>9.6974653292273394E-2</v>
      </c>
      <c r="J172">
        <f t="shared" si="4"/>
        <v>-71.031087274842363</v>
      </c>
      <c r="K172" s="101">
        <v>5.1394569129093455</v>
      </c>
    </row>
    <row r="173" spans="1:11">
      <c r="A173" s="2">
        <v>41561</v>
      </c>
      <c r="B173" s="2" t="s">
        <v>2074</v>
      </c>
      <c r="C173" s="1" t="s">
        <v>530</v>
      </c>
      <c r="D173" s="3">
        <v>8.8726715901588697</v>
      </c>
      <c r="E173" s="3">
        <v>93.754356846088172</v>
      </c>
      <c r="F173" s="1" t="s">
        <v>525</v>
      </c>
      <c r="G173" s="1" t="s">
        <v>65</v>
      </c>
      <c r="I173" s="1">
        <f t="shared" si="5"/>
        <v>9.4637432207280672E-2</v>
      </c>
      <c r="J173">
        <f t="shared" si="4"/>
        <v>-72.638310633024162</v>
      </c>
      <c r="K173" s="101">
        <v>5.1394569129093455</v>
      </c>
    </row>
    <row r="174" spans="1:11">
      <c r="A174" s="2">
        <v>41561</v>
      </c>
      <c r="B174" s="2" t="s">
        <v>2074</v>
      </c>
      <c r="C174" s="1" t="s">
        <v>531</v>
      </c>
      <c r="D174" s="3">
        <v>8.8721971201537801</v>
      </c>
      <c r="E174" s="3">
        <v>75.097338999767388</v>
      </c>
      <c r="F174" s="1" t="s">
        <v>525</v>
      </c>
      <c r="G174" s="1" t="s">
        <v>17</v>
      </c>
      <c r="I174" s="1">
        <f t="shared" si="5"/>
        <v>0.11814262979652664</v>
      </c>
      <c r="J174">
        <f t="shared" si="4"/>
        <v>-72.629078723638983</v>
      </c>
      <c r="K174" s="101">
        <v>5.1394569129093455</v>
      </c>
    </row>
    <row r="175" spans="1:11">
      <c r="A175" s="2">
        <v>41561</v>
      </c>
      <c r="B175" s="2" t="s">
        <v>2074</v>
      </c>
      <c r="C175" s="1" t="s">
        <v>532</v>
      </c>
      <c r="D175" s="3">
        <v>8.4763038790111462</v>
      </c>
      <c r="E175" s="3">
        <v>74.579479031876673</v>
      </c>
      <c r="F175" s="1" t="s">
        <v>525</v>
      </c>
      <c r="G175" s="1" t="s">
        <v>45</v>
      </c>
      <c r="I175" s="1">
        <f t="shared" si="5"/>
        <v>0.11365464051295149</v>
      </c>
      <c r="J175">
        <f t="shared" si="4"/>
        <v>-64.926061695745929</v>
      </c>
      <c r="K175" s="101">
        <v>5.1394569129093455</v>
      </c>
    </row>
    <row r="176" spans="1:11">
      <c r="A176" s="2">
        <v>41561</v>
      </c>
      <c r="B176" s="2" t="s">
        <v>2074</v>
      </c>
      <c r="C176" s="1" t="s">
        <v>533</v>
      </c>
      <c r="D176" s="3">
        <v>8.3517979062109138</v>
      </c>
      <c r="E176" s="3">
        <v>73.543822424934234</v>
      </c>
      <c r="F176" s="1" t="s">
        <v>525</v>
      </c>
      <c r="G176" s="1" t="s">
        <v>40</v>
      </c>
      <c r="I176" s="1">
        <f t="shared" si="5"/>
        <v>0.11356219504004632</v>
      </c>
      <c r="J176">
        <f t="shared" si="4"/>
        <v>-62.503510540827264</v>
      </c>
      <c r="K176" s="101">
        <v>5.1394569129093455</v>
      </c>
    </row>
    <row r="177" spans="1:18">
      <c r="A177" s="2">
        <v>41561</v>
      </c>
      <c r="B177" s="2" t="s">
        <v>2074</v>
      </c>
      <c r="C177" s="1" t="s">
        <v>534</v>
      </c>
      <c r="D177" s="3">
        <v>8.295200289294808</v>
      </c>
      <c r="E177" s="3">
        <v>69.919689253445085</v>
      </c>
      <c r="F177" s="1" t="s">
        <v>525</v>
      </c>
      <c r="G177" s="1" t="s">
        <v>83</v>
      </c>
      <c r="I177" s="1">
        <f t="shared" si="5"/>
        <v>0.11863897534250106</v>
      </c>
      <c r="J177">
        <f t="shared" si="4"/>
        <v>-61.40227323355569</v>
      </c>
      <c r="K177" s="101">
        <v>5.1394569129093455</v>
      </c>
    </row>
    <row r="178" spans="1:18">
      <c r="A178" s="2">
        <v>41561</v>
      </c>
      <c r="B178" s="2" t="s">
        <v>2074</v>
      </c>
      <c r="C178" s="1" t="s">
        <v>535</v>
      </c>
      <c r="D178" s="3">
        <v>8.4304542822649058</v>
      </c>
      <c r="E178" s="3">
        <v>91.680003847931914</v>
      </c>
      <c r="F178" s="1" t="s">
        <v>525</v>
      </c>
      <c r="G178" s="1" t="s">
        <v>83</v>
      </c>
      <c r="I178" s="1">
        <f t="shared" si="5"/>
        <v>9.1955213006408229E-2</v>
      </c>
      <c r="J178">
        <f t="shared" si="4"/>
        <v>-64.033951935450546</v>
      </c>
      <c r="K178" s="101">
        <v>5.1394569129093455</v>
      </c>
    </row>
    <row r="179" spans="1:18">
      <c r="A179" s="2">
        <v>41561</v>
      </c>
      <c r="B179" s="2" t="s">
        <v>2074</v>
      </c>
      <c r="C179" s="1" t="s">
        <v>536</v>
      </c>
      <c r="D179" s="3">
        <v>8.4710480750664026</v>
      </c>
      <c r="E179" s="3">
        <v>92.198560433051497</v>
      </c>
      <c r="F179" s="1" t="s">
        <v>525</v>
      </c>
      <c r="G179" s="1" t="s">
        <v>83</v>
      </c>
      <c r="I179" s="1">
        <f t="shared" si="5"/>
        <v>9.1878311714178207E-2</v>
      </c>
      <c r="J179">
        <f t="shared" si="4"/>
        <v>-64.823797895624509</v>
      </c>
      <c r="K179" s="101">
        <v>5.1394569129093455</v>
      </c>
    </row>
    <row r="180" spans="1:18">
      <c r="A180" s="2">
        <v>41561</v>
      </c>
      <c r="B180" s="2" t="s">
        <v>2074</v>
      </c>
      <c r="C180" s="1" t="s">
        <v>537</v>
      </c>
      <c r="D180" s="3">
        <v>8.3952039937197753</v>
      </c>
      <c r="E180" s="3">
        <v>59.053495965198344</v>
      </c>
      <c r="F180" s="1" t="s">
        <v>525</v>
      </c>
      <c r="G180" s="1" t="s">
        <v>204</v>
      </c>
      <c r="I180" s="1">
        <f t="shared" si="5"/>
        <v>0.14216269259769604</v>
      </c>
      <c r="J180">
        <f t="shared" si="4"/>
        <v>-63.348076187439339</v>
      </c>
      <c r="K180" s="101">
        <v>5.1394569129093455</v>
      </c>
    </row>
    <row r="181" spans="1:18">
      <c r="A181" s="2">
        <v>41561</v>
      </c>
      <c r="B181" s="2" t="s">
        <v>2074</v>
      </c>
      <c r="C181" s="1" t="s">
        <v>538</v>
      </c>
      <c r="D181" s="3">
        <v>6.8430404801345937</v>
      </c>
      <c r="E181" s="3">
        <v>109.32277023488797</v>
      </c>
      <c r="F181" s="1" t="s">
        <v>525</v>
      </c>
      <c r="G181" s="1" t="s">
        <v>32</v>
      </c>
      <c r="I181" s="1">
        <f t="shared" si="5"/>
        <v>6.2594832397969979E-2</v>
      </c>
      <c r="J181">
        <f t="shared" si="4"/>
        <v>-33.147151461590582</v>
      </c>
      <c r="K181" s="101">
        <v>5.1394569129093455</v>
      </c>
    </row>
    <row r="182" spans="1:18">
      <c r="A182" s="2">
        <v>41561</v>
      </c>
      <c r="B182" s="2" t="s">
        <v>2074</v>
      </c>
      <c r="C182" s="1" t="s">
        <v>539</v>
      </c>
      <c r="D182" s="3">
        <v>7.0359642087882941</v>
      </c>
      <c r="E182" s="3">
        <v>138.43464050874141</v>
      </c>
      <c r="F182" s="1" t="s">
        <v>525</v>
      </c>
      <c r="G182" s="1" t="s">
        <v>22</v>
      </c>
      <c r="I182" s="1">
        <f t="shared" si="5"/>
        <v>5.0825170513185323E-2</v>
      </c>
      <c r="J182">
        <f t="shared" si="4"/>
        <v>-36.900928016640833</v>
      </c>
      <c r="K182" s="101">
        <v>5.1394569129093455</v>
      </c>
    </row>
    <row r="183" spans="1:18" s="8" customFormat="1" ht="15" thickBot="1">
      <c r="A183" s="62">
        <v>41561</v>
      </c>
      <c r="B183" s="62" t="s">
        <v>2074</v>
      </c>
      <c r="C183" s="6" t="s">
        <v>540</v>
      </c>
      <c r="D183" s="7">
        <v>6.8395162061788763</v>
      </c>
      <c r="E183" s="7">
        <v>111.91935289082507</v>
      </c>
      <c r="F183" s="6" t="s">
        <v>525</v>
      </c>
      <c r="G183" s="6" t="s">
        <v>83</v>
      </c>
      <c r="I183" s="6">
        <f t="shared" si="5"/>
        <v>6.111111286401627E-2</v>
      </c>
      <c r="J183" s="8">
        <f t="shared" si="4"/>
        <v>-33.078578575088407</v>
      </c>
      <c r="K183" s="101">
        <v>5.1394569129093455</v>
      </c>
    </row>
    <row r="184" spans="1:18">
      <c r="A184" s="2">
        <v>41586</v>
      </c>
      <c r="B184" s="2" t="s">
        <v>2074</v>
      </c>
      <c r="C184" s="1" t="s">
        <v>1973</v>
      </c>
      <c r="D184" s="3">
        <v>3.2876354118334192</v>
      </c>
      <c r="E184" s="3">
        <v>109.59896711123899</v>
      </c>
      <c r="F184" s="1" t="s">
        <v>1879</v>
      </c>
      <c r="G184" s="1" t="s">
        <v>233</v>
      </c>
      <c r="I184" s="1">
        <f t="shared" si="5"/>
        <v>2.9996956161973572E-2</v>
      </c>
      <c r="J184">
        <f t="shared" si="4"/>
        <v>36.031462710087133</v>
      </c>
      <c r="K184" s="101">
        <v>5.1394569129093455</v>
      </c>
      <c r="L184" s="157" t="s">
        <v>2422</v>
      </c>
      <c r="M184" s="157"/>
      <c r="N184" s="157"/>
      <c r="O184" s="157"/>
      <c r="P184" s="157"/>
      <c r="Q184" s="157"/>
    </row>
    <row r="185" spans="1:18">
      <c r="A185" s="2">
        <v>41586</v>
      </c>
      <c r="B185" s="2" t="s">
        <v>2074</v>
      </c>
      <c r="C185" s="1" t="s">
        <v>1974</v>
      </c>
      <c r="D185" s="3">
        <v>4.5961115465643081</v>
      </c>
      <c r="E185" s="3">
        <v>110.11502129378898</v>
      </c>
      <c r="F185" s="1" t="s">
        <v>1879</v>
      </c>
      <c r="G185" s="1" t="s">
        <v>245</v>
      </c>
      <c r="I185" s="1">
        <f t="shared" si="5"/>
        <v>4.1739187738081572E-2</v>
      </c>
      <c r="J185">
        <f t="shared" si="4"/>
        <v>10.572038554895876</v>
      </c>
      <c r="K185" s="101">
        <v>5.1394569129093455</v>
      </c>
      <c r="L185" s="41"/>
      <c r="M185" s="41" t="s">
        <v>2423</v>
      </c>
      <c r="N185" s="41" t="s">
        <v>2403</v>
      </c>
      <c r="O185" s="41" t="s">
        <v>2404</v>
      </c>
      <c r="P185" s="41" t="s">
        <v>2106</v>
      </c>
      <c r="Q185" s="41" t="s">
        <v>2109</v>
      </c>
      <c r="R185" t="s">
        <v>2406</v>
      </c>
    </row>
    <row r="186" spans="1:18">
      <c r="A186" s="2">
        <v>41586</v>
      </c>
      <c r="B186" s="2" t="s">
        <v>2074</v>
      </c>
      <c r="C186" s="1" t="s">
        <v>1975</v>
      </c>
      <c r="D186" s="3">
        <v>5.0560952344913694</v>
      </c>
      <c r="E186" s="3">
        <v>103.73673834036003</v>
      </c>
      <c r="F186" s="1" t="s">
        <v>1976</v>
      </c>
      <c r="G186" s="1" t="s">
        <v>375</v>
      </c>
      <c r="I186" s="1">
        <f t="shared" si="5"/>
        <v>4.8739678106153012E-2</v>
      </c>
      <c r="J186">
        <f t="shared" si="4"/>
        <v>1.6219939155163892</v>
      </c>
      <c r="K186" s="101">
        <v>5.1394569129093455</v>
      </c>
      <c r="L186" s="43" t="s">
        <v>2107</v>
      </c>
      <c r="M186" s="43">
        <f>AVERAGE(D184:D192)</f>
        <v>4.7733694626455749</v>
      </c>
      <c r="N186" s="43">
        <f>AVERAGE(E184:E192)</f>
        <v>98.798774078818468</v>
      </c>
      <c r="O186" s="51">
        <f>AVERAGE(I184:I192)</f>
        <v>4.941183989058838E-2</v>
      </c>
      <c r="P186" s="42">
        <f>AVERAGE(J184:J192)</f>
        <v>7.1230765520035293</v>
      </c>
      <c r="Q186" s="42">
        <v>9</v>
      </c>
      <c r="R186" t="s">
        <v>2407</v>
      </c>
    </row>
    <row r="187" spans="1:18">
      <c r="A187" s="2">
        <v>41586</v>
      </c>
      <c r="B187" s="2" t="s">
        <v>2074</v>
      </c>
      <c r="C187" s="1" t="s">
        <v>1977</v>
      </c>
      <c r="D187" s="3">
        <v>5.4418460254129153</v>
      </c>
      <c r="E187" s="3">
        <v>96.467614612641938</v>
      </c>
      <c r="F187" s="1" t="s">
        <v>1976</v>
      </c>
      <c r="G187" s="1" t="s">
        <v>233</v>
      </c>
      <c r="I187" s="1">
        <f t="shared" si="5"/>
        <v>5.6411118355773768E-2</v>
      </c>
      <c r="J187">
        <f t="shared" si="4"/>
        <v>-5.8836783268680675</v>
      </c>
      <c r="K187" s="101">
        <v>5.1394569129093455</v>
      </c>
      <c r="L187" s="45" t="s">
        <v>2408</v>
      </c>
      <c r="M187" s="45">
        <f>STDEV(D184:D192)</f>
        <v>0.62588576637857618</v>
      </c>
      <c r="N187" s="54">
        <f>STDEV(E184:E192)</f>
        <v>12.177920044400036</v>
      </c>
      <c r="O187" s="44">
        <f>STDEV(I184:I192)</f>
        <v>1.100950486076808E-2</v>
      </c>
      <c r="P187" s="44">
        <f>STDEV(J184:J192)</f>
        <v>12.178052603310451</v>
      </c>
    </row>
    <row r="188" spans="1:18">
      <c r="A188" s="2">
        <v>41586</v>
      </c>
      <c r="B188" s="2" t="s">
        <v>2074</v>
      </c>
      <c r="C188" s="1" t="s">
        <v>1978</v>
      </c>
      <c r="D188" s="3">
        <v>5.1823541653200209</v>
      </c>
      <c r="E188" s="3">
        <v>80.336066170045953</v>
      </c>
      <c r="F188" s="1" t="s">
        <v>1976</v>
      </c>
      <c r="G188" s="1" t="s">
        <v>245</v>
      </c>
      <c r="I188" s="1">
        <f t="shared" si="5"/>
        <v>6.4508438269190602E-2</v>
      </c>
      <c r="J188">
        <f t="shared" si="4"/>
        <v>-0.83466508500004422</v>
      </c>
      <c r="K188" s="101">
        <v>5.1394569129093455</v>
      </c>
      <c r="L188" s="43" t="s">
        <v>2409</v>
      </c>
      <c r="M188" s="43">
        <f>M187/(SQRT(Q186))</f>
        <v>0.20862858879285873</v>
      </c>
      <c r="N188" s="55">
        <f>N187/(SQRT(Q186))</f>
        <v>4.0593066814666789</v>
      </c>
      <c r="O188" s="42">
        <f>O187/(SQRT(Q186))</f>
        <v>3.6698349535893601E-3</v>
      </c>
      <c r="P188" s="42">
        <f>P187/(SQRT(Q186))</f>
        <v>4.0593508677701502</v>
      </c>
    </row>
    <row r="189" spans="1:18">
      <c r="A189" s="2">
        <v>41586</v>
      </c>
      <c r="B189" s="2" t="s">
        <v>2074</v>
      </c>
      <c r="C189" s="1" t="s">
        <v>1979</v>
      </c>
      <c r="D189" s="3">
        <v>4.878514114483945</v>
      </c>
      <c r="E189" s="3">
        <v>94.908642581152364</v>
      </c>
      <c r="F189" s="1" t="s">
        <v>1976</v>
      </c>
      <c r="G189" s="1" t="s">
        <v>307</v>
      </c>
      <c r="I189" s="1">
        <f t="shared" si="5"/>
        <v>5.1402211451001781E-2</v>
      </c>
      <c r="J189">
        <f t="shared" si="4"/>
        <v>5.0772445969915889</v>
      </c>
      <c r="K189" s="101">
        <v>5.1394569129093455</v>
      </c>
    </row>
    <row r="190" spans="1:18">
      <c r="A190" s="2">
        <v>41586</v>
      </c>
      <c r="B190" s="2" t="s">
        <v>2074</v>
      </c>
      <c r="C190" s="1" t="s">
        <v>1980</v>
      </c>
      <c r="D190" s="3">
        <v>5.017005522976798</v>
      </c>
      <c r="E190" s="3">
        <v>81.899329320994298</v>
      </c>
      <c r="F190" s="1" t="s">
        <v>1976</v>
      </c>
      <c r="G190" s="1" t="s">
        <v>65</v>
      </c>
      <c r="I190" s="1">
        <f t="shared" si="5"/>
        <v>6.1258200336577424E-2</v>
      </c>
      <c r="J190">
        <f t="shared" si="4"/>
        <v>2.3825745016943847</v>
      </c>
      <c r="K190" s="101">
        <v>5.1394569129093455</v>
      </c>
    </row>
    <row r="191" spans="1:18">
      <c r="A191" s="2">
        <v>41586</v>
      </c>
      <c r="B191" s="2" t="s">
        <v>2074</v>
      </c>
      <c r="C191" s="1" t="s">
        <v>1981</v>
      </c>
      <c r="D191" s="3">
        <v>4.4959176015817741</v>
      </c>
      <c r="E191" s="3">
        <v>115.13941749218277</v>
      </c>
      <c r="F191" s="1" t="s">
        <v>1976</v>
      </c>
      <c r="G191" s="1" t="s">
        <v>528</v>
      </c>
      <c r="I191" s="1">
        <f t="shared" si="5"/>
        <v>3.9047597247806279E-2</v>
      </c>
      <c r="J191">
        <f t="shared" si="4"/>
        <v>12.521543078046285</v>
      </c>
      <c r="K191" s="101">
        <v>5.1394569129093455</v>
      </c>
    </row>
    <row r="192" spans="1:18" s="8" customFormat="1" ht="15" thickBot="1">
      <c r="A192" s="62">
        <v>41586</v>
      </c>
      <c r="B192" s="62" t="s">
        <v>2074</v>
      </c>
      <c r="C192" s="6" t="s">
        <v>1982</v>
      </c>
      <c r="D192" s="7">
        <v>5.0048455411456292</v>
      </c>
      <c r="E192" s="7">
        <v>96.987169786960877</v>
      </c>
      <c r="F192" s="6" t="s">
        <v>1976</v>
      </c>
      <c r="G192" s="6" t="s">
        <v>147</v>
      </c>
      <c r="I192" s="6">
        <f t="shared" si="5"/>
        <v>5.1603171348737403E-2</v>
      </c>
      <c r="J192" s="8">
        <f t="shared" si="4"/>
        <v>2.6191750226682111</v>
      </c>
      <c r="K192" s="101">
        <v>5.1394569129093455</v>
      </c>
    </row>
    <row r="193" spans="1:18">
      <c r="A193" s="2">
        <v>41561</v>
      </c>
      <c r="B193" s="2" t="s">
        <v>2076</v>
      </c>
      <c r="C193" s="1" t="s">
        <v>620</v>
      </c>
      <c r="D193" s="3">
        <v>-8.963800812574943E-2</v>
      </c>
      <c r="E193" s="3">
        <v>73.359175847629672</v>
      </c>
      <c r="F193" s="1" t="s">
        <v>525</v>
      </c>
      <c r="G193" s="1"/>
      <c r="H193" s="1" t="s">
        <v>204</v>
      </c>
      <c r="I193" s="1">
        <f t="shared" si="5"/>
        <v>-1.2219058773497078E-3</v>
      </c>
      <c r="J193">
        <f t="shared" si="4"/>
        <v>101.74411440050399</v>
      </c>
      <c r="K193" s="101">
        <v>5.1394569129093455</v>
      </c>
      <c r="L193" s="157" t="s">
        <v>2076</v>
      </c>
      <c r="M193" s="157"/>
      <c r="N193" s="157"/>
      <c r="O193" s="157"/>
      <c r="P193" s="157"/>
      <c r="Q193" s="157"/>
    </row>
    <row r="194" spans="1:18">
      <c r="A194" s="2">
        <v>41561</v>
      </c>
      <c r="B194" s="2" t="s">
        <v>2076</v>
      </c>
      <c r="C194" s="1" t="s">
        <v>621</v>
      </c>
      <c r="D194" s="3">
        <v>-0.11955846510692539</v>
      </c>
      <c r="E194" s="3">
        <v>113.91337110346541</v>
      </c>
      <c r="F194" s="1" t="s">
        <v>525</v>
      </c>
      <c r="G194" s="1"/>
      <c r="H194" s="1" t="s">
        <v>245</v>
      </c>
      <c r="I194" s="1">
        <f t="shared" si="5"/>
        <v>-1.0495560262046204E-3</v>
      </c>
      <c r="J194">
        <f t="shared" si="4"/>
        <v>102.32628597015021</v>
      </c>
      <c r="K194" s="101">
        <v>5.1394569129093455</v>
      </c>
      <c r="L194" s="41"/>
      <c r="M194" s="41" t="s">
        <v>2423</v>
      </c>
      <c r="N194" s="41" t="s">
        <v>2403</v>
      </c>
      <c r="O194" s="41" t="s">
        <v>2404</v>
      </c>
      <c r="P194" s="41" t="s">
        <v>2106</v>
      </c>
      <c r="Q194" s="41" t="s">
        <v>2109</v>
      </c>
      <c r="R194" t="s">
        <v>2406</v>
      </c>
    </row>
    <row r="195" spans="1:18">
      <c r="A195" s="2">
        <v>41561</v>
      </c>
      <c r="B195" s="2" t="s">
        <v>2076</v>
      </c>
      <c r="C195" s="1" t="s">
        <v>622</v>
      </c>
      <c r="D195" s="3">
        <v>-0.12584053925111527</v>
      </c>
      <c r="E195" s="3">
        <v>80.081021056191972</v>
      </c>
      <c r="F195" s="1" t="s">
        <v>525</v>
      </c>
      <c r="G195" s="1"/>
      <c r="H195" s="1" t="s">
        <v>35</v>
      </c>
      <c r="I195" s="1">
        <f t="shared" si="5"/>
        <v>-1.571415269078729E-3</v>
      </c>
      <c r="J195">
        <f t="shared" ref="J195:J258" si="6">((K195-D195)/(K195))*100</f>
        <v>102.44851822641078</v>
      </c>
      <c r="K195" s="101">
        <v>5.1394569129093455</v>
      </c>
      <c r="L195" s="43" t="s">
        <v>2107</v>
      </c>
      <c r="M195" s="43">
        <f>AVERAGE(D193:D267)</f>
        <v>2.9605454585111377</v>
      </c>
      <c r="N195" s="43">
        <f>AVERAGE(E193:E267)</f>
        <v>89.768516004619457</v>
      </c>
      <c r="O195" s="51">
        <f>AVERAGE(I193:I267)</f>
        <v>3.4352976329358832E-2</v>
      </c>
      <c r="P195" s="42">
        <f>AVERAGE(J193:J267)</f>
        <v>42.395752923333077</v>
      </c>
      <c r="Q195" s="42">
        <v>75</v>
      </c>
      <c r="R195" t="s">
        <v>2407</v>
      </c>
    </row>
    <row r="196" spans="1:18">
      <c r="A196" s="2">
        <v>41561</v>
      </c>
      <c r="B196" s="2" t="s">
        <v>2076</v>
      </c>
      <c r="C196" s="1" t="s">
        <v>623</v>
      </c>
      <c r="D196" s="3">
        <v>1.1480035146290906</v>
      </c>
      <c r="E196" s="3">
        <v>98.083586050107741</v>
      </c>
      <c r="F196" s="1" t="s">
        <v>525</v>
      </c>
      <c r="G196" s="1"/>
      <c r="H196" s="1" t="s">
        <v>225</v>
      </c>
      <c r="I196" s="1">
        <f t="shared" ref="I196:I259" si="7">D196/E196</f>
        <v>1.1704338726386009E-2</v>
      </c>
      <c r="J196">
        <f t="shared" si="6"/>
        <v>77.662941161243666</v>
      </c>
      <c r="K196" s="101">
        <v>5.1394569129093455</v>
      </c>
      <c r="L196" s="45" t="s">
        <v>2408</v>
      </c>
      <c r="M196" s="45">
        <f>STDEV(D193:D267)</f>
        <v>2.3275575808339308</v>
      </c>
      <c r="N196" s="54">
        <f>STDEV(E193:E267)</f>
        <v>17.243568711560066</v>
      </c>
      <c r="O196" s="44">
        <f>STDEV(I193:I267)</f>
        <v>2.7043632511681428E-2</v>
      </c>
      <c r="P196" s="44">
        <f>STDEV(J193:J267)</f>
        <v>45.28800650098939</v>
      </c>
    </row>
    <row r="197" spans="1:18">
      <c r="A197" s="2">
        <v>41561</v>
      </c>
      <c r="B197" s="2" t="s">
        <v>2076</v>
      </c>
      <c r="C197" s="1" t="s">
        <v>624</v>
      </c>
      <c r="D197" s="3">
        <v>1.5080730069498849</v>
      </c>
      <c r="E197" s="3">
        <v>106.26732777163585</v>
      </c>
      <c r="F197" s="1" t="s">
        <v>525</v>
      </c>
      <c r="G197" s="1"/>
      <c r="H197" s="1" t="s">
        <v>17</v>
      </c>
      <c r="I197" s="1">
        <f t="shared" si="7"/>
        <v>1.4191313911559649E-2</v>
      </c>
      <c r="J197">
        <f t="shared" si="6"/>
        <v>70.656957875025867</v>
      </c>
      <c r="K197" s="101">
        <v>5.1394569129093455</v>
      </c>
      <c r="L197" s="43" t="s">
        <v>2409</v>
      </c>
      <c r="M197" s="43">
        <f>M196/(SQRT(Q195))</f>
        <v>0.26876319916976477</v>
      </c>
      <c r="N197" s="55">
        <f>N196/(SQRT(Q195))</f>
        <v>1.9911158074818023</v>
      </c>
      <c r="O197" s="42">
        <f>O196/(SQRT(Q195))</f>
        <v>3.1227297020969174E-3</v>
      </c>
      <c r="P197" s="42">
        <f>P196/(SQRT(Q195))</f>
        <v>5.2294085488815485</v>
      </c>
    </row>
    <row r="198" spans="1:18">
      <c r="A198" s="26">
        <v>41561</v>
      </c>
      <c r="B198" s="26" t="s">
        <v>2076</v>
      </c>
      <c r="C198" s="28" t="s">
        <v>625</v>
      </c>
      <c r="D198" s="30">
        <v>1.5243655168234085</v>
      </c>
      <c r="E198" s="30">
        <v>93.46754688073058</v>
      </c>
      <c r="F198" s="28" t="s">
        <v>525</v>
      </c>
      <c r="G198" s="28"/>
      <c r="H198" s="28" t="s">
        <v>204</v>
      </c>
      <c r="I198" s="1">
        <f t="shared" si="7"/>
        <v>1.6309035250155625E-2</v>
      </c>
      <c r="J198">
        <f t="shared" si="6"/>
        <v>70.33994947998319</v>
      </c>
      <c r="K198" s="101">
        <v>5.1394569129093455</v>
      </c>
    </row>
    <row r="199" spans="1:18">
      <c r="A199" s="2">
        <v>41564</v>
      </c>
      <c r="B199" s="2" t="s">
        <v>2076</v>
      </c>
      <c r="C199" s="1" t="s">
        <v>626</v>
      </c>
      <c r="D199" s="3">
        <v>3.6055208993102998</v>
      </c>
      <c r="E199" s="3">
        <v>71.527135864214202</v>
      </c>
      <c r="F199" s="1" t="s">
        <v>627</v>
      </c>
      <c r="G199" s="1"/>
      <c r="H199" s="1" t="s">
        <v>225</v>
      </c>
      <c r="I199" s="1">
        <f t="shared" si="7"/>
        <v>5.0407734851217224E-2</v>
      </c>
      <c r="J199">
        <f t="shared" si="6"/>
        <v>29.846266630742402</v>
      </c>
      <c r="K199" s="101">
        <v>5.1394569129093455</v>
      </c>
    </row>
    <row r="200" spans="1:18">
      <c r="A200" s="2">
        <v>41564</v>
      </c>
      <c r="B200" s="2" t="s">
        <v>2076</v>
      </c>
      <c r="C200" s="1" t="s">
        <v>628</v>
      </c>
      <c r="D200" s="3">
        <v>4.3083614814922218</v>
      </c>
      <c r="E200" s="3">
        <v>75.65801204979104</v>
      </c>
      <c r="F200" s="1" t="s">
        <v>627</v>
      </c>
      <c r="G200" s="1"/>
      <c r="H200" s="1" t="s">
        <v>35</v>
      </c>
      <c r="I200" s="1">
        <f t="shared" si="7"/>
        <v>5.6945211283860597E-2</v>
      </c>
      <c r="J200">
        <f t="shared" si="6"/>
        <v>16.170880415974864</v>
      </c>
      <c r="K200" s="101">
        <v>5.1394569129093455</v>
      </c>
    </row>
    <row r="201" spans="1:18">
      <c r="A201" s="2">
        <v>41564</v>
      </c>
      <c r="B201" s="2" t="s">
        <v>2076</v>
      </c>
      <c r="C201" s="1" t="s">
        <v>629</v>
      </c>
      <c r="D201" s="3">
        <v>3.568467255706079</v>
      </c>
      <c r="E201" s="3">
        <v>77.207468532113865</v>
      </c>
      <c r="F201" s="1" t="s">
        <v>627</v>
      </c>
      <c r="G201" s="1"/>
      <c r="H201" s="1" t="s">
        <v>178</v>
      </c>
      <c r="I201" s="1">
        <f t="shared" si="7"/>
        <v>4.6219197747971778E-2</v>
      </c>
      <c r="J201">
        <f t="shared" si="6"/>
        <v>30.567230814937606</v>
      </c>
      <c r="K201" s="101">
        <v>5.1394569129093455</v>
      </c>
    </row>
    <row r="202" spans="1:18">
      <c r="A202" s="2">
        <v>41564</v>
      </c>
      <c r="B202" s="2" t="s">
        <v>2076</v>
      </c>
      <c r="C202" s="1" t="s">
        <v>630</v>
      </c>
      <c r="D202" s="3">
        <v>2.083221615543529</v>
      </c>
      <c r="E202" s="3">
        <v>68.429940684711696</v>
      </c>
      <c r="F202" s="1" t="s">
        <v>627</v>
      </c>
      <c r="G202" s="1"/>
      <c r="H202" s="1" t="s">
        <v>201</v>
      </c>
      <c r="I202" s="1">
        <f t="shared" si="7"/>
        <v>3.0443130517121036E-2</v>
      </c>
      <c r="J202">
        <f t="shared" si="6"/>
        <v>59.466113816211404</v>
      </c>
      <c r="K202" s="101">
        <v>5.1394569129093455</v>
      </c>
    </row>
    <row r="203" spans="1:18">
      <c r="A203" s="2">
        <v>41564</v>
      </c>
      <c r="B203" s="2" t="s">
        <v>2076</v>
      </c>
      <c r="C203" s="1" t="s">
        <v>631</v>
      </c>
      <c r="D203" s="3">
        <v>1.7573469957956596</v>
      </c>
      <c r="E203" s="3">
        <v>73.59239072658734</v>
      </c>
      <c r="F203" s="1" t="s">
        <v>627</v>
      </c>
      <c r="G203" s="1"/>
      <c r="H203" s="1" t="s">
        <v>201</v>
      </c>
      <c r="I203" s="1">
        <f t="shared" si="7"/>
        <v>2.3879466048665383E-2</v>
      </c>
      <c r="J203">
        <f t="shared" si="6"/>
        <v>65.806756908856741</v>
      </c>
      <c r="K203" s="101">
        <v>5.1394569129093455</v>
      </c>
    </row>
    <row r="204" spans="1:18">
      <c r="A204" s="2">
        <v>41564</v>
      </c>
      <c r="B204" s="2" t="s">
        <v>2076</v>
      </c>
      <c r="C204" s="1" t="s">
        <v>632</v>
      </c>
      <c r="D204" s="3">
        <v>1.681457033007475</v>
      </c>
      <c r="E204" s="3">
        <v>79.790354078690058</v>
      </c>
      <c r="F204" s="1" t="s">
        <v>627</v>
      </c>
      <c r="G204" s="1"/>
      <c r="H204" s="1" t="s">
        <v>17</v>
      </c>
      <c r="I204" s="1">
        <f t="shared" si="7"/>
        <v>2.1073437415119189E-2</v>
      </c>
      <c r="J204">
        <f t="shared" si="6"/>
        <v>67.283371346416544</v>
      </c>
      <c r="K204" s="101">
        <v>5.1394569129093455</v>
      </c>
    </row>
    <row r="205" spans="1:18">
      <c r="A205" s="2">
        <v>41564</v>
      </c>
      <c r="B205" s="2" t="s">
        <v>2076</v>
      </c>
      <c r="C205" s="1" t="s">
        <v>633</v>
      </c>
      <c r="D205" s="3">
        <v>6.2632559702838533</v>
      </c>
      <c r="E205" s="3">
        <v>127.93639787030367</v>
      </c>
      <c r="F205" s="1" t="s">
        <v>627</v>
      </c>
      <c r="G205" s="1"/>
      <c r="H205" s="1" t="s">
        <v>287</v>
      </c>
      <c r="I205" s="1">
        <f t="shared" si="7"/>
        <v>4.8956013101394871E-2</v>
      </c>
      <c r="J205">
        <f t="shared" si="6"/>
        <v>-21.866105240647833</v>
      </c>
      <c r="K205" s="101">
        <v>5.1394569129093455</v>
      </c>
    </row>
    <row r="206" spans="1:18">
      <c r="A206" s="2">
        <v>41564</v>
      </c>
      <c r="B206" s="2" t="s">
        <v>2076</v>
      </c>
      <c r="C206" s="1" t="s">
        <v>634</v>
      </c>
      <c r="D206" s="3">
        <v>6.0289469866318788</v>
      </c>
      <c r="E206" s="3">
        <v>87.02547981475719</v>
      </c>
      <c r="F206" s="1" t="s">
        <v>627</v>
      </c>
      <c r="G206" s="1"/>
      <c r="H206" s="1" t="s">
        <v>45</v>
      </c>
      <c r="I206" s="1">
        <f t="shared" si="7"/>
        <v>6.9277951692597636E-2</v>
      </c>
      <c r="J206">
        <f t="shared" si="6"/>
        <v>-17.307083001091073</v>
      </c>
      <c r="K206" s="101">
        <v>5.1394569129093455</v>
      </c>
    </row>
    <row r="207" spans="1:18">
      <c r="A207" s="2">
        <v>41564</v>
      </c>
      <c r="B207" s="2" t="s">
        <v>2076</v>
      </c>
      <c r="C207" s="1" t="s">
        <v>635</v>
      </c>
      <c r="D207" s="3">
        <v>6.2865634389691332</v>
      </c>
      <c r="E207" s="3">
        <v>100.99161384581441</v>
      </c>
      <c r="F207" s="1" t="s">
        <v>627</v>
      </c>
      <c r="G207" s="1"/>
      <c r="H207" s="1" t="s">
        <v>40</v>
      </c>
      <c r="I207" s="1">
        <f t="shared" si="7"/>
        <v>6.2248370924807034E-2</v>
      </c>
      <c r="J207">
        <f t="shared" si="6"/>
        <v>-22.319605855211524</v>
      </c>
      <c r="K207" s="101">
        <v>5.1394569129093455</v>
      </c>
    </row>
    <row r="208" spans="1:18">
      <c r="A208" s="2">
        <v>41564</v>
      </c>
      <c r="B208" s="2" t="s">
        <v>2076</v>
      </c>
      <c r="C208" s="1" t="s">
        <v>636</v>
      </c>
      <c r="D208" s="3">
        <v>1.3270472652810843</v>
      </c>
      <c r="E208" s="3">
        <v>71.01087940812566</v>
      </c>
      <c r="F208" s="1" t="s">
        <v>627</v>
      </c>
      <c r="G208" s="1"/>
      <c r="H208" s="1" t="s">
        <v>48</v>
      </c>
      <c r="I208" s="1">
        <f t="shared" si="7"/>
        <v>1.8687942979188518E-2</v>
      </c>
      <c r="J208">
        <f t="shared" si="6"/>
        <v>74.179231623718991</v>
      </c>
      <c r="K208" s="101">
        <v>5.1394569129093455</v>
      </c>
    </row>
    <row r="209" spans="1:11">
      <c r="A209" s="2">
        <v>41564</v>
      </c>
      <c r="B209" s="2" t="s">
        <v>2076</v>
      </c>
      <c r="C209" s="1" t="s">
        <v>637</v>
      </c>
      <c r="D209" s="3">
        <v>0.86917618072663705</v>
      </c>
      <c r="E209" s="3">
        <v>69.978435207354352</v>
      </c>
      <c r="F209" s="1" t="s">
        <v>627</v>
      </c>
      <c r="G209" s="1"/>
      <c r="H209" s="1" t="s">
        <v>72</v>
      </c>
      <c r="I209" s="1">
        <f t="shared" si="7"/>
        <v>1.2420628985932103E-2</v>
      </c>
      <c r="J209">
        <f t="shared" si="6"/>
        <v>83.088170686995539</v>
      </c>
      <c r="K209" s="101">
        <v>5.1394569129093455</v>
      </c>
    </row>
    <row r="210" spans="1:11">
      <c r="A210" s="2">
        <v>41564</v>
      </c>
      <c r="B210" s="2" t="s">
        <v>2076</v>
      </c>
      <c r="C210" s="1" t="s">
        <v>638</v>
      </c>
      <c r="D210" s="3">
        <v>0.74385087936799443</v>
      </c>
      <c r="E210" s="3">
        <v>71.527135864214202</v>
      </c>
      <c r="F210" s="1" t="s">
        <v>627</v>
      </c>
      <c r="G210" s="1"/>
      <c r="H210" s="1" t="s">
        <v>17</v>
      </c>
      <c r="I210" s="1">
        <f t="shared" si="7"/>
        <v>1.0399561933810789E-2</v>
      </c>
      <c r="J210">
        <f t="shared" si="6"/>
        <v>85.526663770648966</v>
      </c>
      <c r="K210" s="101">
        <v>5.1394569129093455</v>
      </c>
    </row>
    <row r="211" spans="1:11">
      <c r="A211" s="2">
        <v>41564</v>
      </c>
      <c r="B211" s="2" t="s">
        <v>2076</v>
      </c>
      <c r="C211" s="1" t="s">
        <v>639</v>
      </c>
      <c r="D211" s="3">
        <v>2.8812965430908299</v>
      </c>
      <c r="E211" s="3">
        <v>83.407355803576877</v>
      </c>
      <c r="F211" s="1" t="s">
        <v>627</v>
      </c>
      <c r="G211" s="1"/>
      <c r="H211" s="1" t="s">
        <v>72</v>
      </c>
      <c r="I211" s="1">
        <f t="shared" si="7"/>
        <v>3.4544873354770314E-2</v>
      </c>
      <c r="J211">
        <f t="shared" si="6"/>
        <v>43.937723539357691</v>
      </c>
      <c r="K211" s="101">
        <v>5.1394569129093455</v>
      </c>
    </row>
    <row r="212" spans="1:11">
      <c r="A212" s="2">
        <v>41564</v>
      </c>
      <c r="B212" s="2" t="s">
        <v>2076</v>
      </c>
      <c r="C212" s="1" t="s">
        <v>640</v>
      </c>
      <c r="D212" s="3">
        <v>2.8276593340317784</v>
      </c>
      <c r="E212" s="3">
        <v>81.340360252258662</v>
      </c>
      <c r="F212" s="1" t="s">
        <v>627</v>
      </c>
      <c r="G212" s="1"/>
      <c r="H212" s="1" t="s">
        <v>72</v>
      </c>
      <c r="I212" s="1">
        <f t="shared" si="7"/>
        <v>3.4763299858304474E-2</v>
      </c>
      <c r="J212">
        <f t="shared" si="6"/>
        <v>44.981359276906637</v>
      </c>
      <c r="K212" s="101">
        <v>5.1394569129093455</v>
      </c>
    </row>
    <row r="213" spans="1:11">
      <c r="A213" s="2">
        <v>41564</v>
      </c>
      <c r="B213" s="2" t="s">
        <v>2076</v>
      </c>
      <c r="C213" s="1" t="s">
        <v>641</v>
      </c>
      <c r="D213" s="3">
        <v>2.4684055836902083</v>
      </c>
      <c r="E213" s="3">
        <v>98.921503377436665</v>
      </c>
      <c r="F213" s="1" t="s">
        <v>627</v>
      </c>
      <c r="G213" s="1"/>
      <c r="H213" s="1" t="s">
        <v>40</v>
      </c>
      <c r="I213" s="1">
        <f t="shared" si="7"/>
        <v>2.495317498635221E-2</v>
      </c>
      <c r="J213">
        <f t="shared" si="6"/>
        <v>51.971470419568263</v>
      </c>
      <c r="K213" s="101">
        <v>5.1394569129093455</v>
      </c>
    </row>
    <row r="214" spans="1:11">
      <c r="A214" s="2">
        <v>41564</v>
      </c>
      <c r="B214" s="2" t="s">
        <v>2076</v>
      </c>
      <c r="C214" s="1" t="s">
        <v>642</v>
      </c>
      <c r="D214" s="3">
        <v>2.2060273149487801</v>
      </c>
      <c r="E214" s="3">
        <v>77.723999833825289</v>
      </c>
      <c r="F214" s="1" t="s">
        <v>627</v>
      </c>
      <c r="G214" s="1"/>
      <c r="H214" s="1" t="s">
        <v>83</v>
      </c>
      <c r="I214" s="1">
        <f t="shared" si="7"/>
        <v>2.8382833097438234E-2</v>
      </c>
      <c r="J214">
        <f t="shared" si="6"/>
        <v>57.076645405710948</v>
      </c>
      <c r="K214" s="101">
        <v>5.1394569129093455</v>
      </c>
    </row>
    <row r="215" spans="1:11">
      <c r="A215" s="2">
        <v>41564</v>
      </c>
      <c r="B215" s="2" t="s">
        <v>2076</v>
      </c>
      <c r="C215" s="1" t="s">
        <v>643</v>
      </c>
      <c r="D215" s="3">
        <v>2.1901184500580406</v>
      </c>
      <c r="E215" s="3">
        <v>65.333570042077909</v>
      </c>
      <c r="F215" s="1" t="s">
        <v>627</v>
      </c>
      <c r="G215" s="1"/>
      <c r="H215" s="1" t="s">
        <v>201</v>
      </c>
      <c r="I215" s="1">
        <f t="shared" si="7"/>
        <v>3.3522099720671938E-2</v>
      </c>
      <c r="J215">
        <f t="shared" si="6"/>
        <v>57.386189101870343</v>
      </c>
      <c r="K215" s="101">
        <v>5.1394569129093455</v>
      </c>
    </row>
    <row r="216" spans="1:11">
      <c r="A216" s="2">
        <v>41564</v>
      </c>
      <c r="B216" s="2" t="s">
        <v>2076</v>
      </c>
      <c r="C216" s="1" t="s">
        <v>644</v>
      </c>
      <c r="D216" s="3">
        <v>2.0192003378474785</v>
      </c>
      <c r="E216" s="3">
        <v>82.890572560044461</v>
      </c>
      <c r="F216" s="1" t="s">
        <v>627</v>
      </c>
      <c r="G216" s="1"/>
      <c r="H216" s="1" t="s">
        <v>45</v>
      </c>
      <c r="I216" s="1">
        <f t="shared" si="7"/>
        <v>2.435983098542124E-2</v>
      </c>
      <c r="J216">
        <f t="shared" si="6"/>
        <v>60.711795583388806</v>
      </c>
      <c r="K216" s="101">
        <v>5.1394569129093455</v>
      </c>
    </row>
    <row r="217" spans="1:11">
      <c r="A217" s="2">
        <v>41564</v>
      </c>
      <c r="B217" s="2" t="s">
        <v>2076</v>
      </c>
      <c r="C217" s="1" t="s">
        <v>645</v>
      </c>
      <c r="D217" s="3">
        <v>5.9612217694968166</v>
      </c>
      <c r="E217" s="3">
        <v>85.99161557826757</v>
      </c>
      <c r="F217" s="1" t="s">
        <v>627</v>
      </c>
      <c r="G217" s="1"/>
      <c r="H217" s="1" t="s">
        <v>35</v>
      </c>
      <c r="I217" s="1">
        <f t="shared" si="7"/>
        <v>6.9323290758167594E-2</v>
      </c>
      <c r="J217">
        <f t="shared" si="6"/>
        <v>-15.989332540629983</v>
      </c>
      <c r="K217" s="101">
        <v>5.1394569129093455</v>
      </c>
    </row>
    <row r="218" spans="1:11">
      <c r="A218" s="2">
        <v>41564</v>
      </c>
      <c r="B218" s="2" t="s">
        <v>2076</v>
      </c>
      <c r="C218" s="1" t="s">
        <v>646</v>
      </c>
      <c r="D218" s="3">
        <v>5.9514567105759379</v>
      </c>
      <c r="E218" s="3">
        <v>90.644726112231041</v>
      </c>
      <c r="F218" s="1" t="s">
        <v>627</v>
      </c>
      <c r="G218" s="1"/>
      <c r="H218" s="1" t="s">
        <v>32</v>
      </c>
      <c r="I218" s="1">
        <f t="shared" si="7"/>
        <v>6.5656955079848658E-2</v>
      </c>
      <c r="J218">
        <f t="shared" si="6"/>
        <v>-15.799330774171921</v>
      </c>
      <c r="K218" s="101">
        <v>5.1394569129093455</v>
      </c>
    </row>
    <row r="219" spans="1:11">
      <c r="A219" s="2">
        <v>41564</v>
      </c>
      <c r="B219" s="2" t="s">
        <v>2076</v>
      </c>
      <c r="C219" s="1" t="s">
        <v>647</v>
      </c>
      <c r="D219" s="3">
        <v>5.806559948131544</v>
      </c>
      <c r="E219" s="3">
        <v>82.890572560044461</v>
      </c>
      <c r="F219" s="1" t="s">
        <v>627</v>
      </c>
      <c r="G219" s="1"/>
      <c r="H219" s="1" t="s">
        <v>72</v>
      </c>
      <c r="I219" s="1">
        <f t="shared" si="7"/>
        <v>7.0050908912776239E-2</v>
      </c>
      <c r="J219">
        <f t="shared" si="6"/>
        <v>-12.980029729338943</v>
      </c>
      <c r="K219" s="101">
        <v>5.1394569129093455</v>
      </c>
    </row>
    <row r="220" spans="1:11">
      <c r="A220" s="2">
        <v>41564</v>
      </c>
      <c r="B220" s="2" t="s">
        <v>2076</v>
      </c>
      <c r="C220" s="1" t="s">
        <v>648</v>
      </c>
      <c r="D220" s="3">
        <v>5.5748795173404337</v>
      </c>
      <c r="E220" s="3">
        <v>66.881652296286219</v>
      </c>
      <c r="F220" s="1" t="s">
        <v>627</v>
      </c>
      <c r="G220" s="1"/>
      <c r="H220" s="1" t="s">
        <v>204</v>
      </c>
      <c r="I220" s="1">
        <f t="shared" si="7"/>
        <v>8.3354392810806699E-2</v>
      </c>
      <c r="J220">
        <f t="shared" si="6"/>
        <v>-8.472152054381251</v>
      </c>
      <c r="K220" s="101">
        <v>5.1394569129093455</v>
      </c>
    </row>
    <row r="221" spans="1:11">
      <c r="A221" s="2">
        <v>41564</v>
      </c>
      <c r="B221" s="2" t="s">
        <v>2076</v>
      </c>
      <c r="C221" s="1" t="s">
        <v>649</v>
      </c>
      <c r="D221" s="3">
        <v>5.5375518591861779</v>
      </c>
      <c r="E221" s="3">
        <v>72.559717487796959</v>
      </c>
      <c r="F221" s="1" t="s">
        <v>627</v>
      </c>
      <c r="G221" s="1"/>
      <c r="H221" s="1" t="s">
        <v>72</v>
      </c>
      <c r="I221" s="1">
        <f t="shared" si="7"/>
        <v>7.6317163998295329E-2</v>
      </c>
      <c r="J221">
        <f t="shared" si="6"/>
        <v>-7.7458562844819863</v>
      </c>
      <c r="K221" s="101">
        <v>5.1394569129093455</v>
      </c>
    </row>
    <row r="222" spans="1:11">
      <c r="A222" s="2">
        <v>41564</v>
      </c>
      <c r="B222" s="2" t="s">
        <v>2076</v>
      </c>
      <c r="C222" s="1" t="s">
        <v>650</v>
      </c>
      <c r="D222" s="3">
        <v>5.4415837494561652</v>
      </c>
      <c r="E222" s="3">
        <v>88.059435666454462</v>
      </c>
      <c r="F222" s="1" t="s">
        <v>627</v>
      </c>
      <c r="G222" s="1"/>
      <c r="H222" s="1" t="s">
        <v>40</v>
      </c>
      <c r="I222" s="1">
        <f t="shared" si="7"/>
        <v>6.1794442676959979E-2</v>
      </c>
      <c r="J222">
        <f t="shared" si="6"/>
        <v>-5.8785751425979296</v>
      </c>
      <c r="K222" s="101">
        <v>5.1394569129093455</v>
      </c>
    </row>
    <row r="223" spans="1:11">
      <c r="A223" s="2">
        <v>41564</v>
      </c>
      <c r="B223" s="2" t="s">
        <v>2076</v>
      </c>
      <c r="C223" s="1" t="s">
        <v>651</v>
      </c>
      <c r="D223" s="3">
        <v>7.0330666023936557</v>
      </c>
      <c r="E223" s="3">
        <v>118.60234868305803</v>
      </c>
      <c r="F223" s="1" t="s">
        <v>627</v>
      </c>
      <c r="G223" s="1"/>
      <c r="H223" s="1" t="s">
        <v>142</v>
      </c>
      <c r="I223" s="1">
        <f t="shared" si="7"/>
        <v>5.9299555872946275E-2</v>
      </c>
      <c r="J223">
        <f t="shared" si="6"/>
        <v>-36.844548394362839</v>
      </c>
      <c r="K223" s="101">
        <v>5.1394569129093455</v>
      </c>
    </row>
    <row r="224" spans="1:11">
      <c r="A224" s="2">
        <v>41564</v>
      </c>
      <c r="B224" s="2" t="s">
        <v>2076</v>
      </c>
      <c r="C224" s="1" t="s">
        <v>652</v>
      </c>
      <c r="D224" s="3">
        <v>7.6346612975018342</v>
      </c>
      <c r="E224" s="3">
        <v>79.273731161771011</v>
      </c>
      <c r="F224" s="1" t="s">
        <v>627</v>
      </c>
      <c r="G224" s="1"/>
      <c r="H224" s="1" t="s">
        <v>35</v>
      </c>
      <c r="I224" s="1">
        <f t="shared" si="7"/>
        <v>9.6307581157269603E-2</v>
      </c>
      <c r="J224">
        <f t="shared" si="6"/>
        <v>-48.549962123916366</v>
      </c>
      <c r="K224" s="101">
        <v>5.1394569129093455</v>
      </c>
    </row>
    <row r="225" spans="1:11">
      <c r="A225" s="2">
        <v>41564</v>
      </c>
      <c r="B225" s="2" t="s">
        <v>2076</v>
      </c>
      <c r="C225" s="1" t="s">
        <v>653</v>
      </c>
      <c r="D225" s="3">
        <v>7.3821426909847858</v>
      </c>
      <c r="E225" s="3">
        <v>100.4740518730171</v>
      </c>
      <c r="F225" s="1" t="s">
        <v>627</v>
      </c>
      <c r="G225" s="1"/>
      <c r="H225" s="1" t="s">
        <v>65</v>
      </c>
      <c r="I225" s="1">
        <f t="shared" si="7"/>
        <v>7.3473126179031942E-2</v>
      </c>
      <c r="J225">
        <f t="shared" si="6"/>
        <v>-43.636629629917458</v>
      </c>
      <c r="K225" s="101">
        <v>5.1394569129093455</v>
      </c>
    </row>
    <row r="226" spans="1:11">
      <c r="A226" s="2">
        <v>41564</v>
      </c>
      <c r="B226" s="2" t="s">
        <v>2076</v>
      </c>
      <c r="C226" s="1" t="s">
        <v>654</v>
      </c>
      <c r="D226" s="3">
        <v>8.0614426128983983</v>
      </c>
      <c r="E226" s="3">
        <v>79.273731161771011</v>
      </c>
      <c r="F226" s="1" t="s">
        <v>627</v>
      </c>
      <c r="G226" s="1"/>
      <c r="H226" s="1" t="s">
        <v>655</v>
      </c>
      <c r="I226" s="1">
        <f t="shared" si="7"/>
        <v>0.10169122223410561</v>
      </c>
      <c r="J226">
        <f t="shared" si="6"/>
        <v>-56.853977949490663</v>
      </c>
      <c r="K226" s="101">
        <v>5.1394569129093455</v>
      </c>
    </row>
    <row r="227" spans="1:11">
      <c r="A227" s="2">
        <v>41564</v>
      </c>
      <c r="B227" s="2" t="s">
        <v>2076</v>
      </c>
      <c r="C227" s="1" t="s">
        <v>656</v>
      </c>
      <c r="D227" s="3">
        <v>8.1142872047358328</v>
      </c>
      <c r="E227" s="3">
        <v>90.127622215471902</v>
      </c>
      <c r="F227" s="1" t="s">
        <v>627</v>
      </c>
      <c r="G227" s="1"/>
      <c r="H227" s="1" t="s">
        <v>35</v>
      </c>
      <c r="I227" s="1">
        <f t="shared" si="7"/>
        <v>9.0031080430998889E-2</v>
      </c>
      <c r="J227">
        <f t="shared" si="6"/>
        <v>-57.882191489032145</v>
      </c>
      <c r="K227" s="101">
        <v>5.1394569129093455</v>
      </c>
    </row>
    <row r="228" spans="1:11">
      <c r="A228" s="2">
        <v>41564</v>
      </c>
      <c r="B228" s="2" t="s">
        <v>2076</v>
      </c>
      <c r="C228" s="1" t="s">
        <v>657</v>
      </c>
      <c r="D228" s="3">
        <v>7.9477183060998824</v>
      </c>
      <c r="E228" s="3">
        <v>109.79367166506044</v>
      </c>
      <c r="F228" s="1" t="s">
        <v>627</v>
      </c>
      <c r="G228" s="1"/>
      <c r="H228" s="1" t="s">
        <v>56</v>
      </c>
      <c r="I228" s="1">
        <f t="shared" si="7"/>
        <v>7.2387763206839525E-2</v>
      </c>
      <c r="J228">
        <f t="shared" si="6"/>
        <v>-54.641208998886917</v>
      </c>
      <c r="K228" s="101">
        <v>5.1394569129093455</v>
      </c>
    </row>
    <row r="229" spans="1:11">
      <c r="A229" s="2">
        <v>41564</v>
      </c>
      <c r="B229" s="2" t="s">
        <v>2076</v>
      </c>
      <c r="C229" s="1" t="s">
        <v>658</v>
      </c>
      <c r="D229" s="3">
        <v>0.46579672637529562</v>
      </c>
      <c r="E229" s="3">
        <v>129.49279420460473</v>
      </c>
      <c r="F229" s="1" t="s">
        <v>627</v>
      </c>
      <c r="G229" s="1"/>
      <c r="H229" s="1" t="s">
        <v>22</v>
      </c>
      <c r="I229" s="1">
        <f t="shared" si="7"/>
        <v>3.5970860713632822E-3</v>
      </c>
      <c r="J229">
        <f t="shared" si="6"/>
        <v>90.936849276714383</v>
      </c>
      <c r="K229" s="101">
        <v>5.1394569129093455</v>
      </c>
    </row>
    <row r="230" spans="1:11">
      <c r="A230" s="2">
        <v>41564</v>
      </c>
      <c r="B230" s="2" t="s">
        <v>2076</v>
      </c>
      <c r="C230" s="1" t="s">
        <v>659</v>
      </c>
      <c r="D230" s="3">
        <v>9.6683313809344751E-2</v>
      </c>
      <c r="E230" s="3">
        <v>104.61518896184893</v>
      </c>
      <c r="F230" s="1" t="s">
        <v>627</v>
      </c>
      <c r="G230" s="1"/>
      <c r="H230" s="1" t="s">
        <v>83</v>
      </c>
      <c r="I230" s="1">
        <f t="shared" si="7"/>
        <v>9.2418046336085308E-4</v>
      </c>
      <c r="J230">
        <f t="shared" si="6"/>
        <v>98.118802911519808</v>
      </c>
      <c r="K230" s="101">
        <v>5.1394569129093455</v>
      </c>
    </row>
    <row r="231" spans="1:11">
      <c r="A231" s="2">
        <v>41564</v>
      </c>
      <c r="B231" s="2" t="s">
        <v>2076</v>
      </c>
      <c r="C231" s="1" t="s">
        <v>660</v>
      </c>
      <c r="D231" s="3">
        <v>0.48098638544893063</v>
      </c>
      <c r="E231" s="3">
        <v>117.56569018273558</v>
      </c>
      <c r="F231" s="1" t="s">
        <v>627</v>
      </c>
      <c r="G231" s="1"/>
      <c r="H231" s="1" t="s">
        <v>245</v>
      </c>
      <c r="I231" s="1">
        <f t="shared" si="7"/>
        <v>4.091213896684656E-3</v>
      </c>
      <c r="J231">
        <f t="shared" si="6"/>
        <v>90.64129939019854</v>
      </c>
      <c r="K231" s="101">
        <v>5.1394569129093455</v>
      </c>
    </row>
    <row r="232" spans="1:11">
      <c r="A232" s="2">
        <v>41564</v>
      </c>
      <c r="B232" s="2" t="s">
        <v>2076</v>
      </c>
      <c r="C232" s="1" t="s">
        <v>661</v>
      </c>
      <c r="D232" s="3">
        <v>0.56068628751814753</v>
      </c>
      <c r="E232" s="3">
        <v>112.90186066947898</v>
      </c>
      <c r="F232" s="1" t="s">
        <v>627</v>
      </c>
      <c r="G232" s="1"/>
      <c r="H232" s="1" t="s">
        <v>22</v>
      </c>
      <c r="I232" s="1">
        <f t="shared" si="7"/>
        <v>4.9661385932297493E-3</v>
      </c>
      <c r="J232">
        <f t="shared" si="6"/>
        <v>89.090553787700614</v>
      </c>
      <c r="K232" s="101">
        <v>5.1394569129093455</v>
      </c>
    </row>
    <row r="233" spans="1:11">
      <c r="A233" s="2">
        <v>41564</v>
      </c>
      <c r="B233" s="2" t="s">
        <v>2076</v>
      </c>
      <c r="C233" s="1" t="s">
        <v>662</v>
      </c>
      <c r="D233" s="3">
        <v>0.57744926421951115</v>
      </c>
      <c r="E233" s="3">
        <v>73.59239072658734</v>
      </c>
      <c r="F233" s="1" t="s">
        <v>627</v>
      </c>
      <c r="G233" s="1"/>
      <c r="H233" s="1" t="s">
        <v>201</v>
      </c>
      <c r="I233" s="1">
        <f t="shared" si="7"/>
        <v>7.8465892807432769E-3</v>
      </c>
      <c r="J233">
        <f t="shared" si="6"/>
        <v>88.76439137432854</v>
      </c>
      <c r="K233" s="101">
        <v>5.1394569129093455</v>
      </c>
    </row>
    <row r="234" spans="1:11">
      <c r="A234" s="2">
        <v>41564</v>
      </c>
      <c r="B234" s="2" t="s">
        <v>2076</v>
      </c>
      <c r="C234" s="1" t="s">
        <v>663</v>
      </c>
      <c r="D234" s="3">
        <v>0.43556106902803748</v>
      </c>
      <c r="E234" s="3">
        <v>76.690960134204346</v>
      </c>
      <c r="F234" s="1" t="s">
        <v>627</v>
      </c>
      <c r="G234" s="1"/>
      <c r="H234" s="1" t="s">
        <v>72</v>
      </c>
      <c r="I234" s="1">
        <f t="shared" si="7"/>
        <v>5.6794316861574438E-3</v>
      </c>
      <c r="J234">
        <f t="shared" si="6"/>
        <v>91.525153797203942</v>
      </c>
      <c r="K234" s="101">
        <v>5.1394569129093455</v>
      </c>
    </row>
    <row r="235" spans="1:11">
      <c r="A235" s="2">
        <v>41564</v>
      </c>
      <c r="B235" s="2" t="s">
        <v>2076</v>
      </c>
      <c r="C235" s="1" t="s">
        <v>664</v>
      </c>
      <c r="D235" s="3">
        <v>2.1819471694433306</v>
      </c>
      <c r="E235" s="3">
        <v>91.161852912792071</v>
      </c>
      <c r="F235" s="1" t="s">
        <v>627</v>
      </c>
      <c r="G235" s="1"/>
      <c r="H235" s="1" t="s">
        <v>32</v>
      </c>
      <c r="I235" s="1">
        <f t="shared" si="7"/>
        <v>2.393487077901588E-2</v>
      </c>
      <c r="J235">
        <f t="shared" si="6"/>
        <v>57.545180231734385</v>
      </c>
      <c r="K235" s="101">
        <v>5.1394569129093455</v>
      </c>
    </row>
    <row r="236" spans="1:11">
      <c r="A236" s="2">
        <v>41564</v>
      </c>
      <c r="B236" s="2" t="s">
        <v>2076</v>
      </c>
      <c r="C236" s="1" t="s">
        <v>665</v>
      </c>
      <c r="D236" s="3">
        <v>2.5308231751659296</v>
      </c>
      <c r="E236" s="3">
        <v>110.82964305132566</v>
      </c>
      <c r="F236" s="1" t="s">
        <v>627</v>
      </c>
      <c r="G236" s="1"/>
      <c r="H236" s="1" t="s">
        <v>65</v>
      </c>
      <c r="I236" s="1">
        <f t="shared" si="7"/>
        <v>2.2835255131101479E-2</v>
      </c>
      <c r="J236">
        <f t="shared" si="6"/>
        <v>50.756992070329851</v>
      </c>
      <c r="K236" s="101">
        <v>5.1394569129093455</v>
      </c>
    </row>
    <row r="237" spans="1:11">
      <c r="A237" s="2">
        <v>41564</v>
      </c>
      <c r="B237" s="2" t="s">
        <v>2076</v>
      </c>
      <c r="C237" s="1" t="s">
        <v>666</v>
      </c>
      <c r="D237" s="3">
        <v>2.5923661941525866</v>
      </c>
      <c r="E237" s="3">
        <v>125.86152341112899</v>
      </c>
      <c r="F237" s="1" t="s">
        <v>627</v>
      </c>
      <c r="G237" s="1"/>
      <c r="H237" s="1" t="s">
        <v>307</v>
      </c>
      <c r="I237" s="1">
        <f t="shared" si="7"/>
        <v>2.0596971368959001E-2</v>
      </c>
      <c r="J237">
        <f t="shared" si="6"/>
        <v>49.559530548041913</v>
      </c>
      <c r="K237" s="101">
        <v>5.1394569129093455</v>
      </c>
    </row>
    <row r="238" spans="1:11">
      <c r="A238" s="2">
        <v>41564</v>
      </c>
      <c r="B238" s="2" t="s">
        <v>2076</v>
      </c>
      <c r="C238" s="1" t="s">
        <v>667</v>
      </c>
      <c r="D238" s="3">
        <v>5.2164709130594371</v>
      </c>
      <c r="E238" s="3">
        <v>72.559717487796959</v>
      </c>
      <c r="F238" s="1" t="s">
        <v>627</v>
      </c>
      <c r="G238" s="1"/>
      <c r="H238" s="1" t="s">
        <v>83</v>
      </c>
      <c r="I238" s="1">
        <f t="shared" si="7"/>
        <v>7.1892106166713501E-2</v>
      </c>
      <c r="J238">
        <f t="shared" si="6"/>
        <v>-1.4984851795653156</v>
      </c>
      <c r="K238" s="101">
        <v>5.1394569129093455</v>
      </c>
    </row>
    <row r="239" spans="1:11">
      <c r="A239" s="2">
        <v>41564</v>
      </c>
      <c r="B239" s="2" t="s">
        <v>2076</v>
      </c>
      <c r="C239" s="1" t="s">
        <v>668</v>
      </c>
      <c r="D239" s="3">
        <v>5.3973427705208925</v>
      </c>
      <c r="E239" s="3">
        <v>73.59239072658734</v>
      </c>
      <c r="F239" s="1" t="s">
        <v>627</v>
      </c>
      <c r="G239" s="1"/>
      <c r="H239" s="1" t="s">
        <v>40</v>
      </c>
      <c r="I239" s="1">
        <f t="shared" si="7"/>
        <v>7.3341044056759383E-2</v>
      </c>
      <c r="J239">
        <f t="shared" si="6"/>
        <v>-5.0177647557232445</v>
      </c>
      <c r="K239" s="101">
        <v>5.1394569129093455</v>
      </c>
    </row>
    <row r="240" spans="1:11">
      <c r="A240" s="2">
        <v>41564</v>
      </c>
      <c r="B240" s="2" t="s">
        <v>2076</v>
      </c>
      <c r="C240" s="1" t="s">
        <v>669</v>
      </c>
      <c r="D240" s="3">
        <v>5.3518973027549901</v>
      </c>
      <c r="E240" s="3">
        <v>94.265094695998371</v>
      </c>
      <c r="F240" s="1" t="s">
        <v>627</v>
      </c>
      <c r="G240" s="1"/>
      <c r="H240" s="1" t="s">
        <v>245</v>
      </c>
      <c r="I240" s="1">
        <f t="shared" si="7"/>
        <v>5.6774963415829278E-2</v>
      </c>
      <c r="J240">
        <f t="shared" si="6"/>
        <v>-4.1335182577761174</v>
      </c>
      <c r="K240" s="101">
        <v>5.1394569129093455</v>
      </c>
    </row>
    <row r="241" spans="1:11">
      <c r="A241" s="2">
        <v>41564</v>
      </c>
      <c r="B241" s="2" t="s">
        <v>2076</v>
      </c>
      <c r="C241" s="1" t="s">
        <v>670</v>
      </c>
      <c r="D241" s="3">
        <v>2.3911710813507687</v>
      </c>
      <c r="E241" s="3">
        <v>72.043415224104621</v>
      </c>
      <c r="F241" s="1" t="s">
        <v>627</v>
      </c>
      <c r="G241" s="1"/>
      <c r="H241" s="1" t="s">
        <v>225</v>
      </c>
      <c r="I241" s="1">
        <f t="shared" si="7"/>
        <v>3.3190695831292569E-2</v>
      </c>
      <c r="J241">
        <f t="shared" si="6"/>
        <v>53.474245978313419</v>
      </c>
      <c r="K241" s="101">
        <v>5.1394569129093455</v>
      </c>
    </row>
    <row r="242" spans="1:11">
      <c r="A242" s="2">
        <v>41564</v>
      </c>
      <c r="B242" s="2" t="s">
        <v>2076</v>
      </c>
      <c r="C242" s="1" t="s">
        <v>671</v>
      </c>
      <c r="D242" s="3">
        <v>2.4391597737575164</v>
      </c>
      <c r="E242" s="3">
        <v>99.438996638828243</v>
      </c>
      <c r="F242" s="1" t="s">
        <v>627</v>
      </c>
      <c r="G242" s="1"/>
      <c r="H242" s="1" t="s">
        <v>45</v>
      </c>
      <c r="I242" s="1">
        <f t="shared" si="7"/>
        <v>2.4529207415645727E-2</v>
      </c>
      <c r="J242">
        <f t="shared" si="6"/>
        <v>52.540515173289862</v>
      </c>
      <c r="K242" s="101">
        <v>5.1394569129093455</v>
      </c>
    </row>
    <row r="243" spans="1:11">
      <c r="A243" s="2">
        <v>41564</v>
      </c>
      <c r="B243" s="2" t="s">
        <v>2076</v>
      </c>
      <c r="C243" s="1" t="s">
        <v>672</v>
      </c>
      <c r="D243" s="3">
        <v>2.3886578034154056</v>
      </c>
      <c r="E243" s="3">
        <v>103.57976726682952</v>
      </c>
      <c r="F243" s="1" t="s">
        <v>627</v>
      </c>
      <c r="G243" s="1"/>
      <c r="H243" s="1" t="s">
        <v>40</v>
      </c>
      <c r="I243" s="1">
        <f t="shared" si="7"/>
        <v>2.3061046249138961E-2</v>
      </c>
      <c r="J243">
        <f t="shared" si="6"/>
        <v>53.523147603095026</v>
      </c>
      <c r="K243" s="101">
        <v>5.1394569129093455</v>
      </c>
    </row>
    <row r="244" spans="1:11">
      <c r="A244" s="2">
        <v>41564</v>
      </c>
      <c r="B244" s="2" t="s">
        <v>2076</v>
      </c>
      <c r="C244" s="1" t="s">
        <v>673</v>
      </c>
      <c r="D244" s="3">
        <v>4.1312132929276677</v>
      </c>
      <c r="E244" s="3">
        <v>107.20414401593084</v>
      </c>
      <c r="F244" s="1" t="s">
        <v>627</v>
      </c>
      <c r="G244" s="1"/>
      <c r="H244" s="1" t="s">
        <v>25</v>
      </c>
      <c r="I244" s="1">
        <f t="shared" si="7"/>
        <v>3.8535947755095716E-2</v>
      </c>
      <c r="J244">
        <f t="shared" si="6"/>
        <v>19.617707416695335</v>
      </c>
      <c r="K244" s="101">
        <v>5.1394569129093455</v>
      </c>
    </row>
    <row r="245" spans="1:11">
      <c r="A245" s="2">
        <v>41564</v>
      </c>
      <c r="B245" s="2" t="s">
        <v>2076</v>
      </c>
      <c r="C245" s="1" t="s">
        <v>674</v>
      </c>
      <c r="D245" s="3">
        <v>4.5677596672451095</v>
      </c>
      <c r="E245" s="3">
        <v>102.54443718701776</v>
      </c>
      <c r="F245" s="1" t="s">
        <v>627</v>
      </c>
      <c r="G245" s="1"/>
      <c r="H245" s="1" t="s">
        <v>51</v>
      </c>
      <c r="I245" s="1">
        <f t="shared" si="7"/>
        <v>4.4544197545446113E-2</v>
      </c>
      <c r="J245">
        <f t="shared" si="6"/>
        <v>11.123689824663</v>
      </c>
      <c r="K245" s="101">
        <v>5.1394569129093455</v>
      </c>
    </row>
    <row r="246" spans="1:11">
      <c r="A246" s="2">
        <v>41564</v>
      </c>
      <c r="B246" s="2" t="s">
        <v>2076</v>
      </c>
      <c r="C246" s="1" t="s">
        <v>675</v>
      </c>
      <c r="D246" s="3">
        <v>4.3936323846361036</v>
      </c>
      <c r="E246" s="3">
        <v>76.174474640096747</v>
      </c>
      <c r="F246" s="1" t="s">
        <v>627</v>
      </c>
      <c r="G246" s="1"/>
      <c r="H246" s="1" t="s">
        <v>45</v>
      </c>
      <c r="I246" s="1">
        <f t="shared" si="7"/>
        <v>5.7678538715164068E-2</v>
      </c>
      <c r="J246">
        <f t="shared" si="6"/>
        <v>14.511738125479201</v>
      </c>
      <c r="K246" s="101">
        <v>5.1394569129093455</v>
      </c>
    </row>
    <row r="247" spans="1:11">
      <c r="A247" s="2">
        <v>41564</v>
      </c>
      <c r="B247" s="2" t="s">
        <v>2076</v>
      </c>
      <c r="C247" s="1" t="s">
        <v>676</v>
      </c>
      <c r="D247" s="3">
        <v>6.0136145117638581E-2</v>
      </c>
      <c r="E247" s="3">
        <v>131.04939667312297</v>
      </c>
      <c r="F247" s="1" t="s">
        <v>627</v>
      </c>
      <c r="G247" s="1"/>
      <c r="H247" s="1" t="s">
        <v>22</v>
      </c>
      <c r="I247" s="1">
        <f t="shared" si="7"/>
        <v>4.5888151066911362E-4</v>
      </c>
      <c r="J247">
        <f t="shared" si="6"/>
        <v>98.829912456964308</v>
      </c>
      <c r="K247" s="101">
        <v>5.1394569129093455</v>
      </c>
    </row>
    <row r="248" spans="1:11">
      <c r="A248" s="2">
        <v>41564</v>
      </c>
      <c r="B248" s="2" t="s">
        <v>2076</v>
      </c>
      <c r="C248" s="1" t="s">
        <v>677</v>
      </c>
      <c r="D248" s="3">
        <v>0.68871282192161876</v>
      </c>
      <c r="E248" s="3">
        <v>71.527135864214202</v>
      </c>
      <c r="F248" s="1" t="s">
        <v>627</v>
      </c>
      <c r="G248" s="1"/>
      <c r="H248" s="1" t="s">
        <v>225</v>
      </c>
      <c r="I248" s="1">
        <f t="shared" si="7"/>
        <v>9.628692853423609E-3</v>
      </c>
      <c r="J248">
        <f t="shared" si="6"/>
        <v>86.599501978668172</v>
      </c>
      <c r="K248" s="101">
        <v>5.1394569129093455</v>
      </c>
    </row>
    <row r="249" spans="1:11">
      <c r="A249" s="2">
        <v>41564</v>
      </c>
      <c r="B249" s="2" t="s">
        <v>2076</v>
      </c>
      <c r="C249" s="1" t="s">
        <v>678</v>
      </c>
      <c r="D249" s="3">
        <v>0.38357089833465902</v>
      </c>
      <c r="E249" s="3">
        <v>124.30560805666801</v>
      </c>
      <c r="F249" s="1" t="s">
        <v>627</v>
      </c>
      <c r="G249" s="1"/>
      <c r="H249" s="1" t="s">
        <v>51</v>
      </c>
      <c r="I249" s="1">
        <f t="shared" si="7"/>
        <v>3.0857087168569101E-3</v>
      </c>
      <c r="J249">
        <f t="shared" si="6"/>
        <v>92.536742600736645</v>
      </c>
      <c r="K249" s="101">
        <v>5.1394569129093455</v>
      </c>
    </row>
    <row r="250" spans="1:11">
      <c r="A250" s="2">
        <v>41564</v>
      </c>
      <c r="B250" s="2" t="s">
        <v>2076</v>
      </c>
      <c r="C250" s="1" t="s">
        <v>679</v>
      </c>
      <c r="D250" s="3">
        <v>1.9394374787481543</v>
      </c>
      <c r="E250" s="3">
        <v>67.397725521959472</v>
      </c>
      <c r="F250" s="1" t="s">
        <v>627</v>
      </c>
      <c r="G250" s="1"/>
      <c r="H250" s="1" t="s">
        <v>204</v>
      </c>
      <c r="I250" s="1">
        <f t="shared" si="7"/>
        <v>2.8776007850832421E-2</v>
      </c>
      <c r="J250">
        <f t="shared" si="6"/>
        <v>62.263766160259983</v>
      </c>
      <c r="K250" s="101">
        <v>5.1394569129093455</v>
      </c>
    </row>
    <row r="251" spans="1:11">
      <c r="A251" s="2">
        <v>41564</v>
      </c>
      <c r="B251" s="2" t="s">
        <v>2076</v>
      </c>
      <c r="C251" s="1" t="s">
        <v>680</v>
      </c>
      <c r="D251" s="3">
        <v>1.783034325047137</v>
      </c>
      <c r="E251" s="3">
        <v>77.723999833825289</v>
      </c>
      <c r="F251" s="1" t="s">
        <v>627</v>
      </c>
      <c r="G251" s="1"/>
      <c r="H251" s="1" t="s">
        <v>225</v>
      </c>
      <c r="I251" s="1">
        <f t="shared" si="7"/>
        <v>2.2940588863919545E-2</v>
      </c>
      <c r="J251">
        <f t="shared" si="6"/>
        <v>65.306950612456902</v>
      </c>
      <c r="K251" s="101">
        <v>5.1394569129093455</v>
      </c>
    </row>
    <row r="252" spans="1:11">
      <c r="A252" s="2">
        <v>41564</v>
      </c>
      <c r="B252" s="2" t="s">
        <v>2076</v>
      </c>
      <c r="C252" s="1" t="s">
        <v>681</v>
      </c>
      <c r="D252" s="3">
        <v>1.9845649469879982</v>
      </c>
      <c r="E252" s="3">
        <v>88.576447948005963</v>
      </c>
      <c r="F252" s="1" t="s">
        <v>627</v>
      </c>
      <c r="G252" s="1"/>
      <c r="H252" s="1" t="s">
        <v>35</v>
      </c>
      <c r="I252" s="1">
        <f t="shared" si="7"/>
        <v>2.2405108727693961E-2</v>
      </c>
      <c r="J252">
        <f t="shared" si="6"/>
        <v>61.385707077276095</v>
      </c>
      <c r="K252" s="101">
        <v>5.1394569129093455</v>
      </c>
    </row>
    <row r="253" spans="1:11">
      <c r="A253" s="2">
        <v>41564</v>
      </c>
      <c r="B253" s="2" t="s">
        <v>2076</v>
      </c>
      <c r="C253" s="1" t="s">
        <v>682</v>
      </c>
      <c r="D253" s="3">
        <v>4.2715952578778973</v>
      </c>
      <c r="E253" s="3">
        <v>77.723999833825289</v>
      </c>
      <c r="F253" s="1" t="s">
        <v>627</v>
      </c>
      <c r="G253" s="1"/>
      <c r="H253" s="1" t="s">
        <v>83</v>
      </c>
      <c r="I253" s="1">
        <f t="shared" si="7"/>
        <v>5.4958510460226082E-2</v>
      </c>
      <c r="J253">
        <f t="shared" si="6"/>
        <v>16.886252180683599</v>
      </c>
      <c r="K253" s="101">
        <v>5.1394569129093455</v>
      </c>
    </row>
    <row r="254" spans="1:11">
      <c r="A254" s="2">
        <v>41564</v>
      </c>
      <c r="B254" s="2" t="s">
        <v>2076</v>
      </c>
      <c r="C254" s="1" t="s">
        <v>683</v>
      </c>
      <c r="D254" s="3">
        <v>4.42247656639063</v>
      </c>
      <c r="E254" s="3">
        <v>88.059435666454462</v>
      </c>
      <c r="F254" s="1" t="s">
        <v>627</v>
      </c>
      <c r="G254" s="1"/>
      <c r="H254" s="1" t="s">
        <v>56</v>
      </c>
      <c r="I254" s="1">
        <f t="shared" si="7"/>
        <v>5.0221495662790591E-2</v>
      </c>
      <c r="J254">
        <f t="shared" si="6"/>
        <v>13.950507975225868</v>
      </c>
      <c r="K254" s="101">
        <v>5.1394569129093455</v>
      </c>
    </row>
    <row r="255" spans="1:11">
      <c r="A255" s="2">
        <v>41564</v>
      </c>
      <c r="B255" s="2" t="s">
        <v>2076</v>
      </c>
      <c r="C255" s="1" t="s">
        <v>684</v>
      </c>
      <c r="D255" s="3">
        <v>4.625981191973275</v>
      </c>
      <c r="E255" s="3">
        <v>66.881652296286219</v>
      </c>
      <c r="F255" s="1" t="s">
        <v>627</v>
      </c>
      <c r="G255" s="1"/>
      <c r="H255" s="1" t="s">
        <v>72</v>
      </c>
      <c r="I255" s="1">
        <f t="shared" si="7"/>
        <v>6.9166670277225561E-2</v>
      </c>
      <c r="J255">
        <f t="shared" si="6"/>
        <v>9.9908556416985697</v>
      </c>
      <c r="K255" s="101">
        <v>5.1394569129093455</v>
      </c>
    </row>
    <row r="256" spans="1:11">
      <c r="A256" s="2">
        <v>41564</v>
      </c>
      <c r="B256" s="2" t="s">
        <v>2076</v>
      </c>
      <c r="C256" s="1" t="s">
        <v>685</v>
      </c>
      <c r="D256" s="3">
        <v>0.96468359847794127</v>
      </c>
      <c r="E256" s="3">
        <v>88.576447948005963</v>
      </c>
      <c r="F256" s="1" t="s">
        <v>627</v>
      </c>
      <c r="G256" s="1"/>
      <c r="H256" s="1" t="s">
        <v>72</v>
      </c>
      <c r="I256" s="1">
        <f t="shared" si="7"/>
        <v>1.0890971819554188E-2</v>
      </c>
      <c r="J256">
        <f t="shared" si="6"/>
        <v>81.229853371183296</v>
      </c>
      <c r="K256" s="101">
        <v>5.1394569129093455</v>
      </c>
    </row>
    <row r="257" spans="1:18">
      <c r="A257" s="2">
        <v>41564</v>
      </c>
      <c r="B257" s="2" t="s">
        <v>2076</v>
      </c>
      <c r="C257" s="1" t="s">
        <v>686</v>
      </c>
      <c r="D257" s="3">
        <v>0.97570397550048804</v>
      </c>
      <c r="E257" s="3">
        <v>98.404033019846992</v>
      </c>
      <c r="F257" s="1" t="s">
        <v>627</v>
      </c>
      <c r="G257" s="1"/>
      <c r="H257" s="1" t="s">
        <v>35</v>
      </c>
      <c r="I257" s="1">
        <f t="shared" si="7"/>
        <v>9.9152844203417908E-3</v>
      </c>
      <c r="J257">
        <f t="shared" si="6"/>
        <v>81.015426492832276</v>
      </c>
      <c r="K257" s="101">
        <v>5.1394569129093455</v>
      </c>
    </row>
    <row r="258" spans="1:18">
      <c r="A258" s="2">
        <v>41564</v>
      </c>
      <c r="B258" s="2" t="s">
        <v>2076</v>
      </c>
      <c r="C258" s="1" t="s">
        <v>687</v>
      </c>
      <c r="D258" s="3">
        <v>0.86067109054079738</v>
      </c>
      <c r="E258" s="3">
        <v>85.99161557826757</v>
      </c>
      <c r="F258" s="1" t="s">
        <v>627</v>
      </c>
      <c r="G258" s="1"/>
      <c r="H258" s="1" t="s">
        <v>178</v>
      </c>
      <c r="I258" s="1">
        <f t="shared" si="7"/>
        <v>1.0008779167050705E-2</v>
      </c>
      <c r="J258">
        <f t="shared" si="6"/>
        <v>83.253656852751234</v>
      </c>
      <c r="K258" s="101">
        <v>5.1394569129093455</v>
      </c>
    </row>
    <row r="259" spans="1:18">
      <c r="A259" s="2">
        <v>41564</v>
      </c>
      <c r="B259" s="2" t="s">
        <v>2076</v>
      </c>
      <c r="C259" s="1" t="s">
        <v>688</v>
      </c>
      <c r="D259" s="3">
        <v>3.1093277831267851</v>
      </c>
      <c r="E259" s="3">
        <v>98.921503377436665</v>
      </c>
      <c r="F259" s="1" t="s">
        <v>627</v>
      </c>
      <c r="G259" s="1"/>
      <c r="H259" s="1" t="s">
        <v>51</v>
      </c>
      <c r="I259" s="1">
        <f t="shared" si="7"/>
        <v>3.1432273843060111E-2</v>
      </c>
      <c r="J259">
        <f t="shared" ref="J259:J324" si="8">((K259-D259)/(K259))*100</f>
        <v>39.500849295637821</v>
      </c>
      <c r="K259" s="101">
        <v>5.1394569129093455</v>
      </c>
    </row>
    <row r="260" spans="1:18">
      <c r="A260" s="2">
        <v>41564</v>
      </c>
      <c r="B260" s="2" t="s">
        <v>2076</v>
      </c>
      <c r="C260" s="1" t="s">
        <v>689</v>
      </c>
      <c r="D260" s="3">
        <v>3.1284659697609776</v>
      </c>
      <c r="E260" s="3">
        <v>93.747830472625907</v>
      </c>
      <c r="F260" s="1" t="s">
        <v>627</v>
      </c>
      <c r="G260" s="1"/>
      <c r="H260" s="1" t="s">
        <v>56</v>
      </c>
      <c r="I260" s="1">
        <f t="shared" ref="I260:I325" si="9">D260/E260</f>
        <v>3.3371075938386438E-2</v>
      </c>
      <c r="J260">
        <f t="shared" si="8"/>
        <v>39.128471689238957</v>
      </c>
      <c r="K260" s="101">
        <v>5.1394569129093455</v>
      </c>
    </row>
    <row r="261" spans="1:18">
      <c r="A261" s="2">
        <v>41564</v>
      </c>
      <c r="B261" s="2" t="s">
        <v>2076</v>
      </c>
      <c r="C261" s="1" t="s">
        <v>690</v>
      </c>
      <c r="D261" s="3">
        <v>3.0941996186421563</v>
      </c>
      <c r="E261" s="3">
        <v>67.913821651434631</v>
      </c>
      <c r="F261" s="1" t="s">
        <v>627</v>
      </c>
      <c r="G261" s="1"/>
      <c r="H261" s="1" t="s">
        <v>225</v>
      </c>
      <c r="I261" s="1">
        <f t="shared" si="9"/>
        <v>4.5560675918416581E-2</v>
      </c>
      <c r="J261">
        <f t="shared" si="8"/>
        <v>39.795202662948469</v>
      </c>
      <c r="K261" s="101">
        <v>5.1394569129093455</v>
      </c>
    </row>
    <row r="262" spans="1:18">
      <c r="A262" s="2">
        <v>41564</v>
      </c>
      <c r="B262" s="2" t="s">
        <v>2076</v>
      </c>
      <c r="C262" s="1" t="s">
        <v>691</v>
      </c>
      <c r="D262" s="3">
        <v>1.7900057674645864</v>
      </c>
      <c r="E262" s="3">
        <v>83.924161950911184</v>
      </c>
      <c r="F262" s="1" t="s">
        <v>627</v>
      </c>
      <c r="G262" s="1"/>
      <c r="H262" s="1" t="s">
        <v>72</v>
      </c>
      <c r="I262" s="1">
        <f t="shared" si="9"/>
        <v>2.1328848878009583E-2</v>
      </c>
      <c r="J262">
        <f t="shared" si="8"/>
        <v>65.171305104855932</v>
      </c>
      <c r="K262" s="101">
        <v>5.1394569129093455</v>
      </c>
    </row>
    <row r="263" spans="1:18">
      <c r="A263" s="2">
        <v>41564</v>
      </c>
      <c r="B263" s="2" t="s">
        <v>2076</v>
      </c>
      <c r="C263" s="1" t="s">
        <v>692</v>
      </c>
      <c r="D263" s="3">
        <v>1.9267521318598304</v>
      </c>
      <c r="E263" s="3">
        <v>87.542446288704866</v>
      </c>
      <c r="F263" s="1" t="s">
        <v>627</v>
      </c>
      <c r="G263" s="1"/>
      <c r="H263" s="1" t="s">
        <v>48</v>
      </c>
      <c r="I263" s="1">
        <f t="shared" si="9"/>
        <v>2.2009347619846315E-2</v>
      </c>
      <c r="J263">
        <f t="shared" si="8"/>
        <v>62.510588871361236</v>
      </c>
      <c r="K263" s="101">
        <v>5.1394569129093455</v>
      </c>
    </row>
    <row r="264" spans="1:18">
      <c r="A264" s="2">
        <v>41564</v>
      </c>
      <c r="B264" s="2" t="s">
        <v>2076</v>
      </c>
      <c r="C264" s="1" t="s">
        <v>693</v>
      </c>
      <c r="D264" s="3">
        <v>1.7060186666867552</v>
      </c>
      <c r="E264" s="3">
        <v>114.45626437301401</v>
      </c>
      <c r="F264" s="1" t="s">
        <v>627</v>
      </c>
      <c r="G264" s="1"/>
      <c r="H264" s="1" t="s">
        <v>51</v>
      </c>
      <c r="I264" s="1">
        <f t="shared" si="9"/>
        <v>1.4905419777871002E-2</v>
      </c>
      <c r="J264">
        <f t="shared" si="8"/>
        <v>66.805468056331833</v>
      </c>
      <c r="K264" s="101">
        <v>5.1394569129093455</v>
      </c>
    </row>
    <row r="265" spans="1:18">
      <c r="A265" s="2">
        <v>41564</v>
      </c>
      <c r="B265" s="2" t="s">
        <v>2076</v>
      </c>
      <c r="C265" s="1" t="s">
        <v>694</v>
      </c>
      <c r="D265" s="3">
        <v>0.15829004722991341</v>
      </c>
      <c r="E265" s="3">
        <v>94.782381823172784</v>
      </c>
      <c r="F265" s="1" t="s">
        <v>627</v>
      </c>
      <c r="G265" s="1"/>
      <c r="H265" s="1" t="s">
        <v>72</v>
      </c>
      <c r="I265" s="1">
        <f t="shared" si="9"/>
        <v>1.6700366058031897E-3</v>
      </c>
      <c r="J265">
        <f t="shared" si="8"/>
        <v>96.920101677818934</v>
      </c>
      <c r="K265" s="101">
        <v>5.1394569129093455</v>
      </c>
    </row>
    <row r="266" spans="1:18">
      <c r="A266" s="2">
        <v>41564</v>
      </c>
      <c r="B266" s="2" t="s">
        <v>2076</v>
      </c>
      <c r="C266" s="1" t="s">
        <v>695</v>
      </c>
      <c r="D266" s="3">
        <v>0.13752528290848778</v>
      </c>
      <c r="E266" s="3">
        <v>98.921503377436665</v>
      </c>
      <c r="F266" s="1" t="s">
        <v>627</v>
      </c>
      <c r="G266" s="1"/>
      <c r="H266" s="1" t="s">
        <v>17</v>
      </c>
      <c r="I266" s="1">
        <f t="shared" si="9"/>
        <v>1.3902465916208102E-3</v>
      </c>
      <c r="J266">
        <f t="shared" si="8"/>
        <v>97.32412810849624</v>
      </c>
      <c r="K266" s="101">
        <v>5.1394569129093455</v>
      </c>
    </row>
    <row r="267" spans="1:18" s="8" customFormat="1" ht="15" thickBot="1">
      <c r="A267" s="62">
        <v>41564</v>
      </c>
      <c r="B267" s="62" t="s">
        <v>2076</v>
      </c>
      <c r="C267" s="6" t="s">
        <v>696</v>
      </c>
      <c r="D267" s="7">
        <v>0.42225038840556273</v>
      </c>
      <c r="E267" s="7">
        <v>88.059435666454462</v>
      </c>
      <c r="F267" s="6" t="s">
        <v>627</v>
      </c>
      <c r="G267" s="6"/>
      <c r="H267" s="6" t="s">
        <v>48</v>
      </c>
      <c r="I267" s="6">
        <f t="shared" si="9"/>
        <v>4.7950612584542786E-3</v>
      </c>
      <c r="J267" s="8">
        <f t="shared" si="8"/>
        <v>91.784143819847003</v>
      </c>
      <c r="K267" s="101">
        <v>5.1394569129093455</v>
      </c>
    </row>
    <row r="268" spans="1:18">
      <c r="A268" s="2">
        <v>41586</v>
      </c>
      <c r="B268" s="2" t="s">
        <v>3537</v>
      </c>
      <c r="C268" s="1" t="s">
        <v>1817</v>
      </c>
      <c r="D268" s="3">
        <v>-0.58991604968963363</v>
      </c>
      <c r="E268" s="3">
        <v>188.18948185575078</v>
      </c>
      <c r="F268" s="1" t="s">
        <v>1782</v>
      </c>
      <c r="H268" s="1" t="s">
        <v>1818</v>
      </c>
      <c r="I268" s="1">
        <f t="shared" si="9"/>
        <v>-3.134691927903869E-3</v>
      </c>
      <c r="J268">
        <f t="shared" si="8"/>
        <v>111.47817871977632</v>
      </c>
      <c r="K268" s="101">
        <v>5.1394569129093455</v>
      </c>
      <c r="L268" s="157" t="s">
        <v>3537</v>
      </c>
      <c r="M268" s="157"/>
      <c r="N268" s="157"/>
      <c r="O268" s="157"/>
      <c r="P268" s="157"/>
      <c r="Q268" s="157"/>
    </row>
    <row r="269" spans="1:18">
      <c r="A269" s="2">
        <v>41586</v>
      </c>
      <c r="B269" s="2" t="s">
        <v>3537</v>
      </c>
      <c r="C269" s="1" t="s">
        <v>1819</v>
      </c>
      <c r="D269" s="3">
        <v>-0.66250305693903677</v>
      </c>
      <c r="E269" s="3">
        <v>192.85533677779424</v>
      </c>
      <c r="F269" s="1" t="s">
        <v>1782</v>
      </c>
      <c r="H269" s="1" t="s">
        <v>375</v>
      </c>
      <c r="I269" s="1">
        <f t="shared" si="9"/>
        <v>-3.435233206444089E-3</v>
      </c>
      <c r="J269">
        <f t="shared" si="8"/>
        <v>112.89052653160599</v>
      </c>
      <c r="K269" s="101">
        <v>5.1394569129093455</v>
      </c>
      <c r="L269" s="41"/>
      <c r="M269" s="41" t="s">
        <v>2414</v>
      </c>
      <c r="N269" s="41" t="s">
        <v>2403</v>
      </c>
      <c r="O269" s="41" t="s">
        <v>2404</v>
      </c>
      <c r="P269" s="41" t="s">
        <v>2106</v>
      </c>
      <c r="Q269" s="41" t="s">
        <v>2109</v>
      </c>
      <c r="R269" t="s">
        <v>2406</v>
      </c>
    </row>
    <row r="270" spans="1:18">
      <c r="A270" s="2">
        <v>41586</v>
      </c>
      <c r="B270" s="2" t="s">
        <v>3537</v>
      </c>
      <c r="C270" s="1" t="s">
        <v>1820</v>
      </c>
      <c r="D270" s="3">
        <v>-0.58248879413352428</v>
      </c>
      <c r="E270" s="3">
        <v>190.78162347910822</v>
      </c>
      <c r="F270" s="1" t="s">
        <v>1782</v>
      </c>
      <c r="H270" s="1" t="s">
        <v>268</v>
      </c>
      <c r="I270" s="1">
        <f t="shared" si="9"/>
        <v>-3.0531703395285889E-3</v>
      </c>
      <c r="J270">
        <f t="shared" si="8"/>
        <v>111.33366431520074</v>
      </c>
      <c r="K270" s="101">
        <v>5.1394569129093455</v>
      </c>
      <c r="L270" s="43" t="s">
        <v>2107</v>
      </c>
      <c r="M270" s="43">
        <f>AVERAGE(D268:D276)</f>
        <v>-0.80979556713915501</v>
      </c>
      <c r="N270" s="43">
        <f>AVERAGE(E268:E276)</f>
        <v>155.81651313737555</v>
      </c>
      <c r="O270" s="51">
        <f>AVERAGE(I268:I276)</f>
        <v>-5.4097011246039238E-3</v>
      </c>
      <c r="P270" s="42">
        <f>AVERAGE(J268:J276)</f>
        <v>115.756442380227</v>
      </c>
      <c r="Q270" s="42">
        <v>9</v>
      </c>
      <c r="R270" t="s">
        <v>2407</v>
      </c>
    </row>
    <row r="271" spans="1:18">
      <c r="A271" s="2">
        <v>41586</v>
      </c>
      <c r="B271" s="2" t="s">
        <v>3537</v>
      </c>
      <c r="C271" s="1" t="s">
        <v>1821</v>
      </c>
      <c r="D271" s="3">
        <v>-0.54132224198931755</v>
      </c>
      <c r="E271" s="3">
        <v>141.53093263531673</v>
      </c>
      <c r="F271" s="1" t="s">
        <v>1782</v>
      </c>
      <c r="H271" s="1" t="s">
        <v>65</v>
      </c>
      <c r="I271" s="1">
        <f t="shared" si="9"/>
        <v>-3.8247627702994408E-3</v>
      </c>
      <c r="J271">
        <f t="shared" si="8"/>
        <v>110.53267399965195</v>
      </c>
      <c r="K271" s="101">
        <v>5.1394569129093455</v>
      </c>
      <c r="L271" s="45" t="s">
        <v>2408</v>
      </c>
      <c r="M271" s="45">
        <f>STDEV(D268:D276)</f>
        <v>0.48103232581465588</v>
      </c>
      <c r="N271" s="54">
        <f>STDEV(E268:E276)</f>
        <v>30.544527091228723</v>
      </c>
      <c r="O271" s="44">
        <f>STDEV(I268:I276)</f>
        <v>3.6649930910119238E-3</v>
      </c>
      <c r="P271" s="44">
        <f>STDEV(J268:J276)</f>
        <v>9.3595944856818161</v>
      </c>
    </row>
    <row r="272" spans="1:18">
      <c r="A272" s="2">
        <v>41586</v>
      </c>
      <c r="B272" s="2" t="s">
        <v>3537</v>
      </c>
      <c r="C272" s="1" t="s">
        <v>1822</v>
      </c>
      <c r="D272" s="3">
        <v>-0.33739077487873531</v>
      </c>
      <c r="E272" s="3">
        <v>131.16236614188693</v>
      </c>
      <c r="F272" s="1" t="s">
        <v>1782</v>
      </c>
      <c r="H272" s="1" t="s">
        <v>40</v>
      </c>
      <c r="I272" s="1">
        <f t="shared" si="9"/>
        <v>-2.5723138793772413E-3</v>
      </c>
      <c r="J272">
        <f t="shared" si="8"/>
        <v>106.5647164787251</v>
      </c>
      <c r="K272" s="101">
        <v>5.1394569129093455</v>
      </c>
      <c r="L272" s="43" t="s">
        <v>2409</v>
      </c>
      <c r="M272" s="43">
        <f>M271/(SQRT(Q270))</f>
        <v>0.16034410860488529</v>
      </c>
      <c r="N272" s="55">
        <f>N271/(SQRT(Q270))</f>
        <v>10.181509030409574</v>
      </c>
      <c r="O272" s="42">
        <f>O271/(SQRT(Q270))</f>
        <v>1.2216643636706413E-3</v>
      </c>
      <c r="P272" s="42">
        <f>P271/(SQRT(Q270))</f>
        <v>3.1198648285606052</v>
      </c>
    </row>
    <row r="273" spans="1:18">
      <c r="A273" s="2">
        <v>41586</v>
      </c>
      <c r="B273" s="2" t="s">
        <v>3537</v>
      </c>
      <c r="C273" s="1" t="s">
        <v>1823</v>
      </c>
      <c r="D273" s="3">
        <v>-0.28421862973076301</v>
      </c>
      <c r="E273" s="3">
        <v>124.94122624582906</v>
      </c>
      <c r="F273" s="1" t="s">
        <v>1782</v>
      </c>
      <c r="H273" s="1" t="s">
        <v>56</v>
      </c>
      <c r="I273" s="1">
        <f t="shared" si="9"/>
        <v>-2.274818634895951E-3</v>
      </c>
      <c r="J273">
        <f t="shared" si="8"/>
        <v>105.53012963328594</v>
      </c>
      <c r="K273" s="101">
        <v>5.1394569129093455</v>
      </c>
    </row>
    <row r="274" spans="1:18">
      <c r="A274" s="2">
        <v>41586</v>
      </c>
      <c r="B274" s="2" t="s">
        <v>3537</v>
      </c>
      <c r="C274" s="1" t="s">
        <v>1827</v>
      </c>
      <c r="D274" s="3">
        <v>-1.4787118926047114</v>
      </c>
      <c r="E274" s="3">
        <v>175.74720206363503</v>
      </c>
      <c r="F274" s="1" t="s">
        <v>1782</v>
      </c>
      <c r="H274" s="1" t="s">
        <v>528</v>
      </c>
      <c r="I274" s="1">
        <f t="shared" si="9"/>
        <v>-8.4138573771962259E-3</v>
      </c>
      <c r="J274">
        <f t="shared" si="8"/>
        <v>128.7717538576978</v>
      </c>
      <c r="K274" s="101">
        <v>5.1394569129093455</v>
      </c>
    </row>
    <row r="275" spans="1:18">
      <c r="A275" s="2">
        <v>41586</v>
      </c>
      <c r="B275" s="2" t="s">
        <v>3537</v>
      </c>
      <c r="C275" s="1" t="s">
        <v>1828</v>
      </c>
      <c r="D275" s="3">
        <v>-1.4008517863851773</v>
      </c>
      <c r="E275" s="3">
        <v>119.23851467444265</v>
      </c>
      <c r="F275" s="1" t="s">
        <v>1782</v>
      </c>
      <c r="H275" s="1" t="s">
        <v>83</v>
      </c>
      <c r="I275" s="1">
        <f t="shared" si="9"/>
        <v>-1.1748316307108722E-2</v>
      </c>
      <c r="J275">
        <f t="shared" si="8"/>
        <v>127.25680573109781</v>
      </c>
      <c r="K275" s="101">
        <v>5.1394569129093455</v>
      </c>
    </row>
    <row r="276" spans="1:18" s="8" customFormat="1" ht="15" thickBot="1">
      <c r="A276" s="62">
        <v>41586</v>
      </c>
      <c r="B276" s="62" t="s">
        <v>3537</v>
      </c>
      <c r="C276" s="6" t="s">
        <v>1829</v>
      </c>
      <c r="D276" s="7">
        <v>-1.4107568779014956</v>
      </c>
      <c r="E276" s="7">
        <v>137.90193436261629</v>
      </c>
      <c r="F276" s="6" t="s">
        <v>1782</v>
      </c>
      <c r="H276" s="6" t="s">
        <v>147</v>
      </c>
      <c r="I276" s="6">
        <f t="shared" si="9"/>
        <v>-1.0230145678681187E-2</v>
      </c>
      <c r="J276" s="8">
        <f t="shared" si="8"/>
        <v>127.44953215500145</v>
      </c>
      <c r="K276" s="104">
        <v>5.1394569129093455</v>
      </c>
    </row>
    <row r="277" spans="1:18">
      <c r="A277" s="2">
        <v>41586</v>
      </c>
      <c r="B277" s="2" t="s">
        <v>3538</v>
      </c>
      <c r="C277" s="1" t="s">
        <v>1824</v>
      </c>
      <c r="D277" s="3">
        <v>-0.33409474596894828</v>
      </c>
      <c r="E277" s="3">
        <v>109.38837650568436</v>
      </c>
      <c r="F277" s="1" t="s">
        <v>1782</v>
      </c>
      <c r="H277" s="1" t="s">
        <v>45</v>
      </c>
      <c r="I277" s="1">
        <f>D277/E277</f>
        <v>-3.0542070066428592E-3</v>
      </c>
      <c r="J277">
        <f>((K277-D277)/(K277))*100</f>
        <v>106.50058462655394</v>
      </c>
      <c r="K277" s="103">
        <v>5.1394569129093455</v>
      </c>
      <c r="L277" s="157" t="s">
        <v>3542</v>
      </c>
      <c r="M277" s="157"/>
      <c r="N277" s="157"/>
      <c r="O277" s="157"/>
      <c r="P277" s="157"/>
      <c r="Q277" s="157"/>
    </row>
    <row r="278" spans="1:18">
      <c r="A278" s="2">
        <v>41586</v>
      </c>
      <c r="B278" s="2" t="s">
        <v>3538</v>
      </c>
      <c r="C278" s="1" t="s">
        <v>1825</v>
      </c>
      <c r="D278" s="3">
        <v>-0.51716351835882945</v>
      </c>
      <c r="E278" s="3">
        <v>153.97321242743246</v>
      </c>
      <c r="F278" s="1" t="s">
        <v>1782</v>
      </c>
      <c r="H278" s="1" t="s">
        <v>268</v>
      </c>
      <c r="I278" s="1">
        <f>D278/E278</f>
        <v>-3.3587889101331083E-3</v>
      </c>
      <c r="J278">
        <f>((K278-D278)/(K278))*100</f>
        <v>110.06261025478805</v>
      </c>
      <c r="K278" s="101">
        <v>5.1394569129093455</v>
      </c>
      <c r="L278" s="41"/>
      <c r="M278" s="41" t="s">
        <v>2414</v>
      </c>
      <c r="N278" s="41" t="s">
        <v>2403</v>
      </c>
      <c r="O278" s="41" t="s">
        <v>2404</v>
      </c>
      <c r="P278" s="41" t="s">
        <v>2106</v>
      </c>
      <c r="Q278" s="41" t="s">
        <v>2109</v>
      </c>
      <c r="R278" t="s">
        <v>2406</v>
      </c>
    </row>
    <row r="279" spans="1:18" s="33" customFormat="1">
      <c r="A279" s="26">
        <v>41586</v>
      </c>
      <c r="B279" s="26" t="s">
        <v>3538</v>
      </c>
      <c r="C279" s="28" t="s">
        <v>1826</v>
      </c>
      <c r="D279" s="30">
        <v>-0.37756644109888921</v>
      </c>
      <c r="E279" s="30">
        <v>116.1279447264137</v>
      </c>
      <c r="F279" s="28" t="s">
        <v>1782</v>
      </c>
      <c r="H279" s="28" t="s">
        <v>32</v>
      </c>
      <c r="I279" s="28">
        <f>D279/E279</f>
        <v>-3.2512970240573835E-3</v>
      </c>
      <c r="J279" s="33">
        <f>((K279-D279)/(K279))*100</f>
        <v>107.34642682090619</v>
      </c>
      <c r="K279" s="146">
        <v>5.1394569129093455</v>
      </c>
      <c r="L279" s="43" t="s">
        <v>2107</v>
      </c>
      <c r="M279" s="43">
        <f>AVERAGE(D277:D279)</f>
        <v>-0.40960823514222233</v>
      </c>
      <c r="N279" s="43">
        <f>AVERAGE(E277:E279)</f>
        <v>126.49651121984351</v>
      </c>
      <c r="O279" s="51">
        <f>AVERAGE(I277:I279)</f>
        <v>-3.2214309802777834E-3</v>
      </c>
      <c r="P279" s="42">
        <f>AVERAGE(J277:J279)</f>
        <v>107.96987390074939</v>
      </c>
      <c r="Q279" s="42">
        <v>3</v>
      </c>
      <c r="R279" t="s">
        <v>2407</v>
      </c>
    </row>
    <row r="280" spans="1:18" s="33" customFormat="1">
      <c r="A280" s="26"/>
      <c r="B280" s="26"/>
      <c r="C280" s="28"/>
      <c r="D280" s="30"/>
      <c r="E280" s="30"/>
      <c r="F280" s="28"/>
      <c r="H280" s="28"/>
      <c r="I280" s="28"/>
      <c r="K280" s="147"/>
      <c r="L280" s="45" t="s">
        <v>2408</v>
      </c>
      <c r="M280" s="45">
        <f>STDEV(D277:D279)</f>
        <v>9.5648059469186683E-2</v>
      </c>
      <c r="N280" s="54">
        <f>STDEV(E277:E279)</f>
        <v>24.032941494723506</v>
      </c>
      <c r="O280" s="44">
        <f>STDEV(I277:I279)</f>
        <v>1.5447174308500436E-4</v>
      </c>
      <c r="P280" s="44">
        <f>STDEV(J277:J279)</f>
        <v>1.8610538251412609</v>
      </c>
      <c r="Q280"/>
      <c r="R280"/>
    </row>
    <row r="281" spans="1:18" s="8" customFormat="1" ht="15" thickBot="1">
      <c r="A281" s="62"/>
      <c r="B281" s="62"/>
      <c r="C281" s="6"/>
      <c r="D281" s="7"/>
      <c r="E281" s="7"/>
      <c r="F281" s="6"/>
      <c r="H281" s="6"/>
      <c r="I281" s="6"/>
      <c r="K281" s="148"/>
      <c r="L281" s="149" t="s">
        <v>2409</v>
      </c>
      <c r="M281" s="149">
        <f>M280/(SQRT(Q279))</f>
        <v>5.5222432882000266E-2</v>
      </c>
      <c r="N281" s="150">
        <f>N280/(SQRT(Q279))</f>
        <v>13.875425241397144</v>
      </c>
      <c r="O281" s="151">
        <f>O280/(SQRT(Q279))</f>
        <v>8.9184302452317984E-5</v>
      </c>
      <c r="P281" s="151">
        <f>P280/(SQRT(Q279))</f>
        <v>1.0744799269216898</v>
      </c>
    </row>
    <row r="282" spans="1:18">
      <c r="A282" s="2">
        <v>41586</v>
      </c>
      <c r="B282" s="2" t="s">
        <v>2099</v>
      </c>
      <c r="C282" s="1" t="s">
        <v>1964</v>
      </c>
      <c r="D282" s="3">
        <v>1.8999933572052079</v>
      </c>
      <c r="E282" s="3">
        <v>90.431877746564723</v>
      </c>
      <c r="F282" s="1" t="s">
        <v>1879</v>
      </c>
      <c r="H282" s="1" t="s">
        <v>287</v>
      </c>
      <c r="I282" s="1">
        <f t="shared" si="9"/>
        <v>2.1010216801313559E-2</v>
      </c>
      <c r="J282">
        <f t="shared" si="8"/>
        <v>63.031242611786794</v>
      </c>
      <c r="K282" s="103">
        <v>5.1394569129093455</v>
      </c>
      <c r="L282" s="158" t="s">
        <v>2417</v>
      </c>
      <c r="M282" s="157"/>
      <c r="N282" s="157"/>
      <c r="O282" s="157"/>
      <c r="P282" s="157"/>
      <c r="Q282" s="157"/>
    </row>
    <row r="283" spans="1:18">
      <c r="A283" s="2">
        <v>41586</v>
      </c>
      <c r="B283" s="2" t="s">
        <v>2099</v>
      </c>
      <c r="C283" s="1" t="s">
        <v>1965</v>
      </c>
      <c r="D283" s="3">
        <v>2.2058222228640334</v>
      </c>
      <c r="E283" s="3">
        <v>110.11502129378898</v>
      </c>
      <c r="F283" s="1" t="s">
        <v>1879</v>
      </c>
      <c r="H283" s="1" t="s">
        <v>386</v>
      </c>
      <c r="I283" s="1">
        <f t="shared" si="9"/>
        <v>2.003198289340432E-2</v>
      </c>
      <c r="J283">
        <f t="shared" si="8"/>
        <v>57.080635945727565</v>
      </c>
      <c r="K283" s="101">
        <v>5.1394569129093455</v>
      </c>
      <c r="L283" s="41"/>
      <c r="M283" s="41" t="s">
        <v>2414</v>
      </c>
      <c r="N283" s="41" t="s">
        <v>2403</v>
      </c>
      <c r="O283" s="41" t="s">
        <v>2404</v>
      </c>
      <c r="P283" s="41" t="s">
        <v>2106</v>
      </c>
      <c r="Q283" s="41" t="s">
        <v>2109</v>
      </c>
      <c r="R283" t="s">
        <v>2406</v>
      </c>
    </row>
    <row r="284" spans="1:18">
      <c r="A284" s="2">
        <v>41586</v>
      </c>
      <c r="B284" s="2" t="s">
        <v>2099</v>
      </c>
      <c r="C284" s="1" t="s">
        <v>1966</v>
      </c>
      <c r="D284" s="3">
        <v>2.2284175685389189</v>
      </c>
      <c r="E284" s="3">
        <v>99.774185045404067</v>
      </c>
      <c r="F284" s="1" t="s">
        <v>1879</v>
      </c>
      <c r="H284" s="1" t="s">
        <v>375</v>
      </c>
      <c r="I284" s="1">
        <f t="shared" si="9"/>
        <v>2.2334610576120836E-2</v>
      </c>
      <c r="J284">
        <f t="shared" si="8"/>
        <v>56.640991328450397</v>
      </c>
      <c r="K284" s="101">
        <v>5.1394569129093455</v>
      </c>
      <c r="L284" s="43" t="s">
        <v>2107</v>
      </c>
      <c r="M284" s="43">
        <f>AVERAGE(D282:D290)</f>
        <v>3.4061968931958626</v>
      </c>
      <c r="N284" s="43">
        <f>AVERAGE(E282:E290)</f>
        <v>95.235723306075855</v>
      </c>
      <c r="O284" s="51">
        <f>AVERAGE(I282:I290)</f>
        <v>3.751192753929735E-2</v>
      </c>
      <c r="P284" s="42">
        <f>AVERAGE(J282:J290)</f>
        <v>33.724575360479449</v>
      </c>
      <c r="Q284" s="42">
        <v>9</v>
      </c>
      <c r="R284" t="s">
        <v>2407</v>
      </c>
    </row>
    <row r="285" spans="1:18">
      <c r="A285" s="2">
        <v>41586</v>
      </c>
      <c r="B285" s="2" t="s">
        <v>2099</v>
      </c>
      <c r="C285" s="1" t="s">
        <v>1967</v>
      </c>
      <c r="D285" s="3">
        <v>4.3756422665823917</v>
      </c>
      <c r="E285" s="3">
        <v>93.030341841116652</v>
      </c>
      <c r="F285" s="1" t="s">
        <v>1879</v>
      </c>
      <c r="H285" s="1" t="s">
        <v>375</v>
      </c>
      <c r="I285" s="1">
        <f t="shared" si="9"/>
        <v>4.70345715170584E-2</v>
      </c>
      <c r="J285">
        <f t="shared" si="8"/>
        <v>14.861777407032942</v>
      </c>
      <c r="K285" s="101">
        <v>5.1394569129093455</v>
      </c>
      <c r="L285" s="45" t="s">
        <v>2408</v>
      </c>
      <c r="M285" s="45">
        <f>STDEV(D282:D290)</f>
        <v>0.99596898046046656</v>
      </c>
      <c r="N285" s="54">
        <f>STDEV(E282:E290)</f>
        <v>16.178620196561312</v>
      </c>
      <c r="O285" s="44">
        <f>STDEV(I282:I290)</f>
        <v>1.5522479568487268E-2</v>
      </c>
      <c r="P285" s="44">
        <f>STDEV(J282:J290)</f>
        <v>19.378875965644987</v>
      </c>
    </row>
    <row r="286" spans="1:18">
      <c r="A286" s="2">
        <v>41586</v>
      </c>
      <c r="B286" s="2" t="s">
        <v>2099</v>
      </c>
      <c r="C286" s="1" t="s">
        <v>1968</v>
      </c>
      <c r="D286" s="3">
        <v>3.8775560530352511</v>
      </c>
      <c r="E286" s="3">
        <v>56.941991362479051</v>
      </c>
      <c r="F286" s="1" t="s">
        <v>1879</v>
      </c>
      <c r="H286" s="1" t="s">
        <v>40</v>
      </c>
      <c r="I286" s="1">
        <f t="shared" si="9"/>
        <v>6.8096600773086061E-2</v>
      </c>
      <c r="J286">
        <f t="shared" si="8"/>
        <v>24.553194651840307</v>
      </c>
      <c r="K286" s="101">
        <v>5.1394569129093455</v>
      </c>
      <c r="L286" s="43" t="s">
        <v>2409</v>
      </c>
      <c r="M286" s="43">
        <f>M285/(SQRT(Q284))</f>
        <v>0.33198966015348885</v>
      </c>
      <c r="N286" s="55">
        <f>N285/(SQRT(Q284))</f>
        <v>5.3928733988537703</v>
      </c>
      <c r="O286" s="42">
        <f>O285/(SQRT(Q284))</f>
        <v>5.1741598561624224E-3</v>
      </c>
      <c r="P286" s="42">
        <f>P285/(SQRT(Q284))</f>
        <v>6.4596253218816626</v>
      </c>
    </row>
    <row r="287" spans="1:18">
      <c r="A287" s="2">
        <v>41586</v>
      </c>
      <c r="B287" s="2" t="s">
        <v>2099</v>
      </c>
      <c r="C287" s="1" t="s">
        <v>1969</v>
      </c>
      <c r="D287" s="3">
        <v>4.0330593162947181</v>
      </c>
      <c r="E287" s="3">
        <v>96.663825209856881</v>
      </c>
      <c r="F287" s="1" t="s">
        <v>1879</v>
      </c>
      <c r="H287" s="1" t="s">
        <v>307</v>
      </c>
      <c r="I287" s="1">
        <f t="shared" si="9"/>
        <v>4.1722529679939294E-2</v>
      </c>
      <c r="J287">
        <f t="shared" si="8"/>
        <v>21.527519645812486</v>
      </c>
      <c r="K287" s="101">
        <v>5.1394569129093455</v>
      </c>
    </row>
    <row r="288" spans="1:18">
      <c r="A288" s="2">
        <v>41586</v>
      </c>
      <c r="B288" s="2" t="s">
        <v>2099</v>
      </c>
      <c r="C288" s="1" t="s">
        <v>1970</v>
      </c>
      <c r="D288" s="3">
        <v>4.230151100682451</v>
      </c>
      <c r="E288" s="3">
        <v>102.36329264645786</v>
      </c>
      <c r="F288" s="1" t="s">
        <v>1879</v>
      </c>
      <c r="H288" s="1" t="s">
        <v>307</v>
      </c>
      <c r="I288" s="1">
        <f t="shared" si="9"/>
        <v>4.1324883083748959E-2</v>
      </c>
      <c r="J288">
        <f t="shared" si="8"/>
        <v>17.69264394342698</v>
      </c>
      <c r="K288" s="101">
        <v>5.1394569129093455</v>
      </c>
    </row>
    <row r="289" spans="1:18">
      <c r="A289" s="2">
        <v>41586</v>
      </c>
      <c r="B289" s="2" t="s">
        <v>2099</v>
      </c>
      <c r="C289" s="1" t="s">
        <v>1971</v>
      </c>
      <c r="D289" s="3">
        <v>3.6656077691282185</v>
      </c>
      <c r="E289" s="3">
        <v>112.69373279095596</v>
      </c>
      <c r="F289" s="1" t="s">
        <v>1879</v>
      </c>
      <c r="H289" s="1" t="s">
        <v>386</v>
      </c>
      <c r="I289" s="1">
        <f t="shared" si="9"/>
        <v>3.2527166137338165E-2</v>
      </c>
      <c r="J289">
        <f t="shared" si="8"/>
        <v>28.677137852427485</v>
      </c>
      <c r="K289" s="101">
        <v>5.1394569129093455</v>
      </c>
    </row>
    <row r="290" spans="1:18" s="8" customFormat="1" ht="15" thickBot="1">
      <c r="A290" s="62">
        <v>41586</v>
      </c>
      <c r="B290" s="62" t="s">
        <v>2099</v>
      </c>
      <c r="C290" s="6" t="s">
        <v>1972</v>
      </c>
      <c r="D290" s="7">
        <v>4.1395223844315714</v>
      </c>
      <c r="E290" s="7">
        <v>95.107241818058554</v>
      </c>
      <c r="F290" s="6" t="s">
        <v>1879</v>
      </c>
      <c r="H290" s="6" t="s">
        <v>268</v>
      </c>
      <c r="I290" s="6">
        <f t="shared" si="9"/>
        <v>4.3524786391666515E-2</v>
      </c>
      <c r="J290" s="8">
        <f t="shared" si="8"/>
        <v>19.456034857810121</v>
      </c>
      <c r="K290" s="101">
        <v>5.1394569129093455</v>
      </c>
    </row>
    <row r="291" spans="1:18">
      <c r="A291" s="12">
        <v>41555</v>
      </c>
      <c r="B291" s="12" t="s">
        <v>2073</v>
      </c>
      <c r="C291" s="1" t="s">
        <v>301</v>
      </c>
      <c r="D291" s="3">
        <v>4.191720236411415</v>
      </c>
      <c r="E291" s="3">
        <v>101.44055140950329</v>
      </c>
      <c r="F291" s="1" t="s">
        <v>229</v>
      </c>
      <c r="G291" s="1"/>
      <c r="H291" s="1" t="s">
        <v>201</v>
      </c>
      <c r="I291" s="1">
        <f t="shared" si="9"/>
        <v>4.1321938595246251E-2</v>
      </c>
      <c r="J291">
        <f t="shared" si="8"/>
        <v>18.440405135363523</v>
      </c>
      <c r="K291" s="101">
        <v>5.1394569129093455</v>
      </c>
      <c r="L291" s="157" t="s">
        <v>2099</v>
      </c>
      <c r="M291" s="157"/>
      <c r="N291" s="157"/>
      <c r="O291" s="157"/>
      <c r="P291" s="157"/>
      <c r="Q291" s="157"/>
    </row>
    <row r="292" spans="1:18">
      <c r="A292" s="12">
        <v>41555</v>
      </c>
      <c r="B292" s="12" t="s">
        <v>2073</v>
      </c>
      <c r="C292" s="1" t="s">
        <v>302</v>
      </c>
      <c r="D292" s="3">
        <v>3.6502695686095339</v>
      </c>
      <c r="E292" s="3">
        <v>108.78671065749529</v>
      </c>
      <c r="F292" s="1" t="s">
        <v>229</v>
      </c>
      <c r="G292" s="1"/>
      <c r="H292" s="1" t="s">
        <v>35</v>
      </c>
      <c r="I292" s="1">
        <f t="shared" si="9"/>
        <v>3.3554370258533361E-2</v>
      </c>
      <c r="J292">
        <f t="shared" si="8"/>
        <v>28.975577955702946</v>
      </c>
      <c r="K292" s="101">
        <v>5.1394569129093455</v>
      </c>
      <c r="L292" s="41"/>
      <c r="M292" s="41" t="s">
        <v>2414</v>
      </c>
      <c r="N292" s="41" t="s">
        <v>2403</v>
      </c>
      <c r="O292" s="41" t="s">
        <v>2404</v>
      </c>
      <c r="P292" s="41" t="s">
        <v>2106</v>
      </c>
      <c r="Q292" s="41" t="s">
        <v>2109</v>
      </c>
      <c r="R292" t="s">
        <v>2406</v>
      </c>
    </row>
    <row r="293" spans="1:18">
      <c r="A293" s="12">
        <v>41555</v>
      </c>
      <c r="B293" s="12" t="s">
        <v>2073</v>
      </c>
      <c r="C293" s="1" t="s">
        <v>303</v>
      </c>
      <c r="D293" s="3">
        <v>4.186895349208827</v>
      </c>
      <c r="E293" s="3">
        <v>81.500976307810717</v>
      </c>
      <c r="F293" s="1" t="s">
        <v>229</v>
      </c>
      <c r="G293" s="1"/>
      <c r="H293" s="1" t="s">
        <v>48</v>
      </c>
      <c r="I293" s="1">
        <f t="shared" si="9"/>
        <v>5.1372333668689714E-2</v>
      </c>
      <c r="J293">
        <f t="shared" si="8"/>
        <v>18.534284455384064</v>
      </c>
      <c r="K293" s="101">
        <v>5.1394569129093455</v>
      </c>
      <c r="L293" s="43" t="s">
        <v>2107</v>
      </c>
      <c r="M293" s="43">
        <f>AVERAGE(D291:D359)</f>
        <v>4.5509379015533629</v>
      </c>
      <c r="N293" s="43">
        <f>AVERAGE(E291:E359)</f>
        <v>124.58296751372328</v>
      </c>
      <c r="O293" s="51">
        <f>AVERAGE(I291:I359)</f>
        <v>3.9066561733705103E-2</v>
      </c>
      <c r="P293" s="42">
        <f>AVERAGE(J291:J359)</f>
        <v>11.450996113572486</v>
      </c>
      <c r="Q293" s="42">
        <v>69</v>
      </c>
      <c r="R293" t="s">
        <v>2407</v>
      </c>
    </row>
    <row r="294" spans="1:18">
      <c r="A294" s="12">
        <v>41555</v>
      </c>
      <c r="B294" s="12" t="s">
        <v>2073</v>
      </c>
      <c r="C294" s="1" t="s">
        <v>304</v>
      </c>
      <c r="D294" s="3">
        <v>3.3535686748972751</v>
      </c>
      <c r="E294" s="3">
        <v>125.57793179576274</v>
      </c>
      <c r="F294" s="1" t="s">
        <v>229</v>
      </c>
      <c r="G294" s="1"/>
      <c r="H294" s="1" t="s">
        <v>17</v>
      </c>
      <c r="I294" s="1">
        <f t="shared" si="9"/>
        <v>2.6705079681925703E-2</v>
      </c>
      <c r="J294">
        <f t="shared" si="8"/>
        <v>34.748578853268647</v>
      </c>
      <c r="K294" s="101">
        <v>5.1394569129093455</v>
      </c>
      <c r="L294" s="45" t="s">
        <v>2408</v>
      </c>
      <c r="M294" s="45">
        <f>STDEV(D291:D359)</f>
        <v>0.94699063505369108</v>
      </c>
      <c r="N294" s="54">
        <f>STDEV(E291:E359)</f>
        <v>31.311369630664636</v>
      </c>
      <c r="O294" s="44">
        <f>STDEV(I291:I359)</f>
        <v>1.3647393397916091E-2</v>
      </c>
      <c r="P294" s="44">
        <f>STDEV(J291:J359)</f>
        <v>18.425889176637206</v>
      </c>
    </row>
    <row r="295" spans="1:18">
      <c r="A295" s="12">
        <v>41555</v>
      </c>
      <c r="B295" s="12" t="s">
        <v>2073</v>
      </c>
      <c r="C295" s="1" t="s">
        <v>305</v>
      </c>
      <c r="D295" s="3">
        <v>3.7596400114915061</v>
      </c>
      <c r="E295" s="3">
        <v>85.698781592377557</v>
      </c>
      <c r="F295" s="1" t="s">
        <v>229</v>
      </c>
      <c r="G295" s="1"/>
      <c r="H295" s="1" t="s">
        <v>35</v>
      </c>
      <c r="I295" s="1">
        <f t="shared" si="9"/>
        <v>4.3870402141468784E-2</v>
      </c>
      <c r="J295">
        <f t="shared" si="8"/>
        <v>26.84752347961124</v>
      </c>
      <c r="K295" s="101">
        <v>5.1394569129093455</v>
      </c>
      <c r="L295" s="43" t="s">
        <v>2409</v>
      </c>
      <c r="M295" s="43">
        <f>M294/(SQRT(Q293))</f>
        <v>0.11400427546517293</v>
      </c>
      <c r="N295" s="55">
        <f>N294/(SQRT(Q293))</f>
        <v>3.7694459442714083</v>
      </c>
      <c r="O295" s="42">
        <f>O294/(SQRT(Q293))</f>
        <v>1.6429530966052231E-3</v>
      </c>
      <c r="P295" s="42">
        <f>P294/(SQRT(Q293))</f>
        <v>2.2182163873933116</v>
      </c>
    </row>
    <row r="296" spans="1:18">
      <c r="A296" s="12">
        <v>41555</v>
      </c>
      <c r="B296" s="12" t="s">
        <v>2073</v>
      </c>
      <c r="C296" s="1" t="s">
        <v>306</v>
      </c>
      <c r="D296" s="3">
        <v>3.742404102026311</v>
      </c>
      <c r="E296" s="3">
        <v>83.075153289523271</v>
      </c>
      <c r="F296" s="1" t="s">
        <v>229</v>
      </c>
      <c r="G296" s="1"/>
      <c r="H296" s="1" t="s">
        <v>307</v>
      </c>
      <c r="I296" s="1">
        <f t="shared" si="9"/>
        <v>4.5048416449907064E-2</v>
      </c>
      <c r="J296">
        <f t="shared" si="8"/>
        <v>27.182887891790696</v>
      </c>
      <c r="K296" s="101">
        <v>5.1394569129093455</v>
      </c>
    </row>
    <row r="297" spans="1:18">
      <c r="A297" s="12">
        <v>41555</v>
      </c>
      <c r="B297" s="12" t="s">
        <v>2073</v>
      </c>
      <c r="C297" s="1" t="s">
        <v>308</v>
      </c>
      <c r="D297" s="3">
        <v>4.6440022202029869</v>
      </c>
      <c r="E297" s="3">
        <v>104.06417971235757</v>
      </c>
      <c r="F297" s="1" t="s">
        <v>229</v>
      </c>
      <c r="G297" s="1"/>
      <c r="H297" s="1" t="s">
        <v>32</v>
      </c>
      <c r="I297" s="1">
        <f t="shared" si="9"/>
        <v>4.4626328031791652E-2</v>
      </c>
      <c r="J297">
        <f t="shared" si="8"/>
        <v>9.6402149313066516</v>
      </c>
      <c r="K297" s="101">
        <v>5.1394569129093455</v>
      </c>
    </row>
    <row r="298" spans="1:18">
      <c r="A298" s="12">
        <v>41555</v>
      </c>
      <c r="B298" s="12" t="s">
        <v>2073</v>
      </c>
      <c r="C298" s="1" t="s">
        <v>309</v>
      </c>
      <c r="D298" s="3">
        <v>5.0658559776346781</v>
      </c>
      <c r="E298" s="3">
        <v>112.98451594206216</v>
      </c>
      <c r="F298" s="1" t="s">
        <v>229</v>
      </c>
      <c r="G298" s="1"/>
      <c r="H298" s="1" t="s">
        <v>56</v>
      </c>
      <c r="I298" s="1">
        <f t="shared" si="9"/>
        <v>4.4836727717915095E-2</v>
      </c>
      <c r="J298">
        <f t="shared" si="8"/>
        <v>1.4320761224750367</v>
      </c>
      <c r="K298" s="101">
        <v>5.1394569129093455</v>
      </c>
    </row>
    <row r="299" spans="1:18">
      <c r="A299" s="12">
        <v>41555</v>
      </c>
      <c r="B299" s="12" t="s">
        <v>2073</v>
      </c>
      <c r="C299" s="1" t="s">
        <v>310</v>
      </c>
      <c r="D299" s="3">
        <v>5.3872331864741065</v>
      </c>
      <c r="E299" s="3">
        <v>96.718020464365566</v>
      </c>
      <c r="F299" s="1" t="s">
        <v>229</v>
      </c>
      <c r="G299" s="1"/>
      <c r="H299" s="1" t="s">
        <v>56</v>
      </c>
      <c r="I299" s="1">
        <f t="shared" si="9"/>
        <v>5.5700407851698733E-2</v>
      </c>
      <c r="J299">
        <f t="shared" si="8"/>
        <v>-4.8210594575157124</v>
      </c>
      <c r="K299" s="101">
        <v>5.1394569129093455</v>
      </c>
    </row>
    <row r="300" spans="1:18">
      <c r="A300" s="12">
        <v>41555</v>
      </c>
      <c r="B300" s="12" t="s">
        <v>2073</v>
      </c>
      <c r="C300" s="1" t="s">
        <v>311</v>
      </c>
      <c r="D300" s="3">
        <v>3.6241121557439753</v>
      </c>
      <c r="E300" s="3">
        <v>116.65759556605815</v>
      </c>
      <c r="F300" s="1" t="s">
        <v>229</v>
      </c>
      <c r="G300" s="1"/>
      <c r="H300" s="1" t="s">
        <v>72</v>
      </c>
      <c r="I300" s="1">
        <f t="shared" si="9"/>
        <v>3.1066233948665582E-2</v>
      </c>
      <c r="J300">
        <f t="shared" si="8"/>
        <v>29.484530814123772</v>
      </c>
      <c r="K300" s="101">
        <v>5.1394569129093455</v>
      </c>
    </row>
    <row r="301" spans="1:18">
      <c r="A301" s="12">
        <v>41555</v>
      </c>
      <c r="B301" s="12" t="s">
        <v>2073</v>
      </c>
      <c r="C301" s="1" t="s">
        <v>312</v>
      </c>
      <c r="D301" s="3">
        <v>4.3326257509412622</v>
      </c>
      <c r="E301" s="3">
        <v>115.60814424491645</v>
      </c>
      <c r="F301" s="1" t="s">
        <v>229</v>
      </c>
      <c r="G301" s="1"/>
      <c r="H301" s="1" t="s">
        <v>65</v>
      </c>
      <c r="I301" s="1">
        <f t="shared" si="9"/>
        <v>3.7476821198362743E-2</v>
      </c>
      <c r="J301">
        <f t="shared" si="8"/>
        <v>15.698763033531337</v>
      </c>
      <c r="K301" s="101">
        <v>5.1394569129093455</v>
      </c>
    </row>
    <row r="302" spans="1:18">
      <c r="A302" s="12">
        <v>41555</v>
      </c>
      <c r="B302" s="12" t="s">
        <v>2073</v>
      </c>
      <c r="C302" s="1" t="s">
        <v>313</v>
      </c>
      <c r="D302" s="3">
        <v>5.1156898000594424</v>
      </c>
      <c r="E302" s="3">
        <v>102.490002730645</v>
      </c>
      <c r="F302" s="1" t="s">
        <v>229</v>
      </c>
      <c r="G302" s="1"/>
      <c r="H302" s="1" t="s">
        <v>65</v>
      </c>
      <c r="I302" s="1">
        <f t="shared" si="9"/>
        <v>4.9914037113493279E-2</v>
      </c>
      <c r="J302">
        <f t="shared" si="8"/>
        <v>0.46244405299331476</v>
      </c>
      <c r="K302" s="101">
        <v>5.1394569129093455</v>
      </c>
    </row>
    <row r="303" spans="1:18">
      <c r="A303" s="12">
        <v>41555</v>
      </c>
      <c r="B303" s="12" t="s">
        <v>2073</v>
      </c>
      <c r="C303" s="1" t="s">
        <v>314</v>
      </c>
      <c r="D303" s="3">
        <v>3.4949107433957995</v>
      </c>
      <c r="E303" s="3">
        <v>85.17405593180672</v>
      </c>
      <c r="F303" s="1" t="s">
        <v>229</v>
      </c>
      <c r="G303" s="1"/>
      <c r="H303" s="1" t="s">
        <v>178</v>
      </c>
      <c r="I303" s="1">
        <f t="shared" si="9"/>
        <v>4.1032573888390912E-2</v>
      </c>
      <c r="J303">
        <f t="shared" si="8"/>
        <v>31.998442586078628</v>
      </c>
      <c r="K303" s="101">
        <v>5.1394569129093455</v>
      </c>
    </row>
    <row r="304" spans="1:18">
      <c r="A304" s="12">
        <v>41555</v>
      </c>
      <c r="B304" s="12" t="s">
        <v>2073</v>
      </c>
      <c r="C304" s="1" t="s">
        <v>315</v>
      </c>
      <c r="D304" s="3">
        <v>4.899770302754817</v>
      </c>
      <c r="E304" s="3">
        <v>66.28393215125584</v>
      </c>
      <c r="F304" s="1" t="s">
        <v>229</v>
      </c>
      <c r="G304" s="1"/>
      <c r="H304" s="1" t="s">
        <v>35</v>
      </c>
      <c r="I304" s="1">
        <f t="shared" si="9"/>
        <v>7.3920935945288271E-2</v>
      </c>
      <c r="J304">
        <f t="shared" si="8"/>
        <v>4.6636563787991099</v>
      </c>
      <c r="K304" s="101">
        <v>5.1394569129093455</v>
      </c>
    </row>
    <row r="305" spans="1:11">
      <c r="A305" s="12">
        <v>41555</v>
      </c>
      <c r="B305" s="12" t="s">
        <v>2073</v>
      </c>
      <c r="C305" s="1" t="s">
        <v>316</v>
      </c>
      <c r="D305" s="3">
        <v>4.7411597596222119</v>
      </c>
      <c r="E305" s="3">
        <v>72.055914417535277</v>
      </c>
      <c r="F305" s="1" t="s">
        <v>229</v>
      </c>
      <c r="G305" s="1"/>
      <c r="H305" s="1" t="s">
        <v>201</v>
      </c>
      <c r="I305" s="1">
        <f t="shared" si="9"/>
        <v>6.5798342827891723E-2</v>
      </c>
      <c r="J305">
        <f t="shared" si="8"/>
        <v>7.7497906887143326</v>
      </c>
      <c r="K305" s="101">
        <v>5.1394569129093455</v>
      </c>
    </row>
    <row r="306" spans="1:11">
      <c r="A306" s="12">
        <v>41555</v>
      </c>
      <c r="B306" s="12" t="s">
        <v>2073</v>
      </c>
      <c r="C306" s="1" t="s">
        <v>317</v>
      </c>
      <c r="D306" s="3">
        <v>3.560965701543096</v>
      </c>
      <c r="E306" s="3">
        <v>91.470763858656994</v>
      </c>
      <c r="F306" s="1" t="s">
        <v>229</v>
      </c>
      <c r="G306" s="1"/>
      <c r="H306" s="1" t="s">
        <v>48</v>
      </c>
      <c r="I306" s="1">
        <f t="shared" si="9"/>
        <v>3.8930096911026051E-2</v>
      </c>
      <c r="J306">
        <f t="shared" si="8"/>
        <v>30.71319087044737</v>
      </c>
      <c r="K306" s="101">
        <v>5.1394569129093455</v>
      </c>
    </row>
    <row r="307" spans="1:11">
      <c r="A307" s="12">
        <v>41555</v>
      </c>
      <c r="B307" s="12" t="s">
        <v>2073</v>
      </c>
      <c r="C307" s="1" t="s">
        <v>318</v>
      </c>
      <c r="D307" s="3">
        <v>3.0596885354188896</v>
      </c>
      <c r="E307" s="3">
        <v>110.88561329977871</v>
      </c>
      <c r="F307" s="1" t="s">
        <v>229</v>
      </c>
      <c r="G307" s="1"/>
      <c r="H307" s="1" t="s">
        <v>51</v>
      </c>
      <c r="I307" s="1">
        <f t="shared" si="9"/>
        <v>2.7593196667876442E-2</v>
      </c>
      <c r="J307">
        <f t="shared" si="8"/>
        <v>40.466695464777032</v>
      </c>
      <c r="K307" s="101">
        <v>5.1394569129093455</v>
      </c>
    </row>
    <row r="308" spans="1:11">
      <c r="A308" s="12">
        <v>41555</v>
      </c>
      <c r="B308" s="12" t="s">
        <v>2073</v>
      </c>
      <c r="C308" s="1" t="s">
        <v>319</v>
      </c>
      <c r="D308" s="3">
        <v>3.0735474560255502</v>
      </c>
      <c r="E308" s="3">
        <v>104.06417971235757</v>
      </c>
      <c r="F308" s="1" t="s">
        <v>229</v>
      </c>
      <c r="G308" s="1"/>
      <c r="H308" s="1" t="s">
        <v>35</v>
      </c>
      <c r="I308" s="1">
        <f t="shared" si="9"/>
        <v>2.9535114431508538E-2</v>
      </c>
      <c r="J308">
        <f t="shared" si="8"/>
        <v>40.197038167488493</v>
      </c>
      <c r="K308" s="101">
        <v>5.1394569129093455</v>
      </c>
    </row>
    <row r="309" spans="1:11">
      <c r="A309" s="12">
        <v>41555</v>
      </c>
      <c r="B309" s="12" t="s">
        <v>2073</v>
      </c>
      <c r="C309" s="1" t="s">
        <v>320</v>
      </c>
      <c r="D309" s="3">
        <v>2.7344503504086624</v>
      </c>
      <c r="E309" s="3">
        <v>157.58619709058502</v>
      </c>
      <c r="F309" s="1" t="s">
        <v>229</v>
      </c>
      <c r="G309" s="1"/>
      <c r="H309" s="1" t="s">
        <v>245</v>
      </c>
      <c r="I309" s="1">
        <f t="shared" si="9"/>
        <v>1.7352093018888088E-2</v>
      </c>
      <c r="J309">
        <f t="shared" si="8"/>
        <v>46.794955250228107</v>
      </c>
      <c r="K309" s="101">
        <v>5.1394569129093455</v>
      </c>
    </row>
    <row r="310" spans="1:11">
      <c r="A310" s="12">
        <v>41555</v>
      </c>
      <c r="B310" s="12" t="s">
        <v>2073</v>
      </c>
      <c r="C310" s="1" t="s">
        <v>321</v>
      </c>
      <c r="D310" s="3">
        <v>3.0550561767324789</v>
      </c>
      <c r="E310" s="3">
        <v>121.38012651119587</v>
      </c>
      <c r="F310" s="1" t="s">
        <v>229</v>
      </c>
      <c r="G310" s="1"/>
      <c r="H310" s="1" t="s">
        <v>35</v>
      </c>
      <c r="I310" s="1">
        <f t="shared" si="9"/>
        <v>2.5169327669556239E-2</v>
      </c>
      <c r="J310">
        <f t="shared" si="8"/>
        <v>40.556828698013703</v>
      </c>
      <c r="K310" s="101">
        <v>5.1394569129093455</v>
      </c>
    </row>
    <row r="311" spans="1:11">
      <c r="A311" s="12">
        <v>41555</v>
      </c>
      <c r="B311" s="12" t="s">
        <v>2073</v>
      </c>
      <c r="C311" s="1" t="s">
        <v>322</v>
      </c>
      <c r="D311" s="3">
        <v>2.0986557804468027</v>
      </c>
      <c r="E311" s="3">
        <v>148.66586086088043</v>
      </c>
      <c r="F311" s="1" t="s">
        <v>229</v>
      </c>
      <c r="G311" s="1"/>
      <c r="H311" s="1" t="s">
        <v>147</v>
      </c>
      <c r="I311" s="1">
        <f t="shared" si="9"/>
        <v>1.4116595217584602E-2</v>
      </c>
      <c r="J311">
        <f t="shared" si="8"/>
        <v>59.165806504275274</v>
      </c>
      <c r="K311" s="101">
        <v>5.1394569129093455</v>
      </c>
    </row>
    <row r="312" spans="1:11">
      <c r="A312" s="12">
        <v>41555</v>
      </c>
      <c r="B312" s="12" t="s">
        <v>2073</v>
      </c>
      <c r="C312" s="1" t="s">
        <v>323</v>
      </c>
      <c r="D312" s="3">
        <v>3.830877304763098</v>
      </c>
      <c r="E312" s="3">
        <v>135.02299368603815</v>
      </c>
      <c r="F312" s="1" t="s">
        <v>229</v>
      </c>
      <c r="G312" s="1"/>
      <c r="H312" s="1" t="s">
        <v>56</v>
      </c>
      <c r="I312" s="1">
        <f t="shared" si="9"/>
        <v>2.8372036496767616E-2</v>
      </c>
      <c r="J312">
        <f t="shared" si="8"/>
        <v>25.461437469382076</v>
      </c>
      <c r="K312" s="101">
        <v>5.1394569129093455</v>
      </c>
    </row>
    <row r="313" spans="1:11">
      <c r="A313" s="12">
        <v>41555</v>
      </c>
      <c r="B313" s="12" t="s">
        <v>2073</v>
      </c>
      <c r="C313" s="1" t="s">
        <v>324</v>
      </c>
      <c r="D313" s="3">
        <v>3.4052608672150662</v>
      </c>
      <c r="E313" s="3">
        <v>106.68780801521186</v>
      </c>
      <c r="F313" s="1" t="s">
        <v>229</v>
      </c>
      <c r="G313" s="1"/>
      <c r="H313" s="1" t="s">
        <v>35</v>
      </c>
      <c r="I313" s="1">
        <f t="shared" si="9"/>
        <v>3.1917994479083632E-2</v>
      </c>
      <c r="J313">
        <f t="shared" si="8"/>
        <v>33.742787906992781</v>
      </c>
      <c r="K313" s="101">
        <v>5.1394569129093455</v>
      </c>
    </row>
    <row r="314" spans="1:11">
      <c r="A314" s="12">
        <v>41555</v>
      </c>
      <c r="B314" s="12" t="s">
        <v>2073</v>
      </c>
      <c r="C314" s="1" t="s">
        <v>325</v>
      </c>
      <c r="D314" s="3">
        <v>3.758694022016305</v>
      </c>
      <c r="E314" s="3">
        <v>164.93235633857702</v>
      </c>
      <c r="F314" s="1" t="s">
        <v>229</v>
      </c>
      <c r="G314" s="1"/>
      <c r="H314" s="1" t="s">
        <v>287</v>
      </c>
      <c r="I314" s="1">
        <f t="shared" si="9"/>
        <v>2.2789306509999586E-2</v>
      </c>
      <c r="J314">
        <f t="shared" si="8"/>
        <v>26.865929888911506</v>
      </c>
      <c r="K314" s="101">
        <v>5.1394569129093455</v>
      </c>
    </row>
    <row r="315" spans="1:11">
      <c r="A315" s="12">
        <v>41555</v>
      </c>
      <c r="B315" s="12" t="s">
        <v>2073</v>
      </c>
      <c r="C315" s="1" t="s">
        <v>326</v>
      </c>
      <c r="D315" s="3">
        <v>4.1651963222955342</v>
      </c>
      <c r="E315" s="3">
        <v>127.15210877747529</v>
      </c>
      <c r="F315" s="1" t="s">
        <v>229</v>
      </c>
      <c r="G315" s="1"/>
      <c r="H315" s="1" t="s">
        <v>83</v>
      </c>
      <c r="I315" s="1">
        <f t="shared" si="9"/>
        <v>3.2757587446582637E-2</v>
      </c>
      <c r="J315">
        <f t="shared" si="8"/>
        <v>18.956489121771845</v>
      </c>
      <c r="K315" s="101">
        <v>5.1394569129093455</v>
      </c>
    </row>
    <row r="316" spans="1:11">
      <c r="A316" s="12">
        <v>41555</v>
      </c>
      <c r="B316" s="12" t="s">
        <v>2073</v>
      </c>
      <c r="C316" s="1" t="s">
        <v>327</v>
      </c>
      <c r="D316" s="3">
        <v>5.6503030622644967</v>
      </c>
      <c r="E316" s="3">
        <v>108.78671065749529</v>
      </c>
      <c r="F316" s="1" t="s">
        <v>229</v>
      </c>
      <c r="G316" s="1"/>
      <c r="H316" s="1" t="s">
        <v>72</v>
      </c>
      <c r="I316" s="1">
        <f t="shared" si="9"/>
        <v>5.1939276664536203E-2</v>
      </c>
      <c r="J316">
        <f t="shared" si="8"/>
        <v>-9.939691255548853</v>
      </c>
      <c r="K316" s="101">
        <v>5.1394569129093455</v>
      </c>
    </row>
    <row r="317" spans="1:11">
      <c r="A317" s="36">
        <v>41555</v>
      </c>
      <c r="B317" s="36" t="s">
        <v>2073</v>
      </c>
      <c r="C317" s="28" t="s">
        <v>328</v>
      </c>
      <c r="D317" s="30">
        <v>5.1949922596450806</v>
      </c>
      <c r="E317" s="30">
        <v>80.451524986669</v>
      </c>
      <c r="F317" s="28" t="s">
        <v>229</v>
      </c>
      <c r="G317" s="28"/>
      <c r="H317" s="28" t="s">
        <v>207</v>
      </c>
      <c r="I317" s="1">
        <f t="shared" si="9"/>
        <v>6.4572949493572715E-2</v>
      </c>
      <c r="J317">
        <f t="shared" si="8"/>
        <v>-1.0805683883882911</v>
      </c>
      <c r="K317" s="101">
        <v>5.1394569129093455</v>
      </c>
    </row>
    <row r="318" spans="1:11">
      <c r="A318" s="2">
        <v>41555</v>
      </c>
      <c r="B318" s="12" t="s">
        <v>2073</v>
      </c>
      <c r="C318" s="1" t="s">
        <v>330</v>
      </c>
      <c r="D318" s="3">
        <v>5.7386257936752374</v>
      </c>
      <c r="E318" s="3">
        <v>118.55595186468618</v>
      </c>
      <c r="F318" s="1" t="s">
        <v>331</v>
      </c>
      <c r="G318" s="1"/>
      <c r="H318" s="1" t="s">
        <v>178</v>
      </c>
      <c r="I318" s="1">
        <f t="shared" si="9"/>
        <v>4.8404366912131222E-2</v>
      </c>
      <c r="J318">
        <f t="shared" si="8"/>
        <v>-11.658213910907451</v>
      </c>
      <c r="K318" s="101">
        <v>5.1394569129093455</v>
      </c>
    </row>
    <row r="319" spans="1:11">
      <c r="A319" s="2">
        <v>41555</v>
      </c>
      <c r="B319" s="12" t="s">
        <v>2073</v>
      </c>
      <c r="C319" s="1" t="s">
        <v>332</v>
      </c>
      <c r="D319" s="3">
        <v>5.7560221569757921</v>
      </c>
      <c r="E319" s="3">
        <v>137.1590862866752</v>
      </c>
      <c r="F319" s="1" t="s">
        <v>331</v>
      </c>
      <c r="G319" s="1"/>
      <c r="H319" s="1" t="s">
        <v>32</v>
      </c>
      <c r="I319" s="1">
        <f t="shared" si="9"/>
        <v>4.1966028739395159E-2</v>
      </c>
      <c r="J319">
        <f t="shared" si="8"/>
        <v>-11.996700322902818</v>
      </c>
      <c r="K319" s="101">
        <v>5.1394569129093455</v>
      </c>
    </row>
    <row r="320" spans="1:11">
      <c r="A320" s="2">
        <v>41555</v>
      </c>
      <c r="B320" s="12" t="s">
        <v>2073</v>
      </c>
      <c r="C320" s="1" t="s">
        <v>333</v>
      </c>
      <c r="D320" s="3">
        <v>5.5033758552584544</v>
      </c>
      <c r="E320" s="3">
        <v>177.22737581095927</v>
      </c>
      <c r="F320" s="1" t="s">
        <v>331</v>
      </c>
      <c r="G320" s="1"/>
      <c r="H320" s="1" t="s">
        <v>147</v>
      </c>
      <c r="I320" s="1">
        <f t="shared" si="9"/>
        <v>3.1052628467109201E-2</v>
      </c>
      <c r="J320">
        <f t="shared" si="8"/>
        <v>-7.0808832239650314</v>
      </c>
      <c r="K320" s="101">
        <v>5.1394569129093455</v>
      </c>
    </row>
    <row r="321" spans="1:11">
      <c r="A321" s="2">
        <v>41555</v>
      </c>
      <c r="B321" s="12" t="s">
        <v>2073</v>
      </c>
      <c r="C321" s="1" t="s">
        <v>334</v>
      </c>
      <c r="D321" s="3">
        <v>3.9990882858159242</v>
      </c>
      <c r="E321" s="3">
        <v>131.4350449260632</v>
      </c>
      <c r="F321" s="1" t="s">
        <v>331</v>
      </c>
      <c r="G321" s="1"/>
      <c r="H321" s="1" t="s">
        <v>17</v>
      </c>
      <c r="I321" s="1">
        <f t="shared" si="9"/>
        <v>3.0426347007113292E-2</v>
      </c>
      <c r="J321">
        <f t="shared" si="8"/>
        <v>22.188504474646546</v>
      </c>
      <c r="K321" s="101">
        <v>5.1394569129093455</v>
      </c>
    </row>
    <row r="322" spans="1:11">
      <c r="A322" s="2">
        <v>41555</v>
      </c>
      <c r="B322" s="12" t="s">
        <v>2073</v>
      </c>
      <c r="C322" s="1" t="s">
        <v>335</v>
      </c>
      <c r="D322" s="3">
        <v>3.5223929871047308</v>
      </c>
      <c r="E322" s="3">
        <v>117.12494152453318</v>
      </c>
      <c r="F322" s="1" t="s">
        <v>331</v>
      </c>
      <c r="G322" s="1"/>
      <c r="H322" s="1" t="s">
        <v>48</v>
      </c>
      <c r="I322" s="1">
        <f t="shared" si="9"/>
        <v>3.0073807860701681E-2</v>
      </c>
      <c r="J322">
        <f t="shared" si="8"/>
        <v>31.463712084886936</v>
      </c>
      <c r="K322" s="101">
        <v>5.1394569129093455</v>
      </c>
    </row>
    <row r="323" spans="1:11">
      <c r="A323" s="2">
        <v>41555</v>
      </c>
      <c r="B323" s="12" t="s">
        <v>2073</v>
      </c>
      <c r="C323" s="1" t="s">
        <v>336</v>
      </c>
      <c r="D323" s="3">
        <v>4.2083590256768328</v>
      </c>
      <c r="E323" s="3">
        <v>161.9632655159939</v>
      </c>
      <c r="F323" s="1" t="s">
        <v>331</v>
      </c>
      <c r="G323" s="1"/>
      <c r="H323" s="1" t="s">
        <v>65</v>
      </c>
      <c r="I323" s="1">
        <f t="shared" si="9"/>
        <v>2.5983416747430651E-2</v>
      </c>
      <c r="J323">
        <f t="shared" si="8"/>
        <v>18.116659075276427</v>
      </c>
      <c r="K323" s="101">
        <v>5.1394569129093455</v>
      </c>
    </row>
    <row r="324" spans="1:11">
      <c r="A324" s="2">
        <v>41555</v>
      </c>
      <c r="B324" s="12" t="s">
        <v>2073</v>
      </c>
      <c r="C324" s="1" t="s">
        <v>337</v>
      </c>
      <c r="D324" s="3">
        <v>3.808527801928149</v>
      </c>
      <c r="E324" s="3">
        <v>96.61379331567349</v>
      </c>
      <c r="F324" s="1" t="s">
        <v>331</v>
      </c>
      <c r="G324" s="1"/>
      <c r="H324" s="1" t="s">
        <v>178</v>
      </c>
      <c r="I324" s="1">
        <f t="shared" si="9"/>
        <v>3.9420124924442836E-2</v>
      </c>
      <c r="J324">
        <f t="shared" si="8"/>
        <v>25.896298646616799</v>
      </c>
      <c r="K324" s="101">
        <v>5.1394569129093455</v>
      </c>
    </row>
    <row r="325" spans="1:11">
      <c r="A325" s="2">
        <v>41555</v>
      </c>
      <c r="B325" s="12" t="s">
        <v>2073</v>
      </c>
      <c r="C325" s="1" t="s">
        <v>338</v>
      </c>
      <c r="D325" s="3">
        <v>3.6194062627175683</v>
      </c>
      <c r="E325" s="3">
        <v>91.366755401779145</v>
      </c>
      <c r="F325" s="1" t="s">
        <v>331</v>
      </c>
      <c r="G325" s="1"/>
      <c r="H325" s="1" t="s">
        <v>72</v>
      </c>
      <c r="I325" s="1">
        <f t="shared" si="9"/>
        <v>3.9614039557402177E-2</v>
      </c>
      <c r="J325">
        <f t="shared" ref="J325:J388" si="10">((K325-D325)/(K325))*100</f>
        <v>29.57609482771802</v>
      </c>
      <c r="K325" s="101">
        <v>5.1394569129093455</v>
      </c>
    </row>
    <row r="326" spans="1:11">
      <c r="A326" s="2">
        <v>41555</v>
      </c>
      <c r="B326" s="12" t="s">
        <v>2073</v>
      </c>
      <c r="C326" s="1" t="s">
        <v>339</v>
      </c>
      <c r="D326" s="3">
        <v>3.5968101474078309</v>
      </c>
      <c r="E326" s="3">
        <v>97.09079676239115</v>
      </c>
      <c r="F326" s="1" t="s">
        <v>331</v>
      </c>
      <c r="G326" s="1"/>
      <c r="H326" s="1" t="s">
        <v>72</v>
      </c>
      <c r="I326" s="1">
        <f t="shared" ref="I326:I389" si="11">D326/E326</f>
        <v>3.7045840258271338E-2</v>
      </c>
      <c r="J326">
        <f t="shared" si="10"/>
        <v>30.015754420018137</v>
      </c>
      <c r="K326" s="101">
        <v>5.1394569129093455</v>
      </c>
    </row>
    <row r="327" spans="1:11">
      <c r="A327" s="2">
        <v>41555</v>
      </c>
      <c r="B327" s="12" t="s">
        <v>2073</v>
      </c>
      <c r="C327" s="1" t="s">
        <v>340</v>
      </c>
      <c r="D327" s="3">
        <v>4.867565002195934</v>
      </c>
      <c r="E327" s="3">
        <v>83.734700254296484</v>
      </c>
      <c r="F327" s="1" t="s">
        <v>331</v>
      </c>
      <c r="G327" s="1"/>
      <c r="H327" s="1" t="s">
        <v>201</v>
      </c>
      <c r="I327" s="1">
        <f t="shared" si="11"/>
        <v>5.8130798670246342E-2</v>
      </c>
      <c r="J327">
        <f t="shared" si="10"/>
        <v>5.2902848553992214</v>
      </c>
      <c r="K327" s="101">
        <v>5.1394569129093455</v>
      </c>
    </row>
    <row r="328" spans="1:11">
      <c r="A328" s="2">
        <v>41555</v>
      </c>
      <c r="B328" s="12" t="s">
        <v>2073</v>
      </c>
      <c r="C328" s="1" t="s">
        <v>341</v>
      </c>
      <c r="D328" s="3">
        <v>5.4177834086856285</v>
      </c>
      <c r="E328" s="3">
        <v>130.95804147934552</v>
      </c>
      <c r="F328" s="1" t="s">
        <v>331</v>
      </c>
      <c r="G328" s="1"/>
      <c r="H328" s="1" t="s">
        <v>35</v>
      </c>
      <c r="I328" s="1">
        <f t="shared" si="11"/>
        <v>4.1370375942435818E-2</v>
      </c>
      <c r="J328">
        <f t="shared" si="10"/>
        <v>-5.4154845636934779</v>
      </c>
      <c r="K328" s="101">
        <v>5.1394569129093455</v>
      </c>
    </row>
    <row r="329" spans="1:11">
      <c r="A329" s="2">
        <v>41555</v>
      </c>
      <c r="B329" s="12" t="s">
        <v>2073</v>
      </c>
      <c r="C329" s="1" t="s">
        <v>342</v>
      </c>
      <c r="D329" s="3">
        <v>5.4599544567022704</v>
      </c>
      <c r="E329" s="3">
        <v>102.3378346762855</v>
      </c>
      <c r="F329" s="1" t="s">
        <v>331</v>
      </c>
      <c r="G329" s="1"/>
      <c r="H329" s="1" t="s">
        <v>178</v>
      </c>
      <c r="I329" s="1">
        <f t="shared" si="11"/>
        <v>5.3352257002243303E-2</v>
      </c>
      <c r="J329">
        <f t="shared" si="10"/>
        <v>-6.2360196655778095</v>
      </c>
      <c r="K329" s="101">
        <v>5.1394569129093455</v>
      </c>
    </row>
    <row r="330" spans="1:11">
      <c r="A330" s="2">
        <v>41555</v>
      </c>
      <c r="B330" s="12" t="s">
        <v>2073</v>
      </c>
      <c r="C330" s="1" t="s">
        <v>343</v>
      </c>
      <c r="D330" s="3">
        <v>5.8349895737781869</v>
      </c>
      <c r="E330" s="3">
        <v>79.918672680555147</v>
      </c>
      <c r="F330" s="1" t="s">
        <v>331</v>
      </c>
      <c r="G330" s="1"/>
      <c r="H330" s="1" t="s">
        <v>204</v>
      </c>
      <c r="I330" s="1">
        <f t="shared" si="11"/>
        <v>7.301159263619611E-2</v>
      </c>
      <c r="J330">
        <f t="shared" si="10"/>
        <v>-13.533193733403909</v>
      </c>
      <c r="K330" s="101">
        <v>5.1394569129093455</v>
      </c>
    </row>
    <row r="331" spans="1:11">
      <c r="A331" s="2">
        <v>41555</v>
      </c>
      <c r="B331" s="12" t="s">
        <v>2073</v>
      </c>
      <c r="C331" s="1" t="s">
        <v>344</v>
      </c>
      <c r="D331" s="3">
        <v>5.6480323872449132</v>
      </c>
      <c r="E331" s="3">
        <v>108.0618760368975</v>
      </c>
      <c r="F331" s="1" t="s">
        <v>331</v>
      </c>
      <c r="G331" s="1"/>
      <c r="H331" s="1" t="s">
        <v>65</v>
      </c>
      <c r="I331" s="1">
        <f t="shared" si="11"/>
        <v>5.2266651240779907E-2</v>
      </c>
      <c r="J331">
        <f t="shared" si="10"/>
        <v>-9.8955100306050259</v>
      </c>
      <c r="K331" s="101">
        <v>5.1394569129093455</v>
      </c>
    </row>
    <row r="332" spans="1:11">
      <c r="A332" s="2">
        <v>41555</v>
      </c>
      <c r="B332" s="12" t="s">
        <v>2073</v>
      </c>
      <c r="C332" s="1" t="s">
        <v>345</v>
      </c>
      <c r="D332" s="3">
        <v>5.3288336068604671</v>
      </c>
      <c r="E332" s="3">
        <v>101.86083122956782</v>
      </c>
      <c r="F332" s="1" t="s">
        <v>331</v>
      </c>
      <c r="G332" s="1"/>
      <c r="H332" s="1" t="s">
        <v>83</v>
      </c>
      <c r="I332" s="1">
        <f t="shared" si="11"/>
        <v>5.2314845093406531E-2</v>
      </c>
      <c r="J332">
        <f t="shared" si="10"/>
        <v>-3.684760805668847</v>
      </c>
      <c r="K332" s="101">
        <v>5.1394569129093455</v>
      </c>
    </row>
    <row r="333" spans="1:11">
      <c r="A333" s="2">
        <v>41555</v>
      </c>
      <c r="B333" s="12" t="s">
        <v>2073</v>
      </c>
      <c r="C333" s="1" t="s">
        <v>346</v>
      </c>
      <c r="D333" s="3">
        <v>5.6881627544197322</v>
      </c>
      <c r="E333" s="3">
        <v>170.07232411019427</v>
      </c>
      <c r="F333" s="1" t="s">
        <v>331</v>
      </c>
      <c r="G333" s="1"/>
      <c r="H333" s="1" t="s">
        <v>147</v>
      </c>
      <c r="I333" s="1">
        <f t="shared" si="11"/>
        <v>3.3445551968433289E-2</v>
      </c>
      <c r="J333">
        <f t="shared" si="10"/>
        <v>-10.67633897527463</v>
      </c>
      <c r="K333" s="101">
        <v>5.1394569129093455</v>
      </c>
    </row>
    <row r="334" spans="1:11">
      <c r="A334" s="2">
        <v>41555</v>
      </c>
      <c r="B334" s="12" t="s">
        <v>2073</v>
      </c>
      <c r="C334" s="1" t="s">
        <v>347</v>
      </c>
      <c r="D334" s="3">
        <v>5.2369443898609775</v>
      </c>
      <c r="E334" s="3">
        <v>144.79114143415788</v>
      </c>
      <c r="F334" s="1" t="s">
        <v>331</v>
      </c>
      <c r="G334" s="1"/>
      <c r="H334" s="1" t="s">
        <v>40</v>
      </c>
      <c r="I334" s="1">
        <f t="shared" si="11"/>
        <v>3.6168955766140001E-2</v>
      </c>
      <c r="J334">
        <f t="shared" si="10"/>
        <v>-1.8968439390310274</v>
      </c>
      <c r="K334" s="101">
        <v>5.1394569129093455</v>
      </c>
    </row>
    <row r="335" spans="1:11">
      <c r="A335" s="2">
        <v>41555</v>
      </c>
      <c r="B335" s="12" t="s">
        <v>2073</v>
      </c>
      <c r="C335" s="1" t="s">
        <v>348</v>
      </c>
      <c r="D335" s="3">
        <v>5.2490414922615019</v>
      </c>
      <c r="E335" s="3">
        <v>171.98033789706491</v>
      </c>
      <c r="F335" s="1" t="s">
        <v>331</v>
      </c>
      <c r="G335" s="1"/>
      <c r="H335" s="1" t="s">
        <v>147</v>
      </c>
      <c r="I335" s="1">
        <f t="shared" si="11"/>
        <v>3.0521172108658151E-2</v>
      </c>
      <c r="J335">
        <f t="shared" si="10"/>
        <v>-2.1322209955083116</v>
      </c>
      <c r="K335" s="101">
        <v>5.1394569129093455</v>
      </c>
    </row>
    <row r="336" spans="1:11">
      <c r="A336" s="2">
        <v>41555</v>
      </c>
      <c r="B336" s="12" t="s">
        <v>2073</v>
      </c>
      <c r="C336" s="1" t="s">
        <v>349</v>
      </c>
      <c r="D336" s="3">
        <v>5.6750035505594472</v>
      </c>
      <c r="E336" s="3">
        <v>143.36013109400488</v>
      </c>
      <c r="F336" s="1" t="s">
        <v>331</v>
      </c>
      <c r="G336" s="1"/>
      <c r="H336" s="1" t="s">
        <v>56</v>
      </c>
      <c r="I336" s="1">
        <f t="shared" si="11"/>
        <v>3.9585647050212329E-2</v>
      </c>
      <c r="J336">
        <f t="shared" si="10"/>
        <v>-10.420296282763061</v>
      </c>
      <c r="K336" s="101">
        <v>5.1394569129093455</v>
      </c>
    </row>
    <row r="337" spans="1:11">
      <c r="A337" s="2">
        <v>41555</v>
      </c>
      <c r="B337" s="12" t="s">
        <v>2073</v>
      </c>
      <c r="C337" s="1" t="s">
        <v>350</v>
      </c>
      <c r="D337" s="3">
        <v>5.7294898602720705</v>
      </c>
      <c r="E337" s="3">
        <v>158.62424138897023</v>
      </c>
      <c r="F337" s="1" t="s">
        <v>331</v>
      </c>
      <c r="G337" s="1"/>
      <c r="H337" s="1" t="s">
        <v>22</v>
      </c>
      <c r="I337" s="1">
        <f t="shared" si="11"/>
        <v>3.6119888171584756E-2</v>
      </c>
      <c r="J337">
        <f t="shared" si="10"/>
        <v>-11.480453233894689</v>
      </c>
      <c r="K337" s="101">
        <v>5.1394569129093455</v>
      </c>
    </row>
    <row r="338" spans="1:11">
      <c r="A338" s="2">
        <v>41555</v>
      </c>
      <c r="B338" s="12" t="s">
        <v>2073</v>
      </c>
      <c r="C338" s="1" t="s">
        <v>351</v>
      </c>
      <c r="D338" s="3">
        <v>5.7291998504482784</v>
      </c>
      <c r="E338" s="3">
        <v>166.25629653645291</v>
      </c>
      <c r="F338" s="1" t="s">
        <v>331</v>
      </c>
      <c r="G338" s="1"/>
      <c r="H338" s="1" t="s">
        <v>287</v>
      </c>
      <c r="I338" s="1">
        <f t="shared" si="11"/>
        <v>3.44600473473924E-2</v>
      </c>
      <c r="J338">
        <f t="shared" si="10"/>
        <v>-11.474810423210476</v>
      </c>
      <c r="K338" s="101">
        <v>5.1394569129093455</v>
      </c>
    </row>
    <row r="339" spans="1:11">
      <c r="A339" s="2">
        <v>41555</v>
      </c>
      <c r="B339" s="12" t="s">
        <v>2073</v>
      </c>
      <c r="C339" s="1" t="s">
        <v>352</v>
      </c>
      <c r="D339" s="3">
        <v>5.2972109875361646</v>
      </c>
      <c r="E339" s="3">
        <v>135.72807594652221</v>
      </c>
      <c r="F339" s="1" t="s">
        <v>331</v>
      </c>
      <c r="G339" s="1"/>
      <c r="H339" s="1" t="s">
        <v>32</v>
      </c>
      <c r="I339" s="1">
        <f t="shared" si="11"/>
        <v>3.9028115226677949E-2</v>
      </c>
      <c r="J339">
        <f t="shared" si="10"/>
        <v>-3.0694697377571289</v>
      </c>
      <c r="K339" s="101">
        <v>5.1394569129093455</v>
      </c>
    </row>
    <row r="340" spans="1:11">
      <c r="A340" s="2">
        <v>41555</v>
      </c>
      <c r="B340" s="12" t="s">
        <v>2073</v>
      </c>
      <c r="C340" s="1" t="s">
        <v>353</v>
      </c>
      <c r="D340" s="3">
        <v>5.5475892298129086</v>
      </c>
      <c r="E340" s="3">
        <v>120.94096909827452</v>
      </c>
      <c r="F340" s="1" t="s">
        <v>331</v>
      </c>
      <c r="G340" s="1"/>
      <c r="H340" s="1" t="s">
        <v>201</v>
      </c>
      <c r="I340" s="1">
        <f t="shared" si="11"/>
        <v>4.5870223061508911E-2</v>
      </c>
      <c r="J340">
        <f t="shared" si="10"/>
        <v>-7.9411565038790721</v>
      </c>
      <c r="K340" s="101">
        <v>5.1394569129093455</v>
      </c>
    </row>
    <row r="341" spans="1:11">
      <c r="A341" s="2">
        <v>41555</v>
      </c>
      <c r="B341" s="12" t="s">
        <v>2073</v>
      </c>
      <c r="C341" s="1" t="s">
        <v>354</v>
      </c>
      <c r="D341" s="3">
        <v>4.9563474915899288</v>
      </c>
      <c r="E341" s="3">
        <v>162.91727240942924</v>
      </c>
      <c r="F341" s="1" t="s">
        <v>331</v>
      </c>
      <c r="G341" s="1"/>
      <c r="H341" s="1" t="s">
        <v>22</v>
      </c>
      <c r="I341" s="1">
        <f t="shared" si="11"/>
        <v>3.0422480184507852E-2</v>
      </c>
      <c r="J341">
        <f t="shared" si="10"/>
        <v>3.5628165470067539</v>
      </c>
      <c r="K341" s="101">
        <v>5.1394569129093455</v>
      </c>
    </row>
    <row r="342" spans="1:11">
      <c r="A342" s="2">
        <v>41555</v>
      </c>
      <c r="B342" s="12" t="s">
        <v>2073</v>
      </c>
      <c r="C342" s="1" t="s">
        <v>355</v>
      </c>
      <c r="D342" s="3">
        <v>4.5562256633148461</v>
      </c>
      <c r="E342" s="3">
        <v>124.75699667201586</v>
      </c>
      <c r="F342" s="1" t="s">
        <v>331</v>
      </c>
      <c r="G342" s="1"/>
      <c r="H342" s="1" t="s">
        <v>45</v>
      </c>
      <c r="I342" s="1">
        <f t="shared" si="11"/>
        <v>3.6520802719330364E-2</v>
      </c>
      <c r="J342">
        <f t="shared" si="10"/>
        <v>11.348110500343578</v>
      </c>
      <c r="K342" s="101">
        <v>5.1394569129093455</v>
      </c>
    </row>
    <row r="343" spans="1:11">
      <c r="A343" s="2">
        <v>41555</v>
      </c>
      <c r="B343" s="12" t="s">
        <v>2073</v>
      </c>
      <c r="C343" s="1" t="s">
        <v>356</v>
      </c>
      <c r="D343" s="3">
        <v>4.2897582161954997</v>
      </c>
      <c r="E343" s="3">
        <v>157.19323104881724</v>
      </c>
      <c r="F343" s="1" t="s">
        <v>331</v>
      </c>
      <c r="G343" s="1"/>
      <c r="H343" s="1" t="s">
        <v>245</v>
      </c>
      <c r="I343" s="1">
        <f t="shared" si="11"/>
        <v>2.7289713351990909E-2</v>
      </c>
      <c r="J343">
        <f t="shared" si="10"/>
        <v>16.532849892749624</v>
      </c>
      <c r="K343" s="101">
        <v>5.1394569129093455</v>
      </c>
    </row>
    <row r="344" spans="1:11">
      <c r="A344" s="2">
        <v>41555</v>
      </c>
      <c r="B344" s="12" t="s">
        <v>2073</v>
      </c>
      <c r="C344" s="1" t="s">
        <v>357</v>
      </c>
      <c r="D344" s="3">
        <v>4.7045281731608402</v>
      </c>
      <c r="E344" s="3">
        <v>159.57824828240558</v>
      </c>
      <c r="F344" s="1" t="s">
        <v>331</v>
      </c>
      <c r="G344" s="1"/>
      <c r="H344" s="1" t="s">
        <v>25</v>
      </c>
      <c r="I344" s="1">
        <f t="shared" si="11"/>
        <v>2.9481011502490228E-2</v>
      </c>
      <c r="J344">
        <f t="shared" si="10"/>
        <v>8.4625427767678421</v>
      </c>
      <c r="K344" s="101">
        <v>5.1394569129093455</v>
      </c>
    </row>
    <row r="345" spans="1:11">
      <c r="A345" s="2">
        <v>41555</v>
      </c>
      <c r="B345" s="12" t="s">
        <v>2073</v>
      </c>
      <c r="C345" s="1" t="s">
        <v>358</v>
      </c>
      <c r="D345" s="3">
        <v>4.6180370657350363</v>
      </c>
      <c r="E345" s="3">
        <v>160.05525172912326</v>
      </c>
      <c r="F345" s="1" t="s">
        <v>331</v>
      </c>
      <c r="G345" s="1"/>
      <c r="H345" s="1" t="s">
        <v>83</v>
      </c>
      <c r="I345" s="1">
        <f t="shared" si="11"/>
        <v>2.8852768127537485E-2</v>
      </c>
      <c r="J345">
        <f t="shared" si="10"/>
        <v>10.145426958724006</v>
      </c>
      <c r="K345" s="101">
        <v>5.1394569129093455</v>
      </c>
    </row>
    <row r="346" spans="1:11">
      <c r="A346" s="2">
        <v>41555</v>
      </c>
      <c r="B346" s="12" t="s">
        <v>2073</v>
      </c>
      <c r="C346" s="1" t="s">
        <v>359</v>
      </c>
      <c r="D346" s="3">
        <v>4.8682006596860026</v>
      </c>
      <c r="E346" s="3">
        <v>155.28521726194657</v>
      </c>
      <c r="F346" s="1" t="s">
        <v>331</v>
      </c>
      <c r="G346" s="1"/>
      <c r="H346" s="1" t="s">
        <v>65</v>
      </c>
      <c r="I346" s="1">
        <f t="shared" si="11"/>
        <v>3.1350058592338269E-2</v>
      </c>
      <c r="J346">
        <f t="shared" si="10"/>
        <v>5.2779166713509831</v>
      </c>
      <c r="K346" s="101">
        <v>5.1394569129093455</v>
      </c>
    </row>
    <row r="347" spans="1:11">
      <c r="A347" s="2">
        <v>41555</v>
      </c>
      <c r="B347" s="12" t="s">
        <v>2073</v>
      </c>
      <c r="C347" s="1" t="s">
        <v>360</v>
      </c>
      <c r="D347" s="3">
        <v>4.5725482441239587</v>
      </c>
      <c r="E347" s="3">
        <v>135.72807594652221</v>
      </c>
      <c r="F347" s="1" t="s">
        <v>331</v>
      </c>
      <c r="G347" s="1"/>
      <c r="H347" s="1" t="s">
        <v>17</v>
      </c>
      <c r="I347" s="1">
        <f t="shared" si="11"/>
        <v>3.3689037527693047E-2</v>
      </c>
      <c r="J347">
        <f t="shared" si="10"/>
        <v>11.030517005822526</v>
      </c>
      <c r="K347" s="101">
        <v>5.1394569129093455</v>
      </c>
    </row>
    <row r="348" spans="1:11">
      <c r="A348" s="2">
        <v>41555</v>
      </c>
      <c r="B348" s="12" t="s">
        <v>2073</v>
      </c>
      <c r="C348" s="1" t="s">
        <v>361</v>
      </c>
      <c r="D348" s="3">
        <v>3.463886929936145</v>
      </c>
      <c r="E348" s="3">
        <v>152.90020002835823</v>
      </c>
      <c r="F348" s="1" t="s">
        <v>331</v>
      </c>
      <c r="G348" s="1"/>
      <c r="H348" s="1" t="s">
        <v>56</v>
      </c>
      <c r="I348" s="1">
        <f t="shared" si="11"/>
        <v>2.2654561140493613E-2</v>
      </c>
      <c r="J348">
        <f t="shared" si="10"/>
        <v>32.602082503396126</v>
      </c>
      <c r="K348" s="101">
        <v>5.1394569129093455</v>
      </c>
    </row>
    <row r="349" spans="1:11">
      <c r="A349" s="2">
        <v>41555</v>
      </c>
      <c r="B349" s="12" t="s">
        <v>2073</v>
      </c>
      <c r="C349" s="1" t="s">
        <v>362</v>
      </c>
      <c r="D349" s="3">
        <v>3.6597191407039977</v>
      </c>
      <c r="E349" s="3">
        <v>124.75699667201586</v>
      </c>
      <c r="F349" s="1" t="s">
        <v>331</v>
      </c>
      <c r="G349" s="1"/>
      <c r="H349" s="1" t="s">
        <v>35</v>
      </c>
      <c r="I349" s="1">
        <f t="shared" si="11"/>
        <v>2.9334780720357837E-2</v>
      </c>
      <c r="J349">
        <f t="shared" si="10"/>
        <v>28.791714713835344</v>
      </c>
      <c r="K349" s="101">
        <v>5.1394569129093455</v>
      </c>
    </row>
    <row r="350" spans="1:11">
      <c r="A350" s="2">
        <v>41555</v>
      </c>
      <c r="B350" s="12" t="s">
        <v>2073</v>
      </c>
      <c r="C350" s="1" t="s">
        <v>363</v>
      </c>
      <c r="D350" s="3">
        <v>3.5278383809542486</v>
      </c>
      <c r="E350" s="3">
        <v>179.61239304454762</v>
      </c>
      <c r="F350" s="1" t="s">
        <v>331</v>
      </c>
      <c r="G350" s="1"/>
      <c r="H350" s="1" t="s">
        <v>287</v>
      </c>
      <c r="I350" s="1">
        <f t="shared" si="11"/>
        <v>1.9641397351012807E-2</v>
      </c>
      <c r="J350">
        <f t="shared" si="10"/>
        <v>31.357759375451039</v>
      </c>
      <c r="K350" s="101">
        <v>5.1394569129093455</v>
      </c>
    </row>
    <row r="351" spans="1:11">
      <c r="A351" s="2">
        <v>41555</v>
      </c>
      <c r="B351" s="12" t="s">
        <v>2073</v>
      </c>
      <c r="C351" s="1" t="s">
        <v>364</v>
      </c>
      <c r="D351" s="3">
        <v>5.3971061345333773</v>
      </c>
      <c r="E351" s="3">
        <v>104.72285190987384</v>
      </c>
      <c r="F351" s="1" t="s">
        <v>331</v>
      </c>
      <c r="G351" s="1"/>
      <c r="H351" s="1" t="s">
        <v>17</v>
      </c>
      <c r="I351" s="1">
        <f t="shared" si="11"/>
        <v>5.1537043120046165E-2</v>
      </c>
      <c r="J351">
        <f t="shared" si="10"/>
        <v>-5.0131604562510406</v>
      </c>
      <c r="K351" s="101">
        <v>5.1394569129093455</v>
      </c>
    </row>
    <row r="352" spans="1:11">
      <c r="A352" s="2">
        <v>41555</v>
      </c>
      <c r="B352" s="12" t="s">
        <v>2073</v>
      </c>
      <c r="C352" s="1" t="s">
        <v>365</v>
      </c>
      <c r="D352" s="3">
        <v>5.08413606693723</v>
      </c>
      <c r="E352" s="3">
        <v>135.25107249980454</v>
      </c>
      <c r="F352" s="1" t="s">
        <v>331</v>
      </c>
      <c r="G352" s="1"/>
      <c r="H352" s="1" t="s">
        <v>40</v>
      </c>
      <c r="I352" s="1">
        <f t="shared" si="11"/>
        <v>3.7590356756280641E-2</v>
      </c>
      <c r="J352">
        <f t="shared" si="10"/>
        <v>1.076394780801839</v>
      </c>
      <c r="K352" s="101">
        <v>5.1394569129093455</v>
      </c>
    </row>
    <row r="353" spans="1:18">
      <c r="A353" s="2">
        <v>41555</v>
      </c>
      <c r="B353" s="12" t="s">
        <v>2073</v>
      </c>
      <c r="C353" s="1" t="s">
        <v>366</v>
      </c>
      <c r="D353" s="3">
        <v>5.1346147853654482</v>
      </c>
      <c r="E353" s="3">
        <v>167.21030342988826</v>
      </c>
      <c r="F353" s="1" t="s">
        <v>331</v>
      </c>
      <c r="G353" s="1"/>
      <c r="H353" s="1" t="s">
        <v>268</v>
      </c>
      <c r="I353" s="1">
        <f t="shared" si="11"/>
        <v>3.070752627106144E-2</v>
      </c>
      <c r="J353">
        <f t="shared" si="10"/>
        <v>9.4214770664478656E-2</v>
      </c>
      <c r="K353" s="101">
        <v>5.1394569129093455</v>
      </c>
    </row>
    <row r="354" spans="1:18">
      <c r="A354" s="2">
        <v>41555</v>
      </c>
      <c r="B354" s="12" t="s">
        <v>2073</v>
      </c>
      <c r="C354" s="1" t="s">
        <v>367</v>
      </c>
      <c r="D354" s="3">
        <v>4.2192395587569358</v>
      </c>
      <c r="E354" s="3">
        <v>160.05525172912326</v>
      </c>
      <c r="F354" s="1" t="s">
        <v>331</v>
      </c>
      <c r="G354" s="1"/>
      <c r="H354" s="1" t="s">
        <v>65</v>
      </c>
      <c r="I354" s="1">
        <f t="shared" si="11"/>
        <v>2.6361144124764844E-2</v>
      </c>
      <c r="J354">
        <f t="shared" si="10"/>
        <v>17.904953183691401</v>
      </c>
      <c r="K354" s="101">
        <v>5.1394569129093455</v>
      </c>
    </row>
    <row r="355" spans="1:18">
      <c r="A355" s="2">
        <v>41555</v>
      </c>
      <c r="B355" s="12" t="s">
        <v>2073</v>
      </c>
      <c r="C355" s="1" t="s">
        <v>368</v>
      </c>
      <c r="D355" s="3">
        <v>4.3762955335639635</v>
      </c>
      <c r="E355" s="3">
        <v>172.45734134378259</v>
      </c>
      <c r="F355" s="1" t="s">
        <v>331</v>
      </c>
      <c r="G355" s="1"/>
      <c r="H355" s="1" t="s">
        <v>22</v>
      </c>
      <c r="I355" s="1">
        <f t="shared" si="11"/>
        <v>2.5376104603399285E-2</v>
      </c>
      <c r="J355">
        <f t="shared" si="10"/>
        <v>14.849066589671461</v>
      </c>
      <c r="K355" s="101">
        <v>5.1394569129093455</v>
      </c>
    </row>
    <row r="356" spans="1:18">
      <c r="A356" s="2">
        <v>41555</v>
      </c>
      <c r="B356" s="12" t="s">
        <v>2073</v>
      </c>
      <c r="C356" s="1" t="s">
        <v>369</v>
      </c>
      <c r="D356" s="3">
        <v>4.1712752451245443</v>
      </c>
      <c r="E356" s="3">
        <v>192.96848955264227</v>
      </c>
      <c r="F356" s="1" t="s">
        <v>331</v>
      </c>
      <c r="G356" s="1"/>
      <c r="H356" s="1" t="s">
        <v>268</v>
      </c>
      <c r="I356" s="1">
        <f t="shared" si="11"/>
        <v>2.1616354332226924E-2</v>
      </c>
      <c r="J356">
        <f t="shared" si="10"/>
        <v>18.83820964337519</v>
      </c>
      <c r="K356" s="101">
        <v>5.1394569129093455</v>
      </c>
    </row>
    <row r="357" spans="1:18">
      <c r="A357" s="2">
        <v>41555</v>
      </c>
      <c r="B357" s="12" t="s">
        <v>2073</v>
      </c>
      <c r="C357" s="1" t="s">
        <v>370</v>
      </c>
      <c r="D357" s="3">
        <v>6.2372621927248675</v>
      </c>
      <c r="E357" s="3">
        <v>87.550727828037807</v>
      </c>
      <c r="F357" s="1" t="s">
        <v>331</v>
      </c>
      <c r="G357" s="1"/>
      <c r="H357" s="1" t="s">
        <v>48</v>
      </c>
      <c r="I357" s="1">
        <f t="shared" si="11"/>
        <v>7.1241694357764174E-2</v>
      </c>
      <c r="J357">
        <f t="shared" si="10"/>
        <v>-21.360336284910616</v>
      </c>
      <c r="K357" s="101">
        <v>5.1394569129093455</v>
      </c>
    </row>
    <row r="358" spans="1:18">
      <c r="A358" s="2">
        <v>41555</v>
      </c>
      <c r="B358" s="12" t="s">
        <v>2073</v>
      </c>
      <c r="C358" s="1" t="s">
        <v>371</v>
      </c>
      <c r="D358" s="3">
        <v>6.2172697481411472</v>
      </c>
      <c r="E358" s="3">
        <v>88.981738168190816</v>
      </c>
      <c r="F358" s="1" t="s">
        <v>331</v>
      </c>
      <c r="G358" s="1"/>
      <c r="H358" s="1" t="s">
        <v>72</v>
      </c>
      <c r="I358" s="1">
        <f t="shared" si="11"/>
        <v>6.9871300292981872E-2</v>
      </c>
      <c r="J358">
        <f t="shared" si="10"/>
        <v>-20.971337117829307</v>
      </c>
      <c r="K358" s="101">
        <v>5.1394569129093455</v>
      </c>
    </row>
    <row r="359" spans="1:18" s="8" customFormat="1" ht="15" thickBot="1">
      <c r="A359" s="62">
        <v>41555</v>
      </c>
      <c r="B359" s="63" t="s">
        <v>2073</v>
      </c>
      <c r="C359" s="6" t="s">
        <v>372</v>
      </c>
      <c r="D359" s="7">
        <v>5.7204714311858726</v>
      </c>
      <c r="E359" s="7">
        <v>111.87790361063884</v>
      </c>
      <c r="F359" s="6" t="s">
        <v>331</v>
      </c>
      <c r="G359" s="6"/>
      <c r="H359" s="6" t="s">
        <v>40</v>
      </c>
      <c r="I359" s="6">
        <f t="shared" si="11"/>
        <v>5.1131378463207942E-2</v>
      </c>
      <c r="J359" s="8">
        <f t="shared" si="10"/>
        <v>-11.304978874657523</v>
      </c>
      <c r="K359" s="101">
        <v>5.1394569129093455</v>
      </c>
    </row>
    <row r="360" spans="1:18">
      <c r="A360" s="2">
        <v>41576</v>
      </c>
      <c r="B360" s="2" t="s">
        <v>2084</v>
      </c>
      <c r="C360" s="1" t="s">
        <v>1200</v>
      </c>
      <c r="D360" s="3">
        <v>1.0127996910630834</v>
      </c>
      <c r="E360" s="3">
        <v>94.124696851330228</v>
      </c>
      <c r="F360" s="1" t="s">
        <v>1108</v>
      </c>
      <c r="G360" s="1"/>
      <c r="H360" s="1" t="s">
        <v>225</v>
      </c>
      <c r="I360" s="1">
        <f t="shared" si="11"/>
        <v>1.0760190735730056E-2</v>
      </c>
      <c r="J360">
        <f t="shared" si="10"/>
        <v>80.293643701552938</v>
      </c>
      <c r="K360" s="101">
        <v>5.1394569129093455</v>
      </c>
      <c r="L360" s="157" t="s">
        <v>2084</v>
      </c>
      <c r="M360" s="157"/>
      <c r="N360" s="157"/>
      <c r="O360" s="157"/>
      <c r="P360" s="157"/>
      <c r="Q360" s="157"/>
    </row>
    <row r="361" spans="1:18">
      <c r="A361" s="2">
        <v>41576</v>
      </c>
      <c r="B361" s="2" t="s">
        <v>2084</v>
      </c>
      <c r="C361" s="1" t="s">
        <v>1201</v>
      </c>
      <c r="D361" s="3">
        <v>1.0661403700554897</v>
      </c>
      <c r="E361" s="3">
        <v>134.29485302155132</v>
      </c>
      <c r="F361" s="1" t="s">
        <v>1108</v>
      </c>
      <c r="G361" s="1"/>
      <c r="H361" s="1" t="s">
        <v>147</v>
      </c>
      <c r="I361" s="1">
        <f t="shared" si="11"/>
        <v>7.9388029106699873E-3</v>
      </c>
      <c r="J361">
        <f t="shared" si="10"/>
        <v>79.255777641066601</v>
      </c>
      <c r="K361" s="101">
        <v>5.1394569129093455</v>
      </c>
      <c r="L361" s="41"/>
      <c r="M361" s="41" t="s">
        <v>2423</v>
      </c>
      <c r="N361" s="41" t="s">
        <v>2403</v>
      </c>
      <c r="O361" s="41" t="s">
        <v>2404</v>
      </c>
      <c r="P361" s="41" t="s">
        <v>2106</v>
      </c>
      <c r="Q361" s="41" t="s">
        <v>2109</v>
      </c>
      <c r="R361" t="s">
        <v>2406</v>
      </c>
    </row>
    <row r="362" spans="1:18">
      <c r="A362" s="26">
        <v>41576</v>
      </c>
      <c r="B362" s="26" t="s">
        <v>2084</v>
      </c>
      <c r="C362" s="28" t="s">
        <v>1202</v>
      </c>
      <c r="D362" s="30">
        <v>0.92109820790424912</v>
      </c>
      <c r="E362" s="30">
        <v>98.226150726300645</v>
      </c>
      <c r="F362" s="28" t="s">
        <v>1108</v>
      </c>
      <c r="G362" s="28"/>
      <c r="H362" s="28" t="s">
        <v>225</v>
      </c>
      <c r="I362" s="1">
        <f t="shared" si="11"/>
        <v>9.3773216306807742E-3</v>
      </c>
      <c r="J362">
        <f t="shared" si="10"/>
        <v>82.077907772888921</v>
      </c>
      <c r="K362" s="101">
        <v>5.1394569129093455</v>
      </c>
      <c r="L362" s="43" t="s">
        <v>2107</v>
      </c>
      <c r="M362" s="43">
        <f>AVERAGE(D360:D434)</f>
        <v>3.6621340662608426</v>
      </c>
      <c r="N362" s="43">
        <f>AVERAGE(E360:E434)</f>
        <v>99.010947345016092</v>
      </c>
      <c r="O362" s="51">
        <f>AVERAGE(I360:I434)</f>
        <v>3.9274180440081699E-2</v>
      </c>
      <c r="P362" s="42">
        <f>AVERAGE(J360:J434)</f>
        <v>28.744726761649588</v>
      </c>
      <c r="Q362" s="42">
        <v>75</v>
      </c>
      <c r="R362" t="s">
        <v>2407</v>
      </c>
    </row>
    <row r="363" spans="1:18">
      <c r="A363" s="17">
        <v>41592</v>
      </c>
      <c r="B363" s="2" t="s">
        <v>2084</v>
      </c>
      <c r="C363" s="21" t="s">
        <v>1203</v>
      </c>
      <c r="D363" s="22">
        <v>7.5692161761012295</v>
      </c>
      <c r="E363" s="22">
        <v>84.657793035640793</v>
      </c>
      <c r="F363" s="21" t="s">
        <v>1204</v>
      </c>
      <c r="G363" s="20"/>
      <c r="H363" s="21" t="s">
        <v>178</v>
      </c>
      <c r="I363" s="1">
        <f t="shared" si="11"/>
        <v>8.9409561774361421E-2</v>
      </c>
      <c r="J363">
        <f t="shared" si="10"/>
        <v>-47.27657619015713</v>
      </c>
      <c r="K363" s="101">
        <v>5.1394569129093455</v>
      </c>
      <c r="L363" s="45" t="s">
        <v>2408</v>
      </c>
      <c r="M363" s="45">
        <f>STDEV(D360:D434)</f>
        <v>1.9380846993469365</v>
      </c>
      <c r="N363" s="54">
        <f>STDEV(E360:E434)</f>
        <v>22.767583198104528</v>
      </c>
      <c r="O363" s="44">
        <f>STDEV(I360:I434)</f>
        <v>2.3991833623489986E-2</v>
      </c>
      <c r="P363" s="44">
        <f>STDEV(J360:J434)</f>
        <v>37.70991239324988</v>
      </c>
    </row>
    <row r="364" spans="1:18">
      <c r="A364" s="17">
        <v>41592</v>
      </c>
      <c r="B364" s="2" t="s">
        <v>2084</v>
      </c>
      <c r="C364" s="21" t="s">
        <v>1205</v>
      </c>
      <c r="D364" s="22">
        <v>6.7695569473999413</v>
      </c>
      <c r="E364" s="22">
        <v>132.08010317920989</v>
      </c>
      <c r="F364" s="21" t="s">
        <v>1204</v>
      </c>
      <c r="G364" s="20"/>
      <c r="H364" s="21" t="s">
        <v>268</v>
      </c>
      <c r="I364" s="1">
        <f t="shared" si="11"/>
        <v>5.1253419587466723E-2</v>
      </c>
      <c r="J364">
        <f t="shared" si="10"/>
        <v>-31.71735967658552</v>
      </c>
      <c r="K364" s="101">
        <v>5.1394569129093455</v>
      </c>
      <c r="L364" s="43" t="s">
        <v>2409</v>
      </c>
      <c r="M364" s="43">
        <f>M363/(SQRT(Q362))</f>
        <v>0.22379074457604972</v>
      </c>
      <c r="N364" s="55">
        <f>N363/(SQRT(Q362))</f>
        <v>2.6289740576445699</v>
      </c>
      <c r="O364" s="42">
        <f>O363/(SQRT(Q362))</f>
        <v>2.7703383201749315E-3</v>
      </c>
      <c r="P364" s="42">
        <f>P363/(SQRT(Q362))</f>
        <v>4.3543656142720044</v>
      </c>
    </row>
    <row r="365" spans="1:18">
      <c r="A365" s="17">
        <v>41592</v>
      </c>
      <c r="B365" s="2" t="s">
        <v>2084</v>
      </c>
      <c r="C365" s="21" t="s">
        <v>1206</v>
      </c>
      <c r="D365" s="22">
        <v>6.6716724471283824</v>
      </c>
      <c r="E365" s="22">
        <v>111.82545644689193</v>
      </c>
      <c r="F365" s="21" t="s">
        <v>1204</v>
      </c>
      <c r="G365" s="20"/>
      <c r="H365" s="21" t="s">
        <v>22</v>
      </c>
      <c r="I365" s="1">
        <f t="shared" si="11"/>
        <v>5.9661481912187751E-2</v>
      </c>
      <c r="J365">
        <f t="shared" si="10"/>
        <v>-29.812790732234777</v>
      </c>
      <c r="K365" s="101">
        <v>5.1394569129093455</v>
      </c>
    </row>
    <row r="366" spans="1:18">
      <c r="A366" s="17">
        <v>41592</v>
      </c>
      <c r="B366" s="2" t="s">
        <v>2084</v>
      </c>
      <c r="C366" s="21" t="s">
        <v>1207</v>
      </c>
      <c r="D366" s="22">
        <v>5.9556876118305349</v>
      </c>
      <c r="E366" s="22">
        <v>126.22070552803621</v>
      </c>
      <c r="F366" s="21" t="s">
        <v>1204</v>
      </c>
      <c r="G366" s="20"/>
      <c r="H366" s="21" t="s">
        <v>245</v>
      </c>
      <c r="I366" s="1">
        <f t="shared" si="11"/>
        <v>4.7184711786511561E-2</v>
      </c>
      <c r="J366">
        <f t="shared" si="10"/>
        <v>-15.881652726204825</v>
      </c>
      <c r="K366" s="101">
        <v>5.1394569129093455</v>
      </c>
    </row>
    <row r="367" spans="1:18">
      <c r="A367" s="17">
        <v>41592</v>
      </c>
      <c r="B367" s="2" t="s">
        <v>2084</v>
      </c>
      <c r="C367" s="21" t="s">
        <v>1208</v>
      </c>
      <c r="D367" s="22">
        <v>6.3405777509274204</v>
      </c>
      <c r="E367" s="22">
        <v>96.069752131469684</v>
      </c>
      <c r="F367" s="21" t="s">
        <v>1204</v>
      </c>
      <c r="G367" s="20"/>
      <c r="H367" s="21" t="s">
        <v>45</v>
      </c>
      <c r="I367" s="1">
        <f t="shared" si="11"/>
        <v>6.5999730510915205E-2</v>
      </c>
      <c r="J367">
        <f t="shared" si="10"/>
        <v>-23.370579000304218</v>
      </c>
      <c r="K367" s="101">
        <v>5.1394569129093455</v>
      </c>
    </row>
    <row r="368" spans="1:18">
      <c r="A368" s="17">
        <v>41592</v>
      </c>
      <c r="B368" s="2" t="s">
        <v>2084</v>
      </c>
      <c r="C368" s="21" t="s">
        <v>1209</v>
      </c>
      <c r="D368" s="22">
        <v>6.1892317754709154</v>
      </c>
      <c r="E368" s="22">
        <v>100.17211293122726</v>
      </c>
      <c r="F368" s="21" t="s">
        <v>1204</v>
      </c>
      <c r="G368" s="20"/>
      <c r="H368" s="21" t="s">
        <v>51</v>
      </c>
      <c r="I368" s="1">
        <f t="shared" si="11"/>
        <v>6.17859761001558E-2</v>
      </c>
      <c r="J368">
        <f t="shared" si="10"/>
        <v>-20.42579362665214</v>
      </c>
      <c r="K368" s="101">
        <v>5.1394569129093455</v>
      </c>
    </row>
    <row r="369" spans="1:11">
      <c r="A369" s="17">
        <v>41592</v>
      </c>
      <c r="B369" s="2" t="s">
        <v>2084</v>
      </c>
      <c r="C369" s="21" t="s">
        <v>1210</v>
      </c>
      <c r="D369" s="22">
        <v>3.7450443693980207</v>
      </c>
      <c r="E369" s="22">
        <v>145.05559389130548</v>
      </c>
      <c r="F369" s="21" t="s">
        <v>1204</v>
      </c>
      <c r="G369" s="20"/>
      <c r="H369" s="21" t="s">
        <v>375</v>
      </c>
      <c r="I369" s="1">
        <f t="shared" si="11"/>
        <v>2.5817993425364175E-2</v>
      </c>
      <c r="J369">
        <f t="shared" si="10"/>
        <v>27.131515394337168</v>
      </c>
      <c r="K369" s="101">
        <v>5.1394569129093455</v>
      </c>
    </row>
    <row r="370" spans="1:11">
      <c r="A370" s="17">
        <v>41592</v>
      </c>
      <c r="B370" s="2" t="s">
        <v>2084</v>
      </c>
      <c r="C370" s="21" t="s">
        <v>1211</v>
      </c>
      <c r="D370" s="22">
        <v>3.8842568032903029</v>
      </c>
      <c r="E370" s="22">
        <v>118.81639923212865</v>
      </c>
      <c r="F370" s="21" t="s">
        <v>1204</v>
      </c>
      <c r="G370" s="20"/>
      <c r="H370" s="21" t="s">
        <v>245</v>
      </c>
      <c r="I370" s="1">
        <f t="shared" si="11"/>
        <v>3.269125161503781E-2</v>
      </c>
      <c r="J370">
        <f t="shared" si="10"/>
        <v>24.422816085221317</v>
      </c>
      <c r="K370" s="101">
        <v>5.1394569129093455</v>
      </c>
    </row>
    <row r="371" spans="1:11">
      <c r="A371" s="17">
        <v>41592</v>
      </c>
      <c r="B371" s="2" t="s">
        <v>2084</v>
      </c>
      <c r="C371" s="21" t="s">
        <v>1212</v>
      </c>
      <c r="D371" s="22">
        <v>4.3216644708473737</v>
      </c>
      <c r="E371" s="22">
        <v>91.942088660876593</v>
      </c>
      <c r="F371" s="21" t="s">
        <v>1204</v>
      </c>
      <c r="G371" s="20"/>
      <c r="H371" s="21" t="s">
        <v>45</v>
      </c>
      <c r="I371" s="1">
        <f t="shared" si="11"/>
        <v>4.7004201598982581E-2</v>
      </c>
      <c r="J371">
        <f t="shared" si="10"/>
        <v>15.91204004469483</v>
      </c>
      <c r="K371" s="101">
        <v>5.1394569129093455</v>
      </c>
    </row>
    <row r="372" spans="1:11">
      <c r="A372" s="17">
        <v>41592</v>
      </c>
      <c r="B372" s="2" t="s">
        <v>2084</v>
      </c>
      <c r="C372" s="21" t="s">
        <v>1213</v>
      </c>
      <c r="D372" s="22">
        <v>1.702091465462034</v>
      </c>
      <c r="E372" s="22">
        <v>97.611102588117305</v>
      </c>
      <c r="F372" s="21" t="s">
        <v>1204</v>
      </c>
      <c r="G372" s="20"/>
      <c r="H372" s="21" t="s">
        <v>17</v>
      </c>
      <c r="I372" s="1">
        <f t="shared" si="11"/>
        <v>1.7437478118080784E-2</v>
      </c>
      <c r="J372">
        <f t="shared" si="10"/>
        <v>66.881880823113789</v>
      </c>
      <c r="K372" s="101">
        <v>5.1394569129093455</v>
      </c>
    </row>
    <row r="373" spans="1:11">
      <c r="A373" s="17">
        <v>41592</v>
      </c>
      <c r="B373" s="2" t="s">
        <v>2084</v>
      </c>
      <c r="C373" s="21" t="s">
        <v>1214</v>
      </c>
      <c r="D373" s="22">
        <v>1.5220614087822664</v>
      </c>
      <c r="E373" s="22">
        <v>113.83077575588138</v>
      </c>
      <c r="F373" s="21" t="s">
        <v>1204</v>
      </c>
      <c r="G373" s="20"/>
      <c r="H373" s="21" t="s">
        <v>40</v>
      </c>
      <c r="I373" s="1">
        <f t="shared" si="11"/>
        <v>1.3371264481641073E-2</v>
      </c>
      <c r="J373">
        <f t="shared" si="10"/>
        <v>70.384781221550156</v>
      </c>
      <c r="K373" s="101">
        <v>5.1394569129093455</v>
      </c>
    </row>
    <row r="374" spans="1:11">
      <c r="A374" s="17">
        <v>41592</v>
      </c>
      <c r="B374" s="2" t="s">
        <v>2084</v>
      </c>
      <c r="C374" s="21" t="s">
        <v>1215</v>
      </c>
      <c r="D374" s="22">
        <v>1.5916931746466152</v>
      </c>
      <c r="E374" s="22">
        <v>105.77154451367034</v>
      </c>
      <c r="F374" s="21" t="s">
        <v>1204</v>
      </c>
      <c r="G374" s="20"/>
      <c r="H374" s="21" t="s">
        <v>45</v>
      </c>
      <c r="I374" s="1">
        <f t="shared" si="11"/>
        <v>1.5048406279449748E-2</v>
      </c>
      <c r="J374">
        <f t="shared" si="10"/>
        <v>69.029934453802255</v>
      </c>
      <c r="K374" s="101">
        <v>5.1394569129093455</v>
      </c>
    </row>
    <row r="375" spans="1:11">
      <c r="A375" s="17">
        <v>41592</v>
      </c>
      <c r="B375" s="2" t="s">
        <v>2084</v>
      </c>
      <c r="C375" s="21" t="s">
        <v>1216</v>
      </c>
      <c r="D375" s="22">
        <v>3.5136342506079563</v>
      </c>
      <c r="E375" s="22">
        <v>97.097714456799892</v>
      </c>
      <c r="F375" s="21" t="s">
        <v>1204</v>
      </c>
      <c r="G375" s="20"/>
      <c r="H375" s="21" t="s">
        <v>40</v>
      </c>
      <c r="I375" s="1">
        <f t="shared" si="11"/>
        <v>3.6186580397535729E-2</v>
      </c>
      <c r="J375">
        <f t="shared" si="10"/>
        <v>31.634133525229668</v>
      </c>
      <c r="K375" s="101">
        <v>5.1394569129093455</v>
      </c>
    </row>
    <row r="376" spans="1:11">
      <c r="A376" s="17">
        <v>41592</v>
      </c>
      <c r="B376" s="2" t="s">
        <v>2084</v>
      </c>
      <c r="C376" s="21" t="s">
        <v>1217</v>
      </c>
      <c r="D376" s="22">
        <v>3.5508316356162934</v>
      </c>
      <c r="E376" s="22">
        <v>111.82545644689193</v>
      </c>
      <c r="F376" s="21" t="s">
        <v>1204</v>
      </c>
      <c r="G376" s="20"/>
      <c r="H376" s="21" t="s">
        <v>22</v>
      </c>
      <c r="I376" s="1">
        <f t="shared" si="11"/>
        <v>3.1753339073582514E-2</v>
      </c>
      <c r="J376">
        <f t="shared" si="10"/>
        <v>30.910372520153352</v>
      </c>
      <c r="K376" s="101">
        <v>5.1394569129093455</v>
      </c>
    </row>
    <row r="377" spans="1:11">
      <c r="A377" s="17">
        <v>41592</v>
      </c>
      <c r="B377" s="2" t="s">
        <v>2084</v>
      </c>
      <c r="C377" s="21" t="s">
        <v>1218</v>
      </c>
      <c r="D377" s="22">
        <v>3.4451598564691754</v>
      </c>
      <c r="E377" s="22">
        <v>119.80877967659646</v>
      </c>
      <c r="F377" s="21" t="s">
        <v>1204</v>
      </c>
      <c r="G377" s="20"/>
      <c r="H377" s="21" t="s">
        <v>147</v>
      </c>
      <c r="I377" s="1">
        <f t="shared" si="11"/>
        <v>2.8755487417272775E-2</v>
      </c>
      <c r="J377">
        <f t="shared" si="10"/>
        <v>32.966460953966084</v>
      </c>
      <c r="K377" s="101">
        <v>5.1394569129093455</v>
      </c>
    </row>
    <row r="378" spans="1:11">
      <c r="A378" s="2">
        <v>41586</v>
      </c>
      <c r="B378" s="2" t="s">
        <v>2084</v>
      </c>
      <c r="C378" s="1" t="s">
        <v>1592</v>
      </c>
      <c r="D378" s="3">
        <v>2.6139434090886673</v>
      </c>
      <c r="E378" s="3">
        <v>82.38860966346617</v>
      </c>
      <c r="F378" s="1" t="s">
        <v>1593</v>
      </c>
      <c r="H378" s="1" t="s">
        <v>35</v>
      </c>
      <c r="I378" s="1">
        <f t="shared" si="11"/>
        <v>3.1726999882215223E-2</v>
      </c>
      <c r="J378">
        <f t="shared" si="10"/>
        <v>49.139696014905098</v>
      </c>
      <c r="K378" s="101">
        <v>5.1394569129093455</v>
      </c>
    </row>
    <row r="379" spans="1:11">
      <c r="A379" s="2">
        <v>41586</v>
      </c>
      <c r="B379" s="2" t="s">
        <v>2084</v>
      </c>
      <c r="C379" s="1" t="s">
        <v>1594</v>
      </c>
      <c r="D379" s="3">
        <v>2.4534602669225571</v>
      </c>
      <c r="E379" s="3">
        <v>79.199373160364246</v>
      </c>
      <c r="F379" s="1" t="s">
        <v>1593</v>
      </c>
      <c r="H379" s="1" t="s">
        <v>72</v>
      </c>
      <c r="I379" s="1">
        <f t="shared" si="11"/>
        <v>3.097827885524736E-2</v>
      </c>
      <c r="J379">
        <f t="shared" si="10"/>
        <v>52.262266062394104</v>
      </c>
      <c r="K379" s="101">
        <v>5.1394569129093455</v>
      </c>
    </row>
    <row r="380" spans="1:11">
      <c r="A380" s="2">
        <v>41586</v>
      </c>
      <c r="B380" s="2" t="s">
        <v>2084</v>
      </c>
      <c r="C380" s="1" t="s">
        <v>1595</v>
      </c>
      <c r="D380" s="3">
        <v>2.2644341171921183</v>
      </c>
      <c r="E380" s="3">
        <v>80.262451994731549</v>
      </c>
      <c r="F380" s="1" t="s">
        <v>1593</v>
      </c>
      <c r="H380" s="1" t="s">
        <v>201</v>
      </c>
      <c r="I380" s="1">
        <f t="shared" si="11"/>
        <v>2.8212869915072571E-2</v>
      </c>
      <c r="J380">
        <f t="shared" si="10"/>
        <v>55.94020622092799</v>
      </c>
      <c r="K380" s="101">
        <v>5.1394569129093455</v>
      </c>
    </row>
    <row r="381" spans="1:11">
      <c r="A381" s="2">
        <v>41586</v>
      </c>
      <c r="B381" s="2" t="s">
        <v>2084</v>
      </c>
      <c r="C381" s="1" t="s">
        <v>1596</v>
      </c>
      <c r="D381" s="3">
        <v>5.8630065272395733</v>
      </c>
      <c r="E381" s="3">
        <v>106.8394228539142</v>
      </c>
      <c r="F381" s="1" t="s">
        <v>1593</v>
      </c>
      <c r="H381" s="1" t="s">
        <v>287</v>
      </c>
      <c r="I381" s="1">
        <f t="shared" si="11"/>
        <v>5.4876808303769065E-2</v>
      </c>
      <c r="J381">
        <f t="shared" si="10"/>
        <v>-14.078328247344729</v>
      </c>
      <c r="K381" s="101">
        <v>5.1394569129093455</v>
      </c>
    </row>
    <row r="382" spans="1:11">
      <c r="A382" s="2">
        <v>41586</v>
      </c>
      <c r="B382" s="2" t="s">
        <v>2084</v>
      </c>
      <c r="C382" s="1" t="s">
        <v>1597</v>
      </c>
      <c r="D382" s="3">
        <v>5.6170830339844278</v>
      </c>
      <c r="E382" s="3">
        <v>94.082476841506519</v>
      </c>
      <c r="F382" s="1" t="s">
        <v>1593</v>
      </c>
      <c r="H382" s="1" t="s">
        <v>51</v>
      </c>
      <c r="I382" s="1">
        <f t="shared" si="11"/>
        <v>5.9703817571120005E-2</v>
      </c>
      <c r="J382">
        <f t="shared" si="10"/>
        <v>-9.2933189083728998</v>
      </c>
      <c r="K382" s="101">
        <v>5.1394569129093455</v>
      </c>
    </row>
    <row r="383" spans="1:11">
      <c r="A383" s="2">
        <v>41586</v>
      </c>
      <c r="B383" s="2" t="s">
        <v>2084</v>
      </c>
      <c r="C383" s="1" t="s">
        <v>1598</v>
      </c>
      <c r="D383" s="3">
        <v>5.8575125012264149</v>
      </c>
      <c r="E383" s="3">
        <v>116.93867178040358</v>
      </c>
      <c r="F383" s="1" t="s">
        <v>1593</v>
      </c>
      <c r="H383" s="1" t="s">
        <v>307</v>
      </c>
      <c r="I383" s="1">
        <f t="shared" si="11"/>
        <v>5.0090465472586367E-2</v>
      </c>
      <c r="J383">
        <f t="shared" si="10"/>
        <v>-13.971429286885339</v>
      </c>
      <c r="K383" s="101">
        <v>5.1394569129093455</v>
      </c>
    </row>
    <row r="384" spans="1:11">
      <c r="A384" s="2">
        <v>41586</v>
      </c>
      <c r="B384" s="2" t="s">
        <v>2084</v>
      </c>
      <c r="C384" s="1" t="s">
        <v>1599</v>
      </c>
      <c r="D384" s="3">
        <v>8.1439096874054187</v>
      </c>
      <c r="E384" s="3">
        <v>70.694742485425806</v>
      </c>
      <c r="F384" s="1" t="s">
        <v>1593</v>
      </c>
      <c r="H384" s="1" t="s">
        <v>17</v>
      </c>
      <c r="I384" s="1">
        <f t="shared" si="11"/>
        <v>0.11519823682905897</v>
      </c>
      <c r="J384">
        <f t="shared" si="10"/>
        <v>-58.458565280495975</v>
      </c>
      <c r="K384" s="101">
        <v>5.1394569129093455</v>
      </c>
    </row>
    <row r="385" spans="1:11">
      <c r="A385" s="2">
        <v>41586</v>
      </c>
      <c r="B385" s="2" t="s">
        <v>2084</v>
      </c>
      <c r="C385" s="1" t="s">
        <v>1600</v>
      </c>
      <c r="D385" s="3">
        <v>8.4838363669428034</v>
      </c>
      <c r="E385" s="3">
        <v>79.199373160364246</v>
      </c>
      <c r="F385" s="1" t="s">
        <v>1593</v>
      </c>
      <c r="H385" s="1" t="s">
        <v>40</v>
      </c>
      <c r="I385" s="1">
        <f t="shared" si="11"/>
        <v>0.10711999386364569</v>
      </c>
      <c r="J385">
        <f t="shared" si="10"/>
        <v>-65.072623639143828</v>
      </c>
      <c r="K385" s="101">
        <v>5.1394569129093455</v>
      </c>
    </row>
    <row r="386" spans="1:11">
      <c r="A386" s="2">
        <v>41586</v>
      </c>
      <c r="B386" s="2" t="s">
        <v>2084</v>
      </c>
      <c r="C386" s="1" t="s">
        <v>1601</v>
      </c>
      <c r="D386" s="3">
        <v>8.2685558020988523</v>
      </c>
      <c r="E386" s="3">
        <v>75.47859724007867</v>
      </c>
      <c r="F386" s="1" t="s">
        <v>1593</v>
      </c>
      <c r="H386" s="1" t="s">
        <v>45</v>
      </c>
      <c r="I386" s="1">
        <f t="shared" si="11"/>
        <v>0.10954835018725415</v>
      </c>
      <c r="J386">
        <f t="shared" si="10"/>
        <v>-60.883843219500513</v>
      </c>
      <c r="K386" s="101">
        <v>5.1394569129093455</v>
      </c>
    </row>
    <row r="387" spans="1:11">
      <c r="A387" s="2">
        <v>41586</v>
      </c>
      <c r="B387" s="2" t="s">
        <v>2084</v>
      </c>
      <c r="C387" s="1" t="s">
        <v>1602</v>
      </c>
      <c r="D387" s="3">
        <v>3.315444853293644</v>
      </c>
      <c r="E387" s="3">
        <v>86.640925000935383</v>
      </c>
      <c r="F387" s="1" t="s">
        <v>1593</v>
      </c>
      <c r="H387" s="1" t="s">
        <v>56</v>
      </c>
      <c r="I387" s="1">
        <f t="shared" si="11"/>
        <v>3.8266498808246223E-2</v>
      </c>
      <c r="J387">
        <f t="shared" si="10"/>
        <v>35.490365821223783</v>
      </c>
      <c r="K387" s="101">
        <v>5.1394569129093455</v>
      </c>
    </row>
    <row r="388" spans="1:11">
      <c r="A388" s="2">
        <v>41586</v>
      </c>
      <c r="B388" s="2" t="s">
        <v>2084</v>
      </c>
      <c r="C388" s="1" t="s">
        <v>1603</v>
      </c>
      <c r="D388" s="3">
        <v>3.1992191673149715</v>
      </c>
      <c r="E388" s="3">
        <v>82.38860966346617</v>
      </c>
      <c r="F388" s="1" t="s">
        <v>1593</v>
      </c>
      <c r="H388" s="1" t="s">
        <v>32</v>
      </c>
      <c r="I388" s="1">
        <f t="shared" si="11"/>
        <v>3.8830843005882291E-2</v>
      </c>
      <c r="J388">
        <f t="shared" si="10"/>
        <v>37.751804878855253</v>
      </c>
      <c r="K388" s="101">
        <v>5.1394569129093455</v>
      </c>
    </row>
    <row r="389" spans="1:11">
      <c r="A389" s="2">
        <v>41586</v>
      </c>
      <c r="B389" s="2" t="s">
        <v>2084</v>
      </c>
      <c r="C389" s="1" t="s">
        <v>1604</v>
      </c>
      <c r="D389" s="3">
        <v>3.4495345506770878</v>
      </c>
      <c r="E389" s="3">
        <v>93.550937424322882</v>
      </c>
      <c r="F389" s="1" t="s">
        <v>1593</v>
      </c>
      <c r="H389" s="1" t="s">
        <v>51</v>
      </c>
      <c r="I389" s="1">
        <f t="shared" si="11"/>
        <v>3.6873329606852474E-2</v>
      </c>
      <c r="J389">
        <f t="shared" ref="J389:J452" si="12">((K389-D389)/(K389))*100</f>
        <v>32.881341178043378</v>
      </c>
      <c r="K389" s="101">
        <v>5.1394569129093455</v>
      </c>
    </row>
    <row r="390" spans="1:11">
      <c r="A390" s="2">
        <v>41586</v>
      </c>
      <c r="B390" s="2" t="s">
        <v>2084</v>
      </c>
      <c r="C390" s="1" t="s">
        <v>1605</v>
      </c>
      <c r="D390" s="3">
        <v>3.1912833637744198</v>
      </c>
      <c r="E390" s="3">
        <v>101.52402868207767</v>
      </c>
      <c r="F390" s="1" t="s">
        <v>1593</v>
      </c>
      <c r="H390" s="1" t="s">
        <v>32</v>
      </c>
      <c r="I390" s="1">
        <f t="shared" ref="I390:I453" si="13">D390/E390</f>
        <v>3.1433773907533935E-2</v>
      </c>
      <c r="J390">
        <f t="shared" si="12"/>
        <v>37.906214258582096</v>
      </c>
      <c r="K390" s="101">
        <v>5.1394569129093455</v>
      </c>
    </row>
    <row r="391" spans="1:11">
      <c r="A391" s="2">
        <v>41586</v>
      </c>
      <c r="B391" s="2" t="s">
        <v>2084</v>
      </c>
      <c r="C391" s="1" t="s">
        <v>1606</v>
      </c>
      <c r="D391" s="3">
        <v>3.2312164978320723</v>
      </c>
      <c r="E391" s="3">
        <v>78.667833743180594</v>
      </c>
      <c r="F391" s="1" t="s">
        <v>1593</v>
      </c>
      <c r="H391" s="1" t="s">
        <v>225</v>
      </c>
      <c r="I391" s="1">
        <f t="shared" si="13"/>
        <v>4.1074176624472943E-2</v>
      </c>
      <c r="J391">
        <f t="shared" si="12"/>
        <v>37.129222939570397</v>
      </c>
      <c r="K391" s="101">
        <v>5.1394569129093455</v>
      </c>
    </row>
    <row r="392" spans="1:11">
      <c r="A392" s="2">
        <v>41586</v>
      </c>
      <c r="B392" s="2" t="s">
        <v>2084</v>
      </c>
      <c r="C392" s="1" t="s">
        <v>1607</v>
      </c>
      <c r="D392" s="3">
        <v>3.1243851642182632</v>
      </c>
      <c r="E392" s="3">
        <v>122.78560536942378</v>
      </c>
      <c r="F392" s="1" t="s">
        <v>1593</v>
      </c>
      <c r="H392" s="1" t="s">
        <v>245</v>
      </c>
      <c r="I392" s="1">
        <f t="shared" si="13"/>
        <v>2.5445858696692972E-2</v>
      </c>
      <c r="J392">
        <f t="shared" si="12"/>
        <v>39.207873182662603</v>
      </c>
      <c r="K392" s="101">
        <v>5.1394569129093455</v>
      </c>
    </row>
    <row r="393" spans="1:11">
      <c r="A393" s="17">
        <v>41592</v>
      </c>
      <c r="B393" s="2" t="s">
        <v>2084</v>
      </c>
      <c r="C393" s="21" t="s">
        <v>1235</v>
      </c>
      <c r="D393" s="22">
        <v>1.4960420570924704</v>
      </c>
      <c r="E393" s="22">
        <v>107.2903597791051</v>
      </c>
      <c r="F393" s="21" t="s">
        <v>1204</v>
      </c>
      <c r="G393" s="20"/>
      <c r="H393" s="21" t="s">
        <v>56</v>
      </c>
      <c r="I393" s="1">
        <f t="shared" si="13"/>
        <v>1.3943862805312597E-2</v>
      </c>
      <c r="J393">
        <f t="shared" si="12"/>
        <v>70.891047781046765</v>
      </c>
      <c r="K393" s="101">
        <v>5.1394569129093455</v>
      </c>
    </row>
    <row r="394" spans="1:11">
      <c r="A394" s="17">
        <v>41592</v>
      </c>
      <c r="B394" s="2" t="s">
        <v>2084</v>
      </c>
      <c r="C394" s="21" t="s">
        <v>1236</v>
      </c>
      <c r="D394" s="22">
        <v>1.5987811177473148</v>
      </c>
      <c r="E394" s="22">
        <v>104.24917106014935</v>
      </c>
      <c r="F394" s="21" t="s">
        <v>1204</v>
      </c>
      <c r="G394" s="20"/>
      <c r="H394" s="21" t="s">
        <v>40</v>
      </c>
      <c r="I394" s="1">
        <f t="shared" si="13"/>
        <v>1.5336151851268489E-2</v>
      </c>
      <c r="J394">
        <f t="shared" si="12"/>
        <v>68.892022156436823</v>
      </c>
      <c r="K394" s="101">
        <v>5.1394569129093455</v>
      </c>
    </row>
    <row r="395" spans="1:11">
      <c r="A395" s="17">
        <v>41592</v>
      </c>
      <c r="B395" s="2" t="s">
        <v>2084</v>
      </c>
      <c r="C395" s="21" t="s">
        <v>1237</v>
      </c>
      <c r="D395" s="22">
        <v>1.6070900252326168</v>
      </c>
      <c r="E395" s="22">
        <v>211.06066864092179</v>
      </c>
      <c r="F395" s="21" t="s">
        <v>1204</v>
      </c>
      <c r="G395" s="20"/>
      <c r="H395" s="21" t="s">
        <v>32</v>
      </c>
      <c r="I395" s="1">
        <f t="shared" si="13"/>
        <v>7.6143510564100616E-3</v>
      </c>
      <c r="J395">
        <f t="shared" si="12"/>
        <v>68.730353178058365</v>
      </c>
      <c r="K395" s="101">
        <v>5.1394569129093455</v>
      </c>
    </row>
    <row r="396" spans="1:11">
      <c r="A396" s="17">
        <v>41592</v>
      </c>
      <c r="B396" s="2" t="s">
        <v>2084</v>
      </c>
      <c r="C396" s="21" t="s">
        <v>1238</v>
      </c>
      <c r="D396" s="22">
        <v>4.0358872398756969</v>
      </c>
      <c r="E396" s="22">
        <v>101.1937495888486</v>
      </c>
      <c r="F396" s="21" t="s">
        <v>1204</v>
      </c>
      <c r="G396" s="20"/>
      <c r="H396" s="21" t="s">
        <v>32</v>
      </c>
      <c r="I396" s="1">
        <f t="shared" si="13"/>
        <v>3.9882771972316017E-2</v>
      </c>
      <c r="J396">
        <f t="shared" si="12"/>
        <v>21.472495863554961</v>
      </c>
      <c r="K396" s="101">
        <v>5.1394569129093455</v>
      </c>
    </row>
    <row r="397" spans="1:11">
      <c r="A397" s="17">
        <v>41592</v>
      </c>
      <c r="B397" s="2" t="s">
        <v>2084</v>
      </c>
      <c r="C397" s="21" t="s">
        <v>1239</v>
      </c>
      <c r="D397" s="22">
        <v>3.640026770335627</v>
      </c>
      <c r="E397" s="22">
        <v>92.976376653915679</v>
      </c>
      <c r="F397" s="21" t="s">
        <v>1204</v>
      </c>
      <c r="G397" s="20"/>
      <c r="H397" s="21" t="s">
        <v>40</v>
      </c>
      <c r="I397" s="1">
        <f t="shared" si="13"/>
        <v>3.9150017470403628E-2</v>
      </c>
      <c r="J397">
        <f t="shared" si="12"/>
        <v>29.174875244258452</v>
      </c>
      <c r="K397" s="101">
        <v>5.1394569129093455</v>
      </c>
    </row>
    <row r="398" spans="1:11">
      <c r="A398" s="17">
        <v>41592</v>
      </c>
      <c r="B398" s="2" t="s">
        <v>2084</v>
      </c>
      <c r="C398" s="21" t="s">
        <v>1240</v>
      </c>
      <c r="D398" s="22">
        <v>3.8158679349143281</v>
      </c>
      <c r="E398" s="22">
        <v>119.31278713147846</v>
      </c>
      <c r="F398" s="21" t="s">
        <v>1204</v>
      </c>
      <c r="G398" s="20"/>
      <c r="H398" s="21" t="s">
        <v>25</v>
      </c>
      <c r="I398" s="1">
        <f t="shared" si="13"/>
        <v>3.1982053446705398E-2</v>
      </c>
      <c r="J398">
        <f t="shared" si="12"/>
        <v>25.753479412784095</v>
      </c>
      <c r="K398" s="101">
        <v>5.1394569129093455</v>
      </c>
    </row>
    <row r="399" spans="1:11">
      <c r="A399" s="2">
        <v>41586</v>
      </c>
      <c r="B399" s="2" t="s">
        <v>2084</v>
      </c>
      <c r="C399" s="1" t="s">
        <v>1608</v>
      </c>
      <c r="D399" s="3">
        <v>2.1024231162751308</v>
      </c>
      <c r="E399" s="3">
        <v>94.614016258690185</v>
      </c>
      <c r="F399" s="1" t="s">
        <v>1593</v>
      </c>
      <c r="H399" s="1" t="s">
        <v>48</v>
      </c>
      <c r="I399" s="1">
        <f t="shared" si="13"/>
        <v>2.2221053490920017E-2</v>
      </c>
      <c r="J399">
        <f t="shared" si="12"/>
        <v>59.092504287870554</v>
      </c>
      <c r="K399" s="101">
        <v>5.1394569129093455</v>
      </c>
    </row>
    <row r="400" spans="1:11">
      <c r="A400" s="2">
        <v>41586</v>
      </c>
      <c r="B400" s="2" t="s">
        <v>2084</v>
      </c>
      <c r="C400" s="1" t="s">
        <v>1609</v>
      </c>
      <c r="D400" s="3">
        <v>2.1029662115745782</v>
      </c>
      <c r="E400" s="3">
        <v>98.334792178975746</v>
      </c>
      <c r="F400" s="1" t="s">
        <v>1593</v>
      </c>
      <c r="H400" s="1" t="s">
        <v>32</v>
      </c>
      <c r="I400" s="1">
        <f t="shared" si="13"/>
        <v>2.1385779793453394E-2</v>
      </c>
      <c r="J400">
        <f t="shared" si="12"/>
        <v>59.081937114944495</v>
      </c>
      <c r="K400" s="101">
        <v>5.1394569129093455</v>
      </c>
    </row>
    <row r="401" spans="1:11">
      <c r="A401" s="2">
        <v>41586</v>
      </c>
      <c r="B401" s="2" t="s">
        <v>2084</v>
      </c>
      <c r="C401" s="1" t="s">
        <v>1610</v>
      </c>
      <c r="D401" s="3">
        <v>1.9953563296756529</v>
      </c>
      <c r="E401" s="3">
        <v>97.803252761792081</v>
      </c>
      <c r="F401" s="1" t="s">
        <v>1593</v>
      </c>
      <c r="H401" s="1" t="s">
        <v>32</v>
      </c>
      <c r="I401" s="1">
        <f t="shared" si="13"/>
        <v>2.0401737910859759E-2</v>
      </c>
      <c r="J401">
        <f t="shared" si="12"/>
        <v>61.175735812402777</v>
      </c>
      <c r="K401" s="101">
        <v>5.1394569129093455</v>
      </c>
    </row>
    <row r="402" spans="1:11">
      <c r="A402" s="2">
        <v>41586</v>
      </c>
      <c r="B402" s="2" t="s">
        <v>2084</v>
      </c>
      <c r="C402" s="1" t="s">
        <v>1611</v>
      </c>
      <c r="D402" s="3">
        <v>4.5867568480055843</v>
      </c>
      <c r="E402" s="3">
        <v>103.11864693362861</v>
      </c>
      <c r="F402" s="1" t="s">
        <v>1593</v>
      </c>
      <c r="H402" s="1" t="s">
        <v>245</v>
      </c>
      <c r="I402" s="1">
        <f t="shared" si="13"/>
        <v>4.4480382398324227E-2</v>
      </c>
      <c r="J402">
        <f t="shared" si="12"/>
        <v>10.754055813085678</v>
      </c>
      <c r="K402" s="101">
        <v>5.1394569129093455</v>
      </c>
    </row>
    <row r="403" spans="1:11">
      <c r="A403" s="2">
        <v>41586</v>
      </c>
      <c r="B403" s="2" t="s">
        <v>2084</v>
      </c>
      <c r="C403" s="1" t="s">
        <v>1612</v>
      </c>
      <c r="D403" s="3">
        <v>4.5475310210682665</v>
      </c>
      <c r="E403" s="3">
        <v>73.352439571344078</v>
      </c>
      <c r="F403" s="1" t="s">
        <v>1593</v>
      </c>
      <c r="H403" s="1" t="s">
        <v>48</v>
      </c>
      <c r="I403" s="1">
        <f t="shared" si="13"/>
        <v>6.1995634332587465E-2</v>
      </c>
      <c r="J403">
        <f t="shared" si="12"/>
        <v>11.517284839070699</v>
      </c>
      <c r="K403" s="101">
        <v>5.1394569129093455</v>
      </c>
    </row>
    <row r="404" spans="1:11">
      <c r="A404" s="2">
        <v>41586</v>
      </c>
      <c r="B404" s="2" t="s">
        <v>2084</v>
      </c>
      <c r="C404" s="1" t="s">
        <v>1613</v>
      </c>
      <c r="D404" s="3">
        <v>4.5329344101414408</v>
      </c>
      <c r="E404" s="3">
        <v>93.019398007139216</v>
      </c>
      <c r="F404" s="1" t="s">
        <v>1593</v>
      </c>
      <c r="H404" s="1" t="s">
        <v>56</v>
      </c>
      <c r="I404" s="1">
        <f t="shared" si="13"/>
        <v>4.8731065855678178E-2</v>
      </c>
      <c r="J404">
        <f t="shared" si="12"/>
        <v>11.801295604686064</v>
      </c>
      <c r="K404" s="101">
        <v>5.1394569129093455</v>
      </c>
    </row>
    <row r="405" spans="1:11">
      <c r="A405" s="2">
        <v>41586</v>
      </c>
      <c r="B405" s="2" t="s">
        <v>2084</v>
      </c>
      <c r="C405" s="1" t="s">
        <v>1614</v>
      </c>
      <c r="D405" s="3">
        <v>5.9066619315021081</v>
      </c>
      <c r="E405" s="3">
        <v>70.163203068242154</v>
      </c>
      <c r="F405" s="1" t="s">
        <v>1593</v>
      </c>
      <c r="H405" s="1" t="s">
        <v>72</v>
      </c>
      <c r="I405" s="1">
        <f t="shared" si="13"/>
        <v>8.418461063924304E-2</v>
      </c>
      <c r="J405">
        <f t="shared" si="12"/>
        <v>-14.927744927011421</v>
      </c>
      <c r="K405" s="101">
        <v>5.1394569129093455</v>
      </c>
    </row>
    <row r="406" spans="1:11">
      <c r="A406" s="2">
        <v>41586</v>
      </c>
      <c r="B406" s="2" t="s">
        <v>2084</v>
      </c>
      <c r="C406" s="1" t="s">
        <v>1615</v>
      </c>
      <c r="D406" s="3">
        <v>6.5566296845501837</v>
      </c>
      <c r="E406" s="3">
        <v>76.541676074445988</v>
      </c>
      <c r="F406" s="1" t="s">
        <v>1593</v>
      </c>
      <c r="H406" s="1" t="s">
        <v>45</v>
      </c>
      <c r="I406" s="1">
        <f t="shared" si="13"/>
        <v>8.5660910771970453E-2</v>
      </c>
      <c r="J406">
        <f t="shared" si="12"/>
        <v>-27.574368180442722</v>
      </c>
      <c r="K406" s="101">
        <v>5.1394569129093455</v>
      </c>
    </row>
    <row r="407" spans="1:11">
      <c r="A407" s="2">
        <v>41586</v>
      </c>
      <c r="B407" s="2" t="s">
        <v>2084</v>
      </c>
      <c r="C407" s="1" t="s">
        <v>1616</v>
      </c>
      <c r="D407" s="3">
        <v>6.8219197285615687</v>
      </c>
      <c r="E407" s="3">
        <v>93.550937424322882</v>
      </c>
      <c r="F407" s="1" t="s">
        <v>1593</v>
      </c>
      <c r="H407" s="1" t="s">
        <v>147</v>
      </c>
      <c r="I407" s="1">
        <f t="shared" si="13"/>
        <v>7.2921981504248362E-2</v>
      </c>
      <c r="J407">
        <f t="shared" si="12"/>
        <v>-32.7361984770452</v>
      </c>
      <c r="K407" s="101">
        <v>5.1394569129093455</v>
      </c>
    </row>
    <row r="408" spans="1:11">
      <c r="A408" s="2">
        <v>41586</v>
      </c>
      <c r="B408" s="2" t="s">
        <v>2084</v>
      </c>
      <c r="C408" s="1" t="s">
        <v>1617</v>
      </c>
      <c r="D408" s="3">
        <v>5.212035396382003</v>
      </c>
      <c r="E408" s="3">
        <v>132.35331487872952</v>
      </c>
      <c r="F408" s="1" t="s">
        <v>1593</v>
      </c>
      <c r="H408" s="1" t="s">
        <v>142</v>
      </c>
      <c r="I408" s="1">
        <f t="shared" si="13"/>
        <v>3.9379711805160297E-2</v>
      </c>
      <c r="J408">
        <f t="shared" si="12"/>
        <v>-1.4121819620737368</v>
      </c>
      <c r="K408" s="101">
        <v>5.1394569129093455</v>
      </c>
    </row>
    <row r="409" spans="1:11">
      <c r="A409" s="2">
        <v>41586</v>
      </c>
      <c r="B409" s="2" t="s">
        <v>2084</v>
      </c>
      <c r="C409" s="1" t="s">
        <v>1618</v>
      </c>
      <c r="D409" s="3">
        <v>5.6186949716874794</v>
      </c>
      <c r="E409" s="3">
        <v>78.667833743180594</v>
      </c>
      <c r="F409" s="1" t="s">
        <v>1593</v>
      </c>
      <c r="H409" s="1" t="s">
        <v>48</v>
      </c>
      <c r="I409" s="1">
        <f t="shared" si="13"/>
        <v>7.1423029011200428E-2</v>
      </c>
      <c r="J409">
        <f t="shared" si="12"/>
        <v>-9.3246828779589226</v>
      </c>
      <c r="K409" s="101">
        <v>5.1394569129093455</v>
      </c>
    </row>
    <row r="410" spans="1:11">
      <c r="A410" s="2">
        <v>41586</v>
      </c>
      <c r="B410" s="2" t="s">
        <v>2084</v>
      </c>
      <c r="C410" s="1" t="s">
        <v>1619</v>
      </c>
      <c r="D410" s="3">
        <v>5.3542157503914654</v>
      </c>
      <c r="E410" s="3">
        <v>127.56946012407664</v>
      </c>
      <c r="F410" s="1" t="s">
        <v>1593</v>
      </c>
      <c r="H410" s="1" t="s">
        <v>22</v>
      </c>
      <c r="I410" s="1">
        <f t="shared" si="13"/>
        <v>4.1970983848201963E-2</v>
      </c>
      <c r="J410">
        <f t="shared" si="12"/>
        <v>-4.1786290092769569</v>
      </c>
      <c r="K410" s="101">
        <v>5.1394569129093455</v>
      </c>
    </row>
    <row r="411" spans="1:11">
      <c r="A411" s="17">
        <v>41592</v>
      </c>
      <c r="B411" s="2" t="s">
        <v>2084</v>
      </c>
      <c r="C411" s="21" t="s">
        <v>1253</v>
      </c>
      <c r="D411" s="22">
        <v>2.7969932086753362</v>
      </c>
      <c r="E411" s="22">
        <v>70.390680048239247</v>
      </c>
      <c r="F411" s="21" t="s">
        <v>1204</v>
      </c>
      <c r="G411" s="20"/>
      <c r="H411" s="21" t="s">
        <v>201</v>
      </c>
      <c r="I411" s="1">
        <f t="shared" si="13"/>
        <v>3.9735277550359459E-2</v>
      </c>
      <c r="J411">
        <f t="shared" si="12"/>
        <v>45.578039546361069</v>
      </c>
      <c r="K411" s="101">
        <v>5.1394569129093455</v>
      </c>
    </row>
    <row r="412" spans="1:11">
      <c r="A412" s="17">
        <v>41592</v>
      </c>
      <c r="B412" s="2" t="s">
        <v>2084</v>
      </c>
      <c r="C412" s="21" t="s">
        <v>1254</v>
      </c>
      <c r="D412" s="22">
        <v>3.0354871849485288</v>
      </c>
      <c r="E412" s="22">
        <v>87.268222657726326</v>
      </c>
      <c r="F412" s="21" t="s">
        <v>1204</v>
      </c>
      <c r="G412" s="20"/>
      <c r="H412" s="21" t="s">
        <v>45</v>
      </c>
      <c r="I412" s="1">
        <f t="shared" si="13"/>
        <v>3.4783419353617152E-2</v>
      </c>
      <c r="J412">
        <f t="shared" si="12"/>
        <v>40.937588613225692</v>
      </c>
      <c r="K412" s="101">
        <v>5.1394569129093455</v>
      </c>
    </row>
    <row r="413" spans="1:11">
      <c r="A413" s="17">
        <v>41592</v>
      </c>
      <c r="B413" s="2" t="s">
        <v>2084</v>
      </c>
      <c r="C413" s="21" t="s">
        <v>1255</v>
      </c>
      <c r="D413" s="22">
        <v>3.2802826363520632</v>
      </c>
      <c r="E413" s="22">
        <v>89.349449979222271</v>
      </c>
      <c r="F413" s="21" t="s">
        <v>1204</v>
      </c>
      <c r="G413" s="20"/>
      <c r="H413" s="21" t="s">
        <v>35</v>
      </c>
      <c r="I413" s="1">
        <f t="shared" si="13"/>
        <v>3.6712958357492685E-2</v>
      </c>
      <c r="J413">
        <f t="shared" si="12"/>
        <v>36.174527932851966</v>
      </c>
      <c r="K413" s="101">
        <v>5.1394569129093455</v>
      </c>
    </row>
    <row r="414" spans="1:11">
      <c r="A414" s="17">
        <v>41592</v>
      </c>
      <c r="B414" s="2" t="s">
        <v>2084</v>
      </c>
      <c r="C414" s="21" t="s">
        <v>1256</v>
      </c>
      <c r="D414" s="22">
        <v>1.163860432236844</v>
      </c>
      <c r="E414" s="22">
        <v>134.50471631234723</v>
      </c>
      <c r="F414" s="21" t="s">
        <v>1204</v>
      </c>
      <c r="G414" s="20"/>
      <c r="H414" s="21" t="s">
        <v>528</v>
      </c>
      <c r="I414" s="1">
        <f t="shared" si="13"/>
        <v>8.6529339947762438E-3</v>
      </c>
      <c r="J414">
        <f t="shared" si="12"/>
        <v>77.354408219408427</v>
      </c>
      <c r="K414" s="101">
        <v>5.1394569129093455</v>
      </c>
    </row>
    <row r="415" spans="1:11">
      <c r="A415" s="17">
        <v>41592</v>
      </c>
      <c r="B415" s="2" t="s">
        <v>2084</v>
      </c>
      <c r="C415" s="21" t="s">
        <v>1257</v>
      </c>
      <c r="D415" s="22">
        <v>1.2199390734614772</v>
      </c>
      <c r="E415" s="22">
        <v>105.77154451367034</v>
      </c>
      <c r="F415" s="21" t="s">
        <v>1204</v>
      </c>
      <c r="G415" s="20"/>
      <c r="H415" s="21" t="s">
        <v>56</v>
      </c>
      <c r="I415" s="1">
        <f t="shared" si="13"/>
        <v>1.153371711711941E-2</v>
      </c>
      <c r="J415">
        <f t="shared" si="12"/>
        <v>76.263268782403443</v>
      </c>
      <c r="K415" s="101">
        <v>5.1394569129093455</v>
      </c>
    </row>
    <row r="416" spans="1:11">
      <c r="A416" s="17">
        <v>41592</v>
      </c>
      <c r="B416" s="2" t="s">
        <v>2084</v>
      </c>
      <c r="C416" s="21" t="s">
        <v>1258</v>
      </c>
      <c r="D416" s="22">
        <v>1.3685259278970066</v>
      </c>
      <c r="E416" s="22">
        <v>86.225236871587526</v>
      </c>
      <c r="F416" s="21" t="s">
        <v>1204</v>
      </c>
      <c r="G416" s="20"/>
      <c r="H416" s="21" t="s">
        <v>17</v>
      </c>
      <c r="I416" s="1">
        <f t="shared" si="13"/>
        <v>1.5871524133185138E-2</v>
      </c>
      <c r="J416">
        <f t="shared" si="12"/>
        <v>73.372168478355619</v>
      </c>
      <c r="K416" s="101">
        <v>5.1394569129093455</v>
      </c>
    </row>
    <row r="417" spans="1:11">
      <c r="A417" s="17">
        <v>41592</v>
      </c>
      <c r="B417" s="2" t="s">
        <v>2084</v>
      </c>
      <c r="C417" s="21" t="s">
        <v>1259</v>
      </c>
      <c r="D417" s="22">
        <v>2.6177088543877876</v>
      </c>
      <c r="E417" s="22">
        <v>85.180669668521503</v>
      </c>
      <c r="F417" s="21" t="s">
        <v>1204</v>
      </c>
      <c r="G417" s="20"/>
      <c r="H417" s="21" t="s">
        <v>32</v>
      </c>
      <c r="I417" s="1">
        <f t="shared" si="13"/>
        <v>3.0731254691639988E-2</v>
      </c>
      <c r="J417">
        <f t="shared" si="12"/>
        <v>49.066430583110893</v>
      </c>
      <c r="K417" s="101">
        <v>5.1394569129093455</v>
      </c>
    </row>
    <row r="418" spans="1:11">
      <c r="A418" s="17">
        <v>41592</v>
      </c>
      <c r="B418" s="2" t="s">
        <v>2084</v>
      </c>
      <c r="C418" s="21" t="s">
        <v>1260</v>
      </c>
      <c r="D418" s="22">
        <v>2.3501605565521326</v>
      </c>
      <c r="E418" s="22">
        <v>113.83077575588138</v>
      </c>
      <c r="F418" s="21" t="s">
        <v>1204</v>
      </c>
      <c r="G418" s="20"/>
      <c r="H418" s="21" t="s">
        <v>147</v>
      </c>
      <c r="I418" s="1">
        <f t="shared" si="13"/>
        <v>2.0646091014895902E-2</v>
      </c>
      <c r="J418">
        <f t="shared" si="12"/>
        <v>54.272200421624838</v>
      </c>
      <c r="K418" s="101">
        <v>5.1394569129093455</v>
      </c>
    </row>
    <row r="419" spans="1:11">
      <c r="A419" s="17">
        <v>41592</v>
      </c>
      <c r="B419" s="2" t="s">
        <v>2084</v>
      </c>
      <c r="C419" s="21" t="s">
        <v>1261</v>
      </c>
      <c r="D419" s="22">
        <v>2.3892232168069669</v>
      </c>
      <c r="E419" s="22">
        <v>104.75702423222147</v>
      </c>
      <c r="F419" s="21" t="s">
        <v>1204</v>
      </c>
      <c r="G419" s="20"/>
      <c r="H419" s="21" t="s">
        <v>56</v>
      </c>
      <c r="I419" s="1">
        <f t="shared" si="13"/>
        <v>2.280728413505357E-2</v>
      </c>
      <c r="J419">
        <f t="shared" si="12"/>
        <v>53.512146180159824</v>
      </c>
      <c r="K419" s="101">
        <v>5.1394569129093455</v>
      </c>
    </row>
    <row r="420" spans="1:11">
      <c r="A420" s="17">
        <v>41592</v>
      </c>
      <c r="B420" s="2" t="s">
        <v>2084</v>
      </c>
      <c r="C420" s="21" t="s">
        <v>1262</v>
      </c>
      <c r="D420" s="22">
        <v>2.1259043150766233</v>
      </c>
      <c r="E420" s="22">
        <v>105.26448205006182</v>
      </c>
      <c r="F420" s="21" t="s">
        <v>1204</v>
      </c>
      <c r="G420" s="20"/>
      <c r="H420" s="21" t="s">
        <v>51</v>
      </c>
      <c r="I420" s="1">
        <f t="shared" si="13"/>
        <v>2.0195836940190167E-2</v>
      </c>
      <c r="J420">
        <f t="shared" si="12"/>
        <v>58.63562335279525</v>
      </c>
      <c r="K420" s="101">
        <v>5.1394569129093455</v>
      </c>
    </row>
    <row r="421" spans="1:11">
      <c r="A421" s="17">
        <v>41592</v>
      </c>
      <c r="B421" s="2" t="s">
        <v>2084</v>
      </c>
      <c r="C421" s="21" t="s">
        <v>1263</v>
      </c>
      <c r="D421" s="22">
        <v>2.0534827123058452</v>
      </c>
      <c r="E421" s="22">
        <v>90.906219250910283</v>
      </c>
      <c r="F421" s="21" t="s">
        <v>1204</v>
      </c>
      <c r="G421" s="20"/>
      <c r="H421" s="21" t="s">
        <v>35</v>
      </c>
      <c r="I421" s="1">
        <f t="shared" si="13"/>
        <v>2.2589023382855986E-2</v>
      </c>
      <c r="J421">
        <f t="shared" si="12"/>
        <v>60.044752838614436</v>
      </c>
      <c r="K421" s="101">
        <v>5.1394569129093455</v>
      </c>
    </row>
    <row r="422" spans="1:11">
      <c r="A422" s="17">
        <v>41592</v>
      </c>
      <c r="B422" s="2" t="s">
        <v>2084</v>
      </c>
      <c r="C422" s="21" t="s">
        <v>1264</v>
      </c>
      <c r="D422" s="22">
        <v>1.9933098844664141</v>
      </c>
      <c r="E422" s="22">
        <v>125.23860429359533</v>
      </c>
      <c r="F422" s="21" t="s">
        <v>1204</v>
      </c>
      <c r="G422" s="20"/>
      <c r="H422" s="21" t="s">
        <v>375</v>
      </c>
      <c r="I422" s="1">
        <f t="shared" si="13"/>
        <v>1.5916097881397032E-2</v>
      </c>
      <c r="J422">
        <f t="shared" si="12"/>
        <v>61.215554128694109</v>
      </c>
      <c r="K422" s="101">
        <v>5.1394569129093455</v>
      </c>
    </row>
    <row r="423" spans="1:11">
      <c r="A423" s="17">
        <v>41592</v>
      </c>
      <c r="B423" s="2" t="s">
        <v>2084</v>
      </c>
      <c r="C423" s="21" t="s">
        <v>1265</v>
      </c>
      <c r="D423" s="22">
        <v>4.6455650714736123</v>
      </c>
      <c r="E423" s="22">
        <v>94.524843486735804</v>
      </c>
      <c r="F423" s="21" t="s">
        <v>1204</v>
      </c>
      <c r="G423" s="20"/>
      <c r="H423" s="21" t="s">
        <v>72</v>
      </c>
      <c r="I423" s="1">
        <f t="shared" si="13"/>
        <v>4.9146498424252893E-2</v>
      </c>
      <c r="J423">
        <f t="shared" si="12"/>
        <v>9.6098060515921464</v>
      </c>
      <c r="K423" s="101">
        <v>5.1394569129093455</v>
      </c>
    </row>
    <row r="424" spans="1:11">
      <c r="A424" s="17">
        <v>41592</v>
      </c>
      <c r="B424" s="2" t="s">
        <v>2084</v>
      </c>
      <c r="C424" s="21" t="s">
        <v>1266</v>
      </c>
      <c r="D424" s="22">
        <v>4.6037668516645631</v>
      </c>
      <c r="E424" s="22">
        <v>114.33111719754923</v>
      </c>
      <c r="F424" s="21" t="s">
        <v>1204</v>
      </c>
      <c r="G424" s="20"/>
      <c r="H424" s="21" t="s">
        <v>32</v>
      </c>
      <c r="I424" s="1">
        <f t="shared" si="13"/>
        <v>4.0266962875118724E-2</v>
      </c>
      <c r="J424">
        <f t="shared" si="12"/>
        <v>10.423086919927863</v>
      </c>
      <c r="K424" s="101">
        <v>5.1394569129093455</v>
      </c>
    </row>
    <row r="425" spans="1:11">
      <c r="A425" s="17">
        <v>41592</v>
      </c>
      <c r="B425" s="2" t="s">
        <v>2084</v>
      </c>
      <c r="C425" s="21" t="s">
        <v>1267</v>
      </c>
      <c r="D425" s="22">
        <v>4.2284754974724885</v>
      </c>
      <c r="E425" s="22">
        <v>107.79584082578641</v>
      </c>
      <c r="F425" s="21" t="s">
        <v>1204</v>
      </c>
      <c r="G425" s="20"/>
      <c r="H425" s="21" t="s">
        <v>45</v>
      </c>
      <c r="I425" s="1">
        <f t="shared" si="13"/>
        <v>3.9226703600803235E-2</v>
      </c>
      <c r="J425">
        <f t="shared" si="12"/>
        <v>17.725246672438164</v>
      </c>
      <c r="K425" s="101">
        <v>5.1394569129093455</v>
      </c>
    </row>
    <row r="426" spans="1:11">
      <c r="A426" s="17">
        <v>41592</v>
      </c>
      <c r="B426" s="2" t="s">
        <v>2084</v>
      </c>
      <c r="C426" s="21" t="s">
        <v>1268</v>
      </c>
      <c r="D426" s="22">
        <v>3.3523103012174373</v>
      </c>
      <c r="E426" s="22">
        <v>79.934112399283123</v>
      </c>
      <c r="F426" s="21" t="s">
        <v>1204</v>
      </c>
      <c r="G426" s="20"/>
      <c r="H426" s="21" t="s">
        <v>72</v>
      </c>
      <c r="I426" s="1">
        <f t="shared" si="13"/>
        <v>4.193841903782123E-2</v>
      </c>
      <c r="J426">
        <f t="shared" si="12"/>
        <v>34.773063418489478</v>
      </c>
      <c r="K426" s="101">
        <v>5.1394569129093455</v>
      </c>
    </row>
    <row r="427" spans="1:11">
      <c r="A427" s="17">
        <v>41592</v>
      </c>
      <c r="B427" s="2" t="s">
        <v>2084</v>
      </c>
      <c r="C427" s="21" t="s">
        <v>1269</v>
      </c>
      <c r="D427" s="22">
        <v>3.1190596321122093</v>
      </c>
      <c r="E427" s="22">
        <v>82.562332961799882</v>
      </c>
      <c r="F427" s="21" t="s">
        <v>1204</v>
      </c>
      <c r="G427" s="20"/>
      <c r="H427" s="21" t="s">
        <v>72</v>
      </c>
      <c r="I427" s="1">
        <f t="shared" si="13"/>
        <v>3.7778240030539624E-2</v>
      </c>
      <c r="J427">
        <f t="shared" si="12"/>
        <v>39.311493705147711</v>
      </c>
      <c r="K427" s="101">
        <v>5.1394569129093455</v>
      </c>
    </row>
    <row r="428" spans="1:11">
      <c r="A428" s="17">
        <v>41592</v>
      </c>
      <c r="B428" s="2" t="s">
        <v>2084</v>
      </c>
      <c r="C428" s="21" t="s">
        <v>1270</v>
      </c>
      <c r="D428" s="22">
        <v>3.066213902860111</v>
      </c>
      <c r="E428" s="22">
        <v>78.352435810991409</v>
      </c>
      <c r="F428" s="21" t="s">
        <v>1204</v>
      </c>
      <c r="G428" s="20"/>
      <c r="H428" s="21" t="s">
        <v>48</v>
      </c>
      <c r="I428" s="1">
        <f t="shared" si="13"/>
        <v>3.9133613028402847E-2</v>
      </c>
      <c r="J428">
        <f t="shared" si="12"/>
        <v>40.339729375717489</v>
      </c>
      <c r="K428" s="101">
        <v>5.1394569129093455</v>
      </c>
    </row>
    <row r="429" spans="1:11">
      <c r="A429" s="17">
        <v>41592</v>
      </c>
      <c r="B429" s="2" t="s">
        <v>2084</v>
      </c>
      <c r="C429" s="21" t="s">
        <v>1271</v>
      </c>
      <c r="D429" s="22">
        <v>3.6198835741464235</v>
      </c>
      <c r="E429" s="22">
        <v>66.64475174977261</v>
      </c>
      <c r="F429" s="21" t="s">
        <v>1204</v>
      </c>
      <c r="G429" s="20"/>
      <c r="H429" s="21" t="s">
        <v>225</v>
      </c>
      <c r="I429" s="1">
        <f t="shared" si="13"/>
        <v>5.4316108607288409E-2</v>
      </c>
      <c r="J429">
        <f t="shared" si="12"/>
        <v>29.566807631873331</v>
      </c>
      <c r="K429" s="101">
        <v>5.1394569129093455</v>
      </c>
    </row>
    <row r="430" spans="1:11">
      <c r="A430" s="17">
        <v>41592</v>
      </c>
      <c r="B430" s="2" t="s">
        <v>2084</v>
      </c>
      <c r="C430" s="21" t="s">
        <v>1272</v>
      </c>
      <c r="D430" s="22">
        <v>3.7205218478932309</v>
      </c>
      <c r="E430" s="22">
        <v>73.054482491618415</v>
      </c>
      <c r="F430" s="21" t="s">
        <v>1204</v>
      </c>
      <c r="G430" s="20"/>
      <c r="H430" s="21" t="s">
        <v>201</v>
      </c>
      <c r="I430" s="1">
        <f t="shared" si="13"/>
        <v>5.0928043304120166E-2</v>
      </c>
      <c r="J430">
        <f t="shared" si="12"/>
        <v>27.60865766676665</v>
      </c>
      <c r="K430" s="101">
        <v>5.1394569129093455</v>
      </c>
    </row>
    <row r="431" spans="1:11">
      <c r="A431" s="17">
        <v>41592</v>
      </c>
      <c r="B431" s="2" t="s">
        <v>2084</v>
      </c>
      <c r="C431" s="21" t="s">
        <v>1273</v>
      </c>
      <c r="D431" s="22">
        <v>3.7312952903666461</v>
      </c>
      <c r="E431" s="22">
        <v>70.390680048239247</v>
      </c>
      <c r="F431" s="21" t="s">
        <v>1204</v>
      </c>
      <c r="G431" s="20"/>
      <c r="H431" s="21" t="s">
        <v>201</v>
      </c>
      <c r="I431" s="1">
        <f t="shared" si="13"/>
        <v>5.3008371105515137E-2</v>
      </c>
      <c r="J431">
        <f t="shared" si="12"/>
        <v>27.399035470180973</v>
      </c>
      <c r="K431" s="101">
        <v>5.1394569129093455</v>
      </c>
    </row>
    <row r="432" spans="1:11">
      <c r="A432" s="17">
        <v>41592</v>
      </c>
      <c r="B432" s="2" t="s">
        <v>2084</v>
      </c>
      <c r="C432" s="21" t="s">
        <v>1274</v>
      </c>
      <c r="D432" s="22">
        <v>1.1579594041108543</v>
      </c>
      <c r="E432" s="22">
        <v>76.767201034613464</v>
      </c>
      <c r="F432" s="21" t="s">
        <v>1204</v>
      </c>
      <c r="G432" s="20"/>
      <c r="H432" s="21" t="s">
        <v>225</v>
      </c>
      <c r="I432" s="1">
        <f t="shared" si="13"/>
        <v>1.5084038345865228E-2</v>
      </c>
      <c r="J432">
        <f t="shared" si="12"/>
        <v>77.469226345642113</v>
      </c>
      <c r="K432" s="101">
        <v>5.1394569129093455</v>
      </c>
    </row>
    <row r="433" spans="1:18">
      <c r="A433" s="17">
        <v>41592</v>
      </c>
      <c r="B433" s="2" t="s">
        <v>2084</v>
      </c>
      <c r="C433" s="21" t="s">
        <v>1275</v>
      </c>
      <c r="D433" s="22">
        <v>1.3945184310114673</v>
      </c>
      <c r="E433" s="22">
        <v>109.8138114701936</v>
      </c>
      <c r="F433" s="21" t="s">
        <v>1204</v>
      </c>
      <c r="G433" s="20"/>
      <c r="H433" s="21" t="s">
        <v>22</v>
      </c>
      <c r="I433" s="1">
        <f t="shared" si="13"/>
        <v>1.2698934791002831E-2</v>
      </c>
      <c r="J433">
        <f t="shared" si="12"/>
        <v>72.866424319879002</v>
      </c>
      <c r="K433" s="101">
        <v>5.1394569129093455</v>
      </c>
    </row>
    <row r="434" spans="1:18" s="8" customFormat="1" ht="15" thickBot="1">
      <c r="A434" s="64">
        <v>41592</v>
      </c>
      <c r="B434" s="62" t="s">
        <v>2084</v>
      </c>
      <c r="C434" s="65" t="s">
        <v>1276</v>
      </c>
      <c r="D434" s="23">
        <v>1.2445428948410577</v>
      </c>
      <c r="E434" s="23">
        <v>67.716993749064969</v>
      </c>
      <c r="F434" s="65" t="s">
        <v>1204</v>
      </c>
      <c r="G434" s="19"/>
      <c r="H434" s="65" t="s">
        <v>225</v>
      </c>
      <c r="I434" s="6">
        <f t="shared" si="13"/>
        <v>1.837859045327514E-2</v>
      </c>
      <c r="J434" s="8">
        <f t="shared" si="12"/>
        <v>75.784544633208213</v>
      </c>
      <c r="K434" s="101">
        <v>5.1394569129093455</v>
      </c>
    </row>
    <row r="435" spans="1:18">
      <c r="A435" s="2">
        <v>41603</v>
      </c>
      <c r="B435" s="2" t="s">
        <v>2093</v>
      </c>
      <c r="C435" s="1" t="s">
        <v>1541</v>
      </c>
      <c r="D435" s="3">
        <v>3.2595299710717871</v>
      </c>
      <c r="E435" s="3">
        <v>98.965341360772968</v>
      </c>
      <c r="F435" s="1" t="s">
        <v>1496</v>
      </c>
      <c r="G435" s="1"/>
      <c r="H435" s="1" t="s">
        <v>204</v>
      </c>
      <c r="I435" s="1">
        <f t="shared" si="13"/>
        <v>3.293607566298732E-2</v>
      </c>
      <c r="J435">
        <f t="shared" si="12"/>
        <v>36.578318948749953</v>
      </c>
      <c r="K435" s="101">
        <v>5.1394569129093455</v>
      </c>
      <c r="L435" s="157" t="s">
        <v>2093</v>
      </c>
      <c r="M435" s="157"/>
      <c r="N435" s="157"/>
      <c r="O435" s="157"/>
      <c r="P435" s="157"/>
      <c r="Q435" s="157"/>
    </row>
    <row r="436" spans="1:18">
      <c r="A436" s="2">
        <v>41603</v>
      </c>
      <c r="B436" s="2" t="s">
        <v>2093</v>
      </c>
      <c r="C436" s="1" t="s">
        <v>1542</v>
      </c>
      <c r="D436" s="3">
        <v>3.4053002908861991</v>
      </c>
      <c r="E436" s="3">
        <v>91.843685132490918</v>
      </c>
      <c r="F436" s="1" t="s">
        <v>1496</v>
      </c>
      <c r="G436" s="1"/>
      <c r="H436" s="1" t="s">
        <v>225</v>
      </c>
      <c r="I436" s="1">
        <f t="shared" si="13"/>
        <v>3.7077130408844292E-2</v>
      </c>
      <c r="J436">
        <f t="shared" si="12"/>
        <v>33.742020828451196</v>
      </c>
      <c r="K436" s="101">
        <v>5.1394569129093455</v>
      </c>
      <c r="L436" s="41"/>
      <c r="M436" s="41" t="s">
        <v>2414</v>
      </c>
      <c r="N436" s="41" t="s">
        <v>2403</v>
      </c>
      <c r="O436" s="41" t="s">
        <v>2404</v>
      </c>
      <c r="P436" s="41" t="s">
        <v>2106</v>
      </c>
      <c r="Q436" s="41" t="s">
        <v>2109</v>
      </c>
      <c r="R436" t="s">
        <v>2406</v>
      </c>
    </row>
    <row r="437" spans="1:18">
      <c r="A437" s="2">
        <v>41603</v>
      </c>
      <c r="B437" s="2" t="s">
        <v>2093</v>
      </c>
      <c r="C437" s="1" t="s">
        <v>1543</v>
      </c>
      <c r="D437" s="3">
        <v>3.2790159282342577</v>
      </c>
      <c r="E437" s="3">
        <v>94.893338173449877</v>
      </c>
      <c r="F437" s="1" t="s">
        <v>1496</v>
      </c>
      <c r="G437" s="1"/>
      <c r="H437" s="1" t="s">
        <v>48</v>
      </c>
      <c r="I437" s="1">
        <f t="shared" si="13"/>
        <v>3.4554753698734259E-2</v>
      </c>
      <c r="J437">
        <f t="shared" si="12"/>
        <v>36.19917466380565</v>
      </c>
      <c r="K437" s="101">
        <v>5.1394569129093455</v>
      </c>
      <c r="L437" s="43" t="s">
        <v>2107</v>
      </c>
      <c r="M437" s="43">
        <f>AVERAGE(D435:D491)</f>
        <v>1.4450030169835868</v>
      </c>
      <c r="N437" s="43">
        <f>AVERAGE(E435:E491)</f>
        <v>115.13827358179925</v>
      </c>
      <c r="O437" s="51">
        <f>AVERAGE(I435:I491)</f>
        <v>1.3955047045567173E-2</v>
      </c>
      <c r="P437" s="42">
        <f>AVERAGE(J435:J491)</f>
        <v>71.884130143128303</v>
      </c>
      <c r="Q437" s="42">
        <v>57</v>
      </c>
      <c r="R437" t="s">
        <v>2407</v>
      </c>
    </row>
    <row r="438" spans="1:18">
      <c r="A438" s="2">
        <v>41603</v>
      </c>
      <c r="B438" s="2" t="s">
        <v>2093</v>
      </c>
      <c r="C438" s="1" t="s">
        <v>1544</v>
      </c>
      <c r="D438" s="3">
        <v>1.9010092717139846</v>
      </c>
      <c r="E438" s="3">
        <v>102.65645922440626</v>
      </c>
      <c r="F438" s="1" t="s">
        <v>1496</v>
      </c>
      <c r="G438" s="1"/>
      <c r="H438" s="1" t="s">
        <v>51</v>
      </c>
      <c r="I438" s="1">
        <f t="shared" si="13"/>
        <v>1.8518165209247987E-2</v>
      </c>
      <c r="J438">
        <f t="shared" si="12"/>
        <v>63.011475649518367</v>
      </c>
      <c r="K438" s="101">
        <v>5.1394569129093455</v>
      </c>
      <c r="L438" s="45" t="s">
        <v>2408</v>
      </c>
      <c r="M438" s="45">
        <f>STDEV(D435:D491)</f>
        <v>1.3605351395305905</v>
      </c>
      <c r="N438" s="54">
        <f>STDEV(E435:E491)</f>
        <v>26.5718873555053</v>
      </c>
      <c r="O438" s="44">
        <f>STDEV(I435:I491)</f>
        <v>1.4329032671656713E-2</v>
      </c>
      <c r="P438" s="44">
        <f>STDEV(J435:J491)</f>
        <v>26.472352285183785</v>
      </c>
    </row>
    <row r="439" spans="1:18">
      <c r="A439" s="2">
        <v>41603</v>
      </c>
      <c r="B439" s="2" t="s">
        <v>2093</v>
      </c>
      <c r="C439" s="1" t="s">
        <v>1545</v>
      </c>
      <c r="D439" s="3">
        <v>1.9272641727594124</v>
      </c>
      <c r="E439" s="3">
        <v>107.2201738927151</v>
      </c>
      <c r="F439" s="1" t="s">
        <v>1496</v>
      </c>
      <c r="G439" s="1"/>
      <c r="H439" s="1" t="s">
        <v>147</v>
      </c>
      <c r="I439" s="1">
        <f t="shared" si="13"/>
        <v>1.7974827896547155E-2</v>
      </c>
      <c r="J439">
        <f t="shared" si="12"/>
        <v>62.500625933481636</v>
      </c>
      <c r="K439" s="101">
        <v>5.1394569129093455</v>
      </c>
      <c r="L439" s="43" t="s">
        <v>2409</v>
      </c>
      <c r="M439" s="43">
        <f>M438/(SQRT(Q437))</f>
        <v>0.18020728152322713</v>
      </c>
      <c r="N439" s="55">
        <f>N438/(SQRT(Q437))</f>
        <v>3.5195324590654269</v>
      </c>
      <c r="O439" s="42">
        <f>O438/(SQRT(Q437))</f>
        <v>1.8979267419051487E-3</v>
      </c>
      <c r="P439" s="42">
        <f>P438/(SQRT(Q437))</f>
        <v>3.5063487169350678</v>
      </c>
    </row>
    <row r="440" spans="1:18">
      <c r="A440" s="2">
        <v>41603</v>
      </c>
      <c r="B440" s="2" t="s">
        <v>2093</v>
      </c>
      <c r="C440" s="1" t="s">
        <v>1546</v>
      </c>
      <c r="D440" s="3">
        <v>2.4997736458503459</v>
      </c>
      <c r="E440" s="3">
        <v>83.450749980874392</v>
      </c>
      <c r="F440" s="1" t="s">
        <v>1496</v>
      </c>
      <c r="G440" s="1"/>
      <c r="H440" s="1" t="s">
        <v>45</v>
      </c>
      <c r="I440" s="1">
        <f t="shared" si="13"/>
        <v>2.9955077053510665E-2</v>
      </c>
      <c r="J440">
        <f t="shared" si="12"/>
        <v>51.361132348996129</v>
      </c>
      <c r="K440" s="101">
        <v>5.1394569129093455</v>
      </c>
    </row>
    <row r="441" spans="1:18">
      <c r="A441" s="2">
        <v>41603</v>
      </c>
      <c r="B441" s="2" t="s">
        <v>2093</v>
      </c>
      <c r="C441" s="1" t="s">
        <v>1547</v>
      </c>
      <c r="D441" s="3">
        <v>-0.9754401808545321</v>
      </c>
      <c r="E441" s="3">
        <v>92.535430301070363</v>
      </c>
      <c r="F441" s="1" t="s">
        <v>1496</v>
      </c>
      <c r="G441" s="1"/>
      <c r="H441" s="1" t="s">
        <v>225</v>
      </c>
      <c r="I441" s="1">
        <f t="shared" si="13"/>
        <v>-1.0541261630068296E-2</v>
      </c>
      <c r="J441">
        <f t="shared" si="12"/>
        <v>118.97944077329281</v>
      </c>
      <c r="K441" s="101">
        <v>5.1394569129093455</v>
      </c>
    </row>
    <row r="442" spans="1:18">
      <c r="A442" s="2">
        <v>41603</v>
      </c>
      <c r="B442" s="2" t="s">
        <v>2093</v>
      </c>
      <c r="C442" s="1" t="s">
        <v>1548</v>
      </c>
      <c r="D442" s="3">
        <v>-0.98282257762625092</v>
      </c>
      <c r="E442" s="3">
        <v>97.592400068175991</v>
      </c>
      <c r="F442" s="1" t="s">
        <v>1496</v>
      </c>
      <c r="G442" s="1"/>
      <c r="H442" s="1" t="s">
        <v>225</v>
      </c>
      <c r="I442" s="1">
        <f t="shared" si="13"/>
        <v>-1.0070687645141137E-2</v>
      </c>
      <c r="J442">
        <f t="shared" si="12"/>
        <v>119.12308234665004</v>
      </c>
      <c r="K442" s="101">
        <v>5.1394569129093455</v>
      </c>
    </row>
    <row r="443" spans="1:18">
      <c r="A443" s="2">
        <v>41603</v>
      </c>
      <c r="B443" s="2" t="s">
        <v>2093</v>
      </c>
      <c r="C443" s="1" t="s">
        <v>1549</v>
      </c>
      <c r="D443" s="3">
        <v>-0.3793345397103573</v>
      </c>
      <c r="E443" s="3">
        <v>95.063029010982603</v>
      </c>
      <c r="F443" s="1" t="s">
        <v>1496</v>
      </c>
      <c r="G443" s="1"/>
      <c r="H443" s="1" t="s">
        <v>72</v>
      </c>
      <c r="I443" s="1">
        <f t="shared" si="13"/>
        <v>-3.990347705694639E-3</v>
      </c>
      <c r="J443">
        <f t="shared" si="12"/>
        <v>107.38082926150312</v>
      </c>
      <c r="K443" s="101">
        <v>5.1394569129093455</v>
      </c>
    </row>
    <row r="444" spans="1:18">
      <c r="A444" s="2">
        <v>41603</v>
      </c>
      <c r="B444" s="2" t="s">
        <v>2093</v>
      </c>
      <c r="C444" s="1" t="s">
        <v>1550</v>
      </c>
      <c r="D444" s="3">
        <v>1.3633218340277573</v>
      </c>
      <c r="E444" s="3">
        <v>133.70074079890531</v>
      </c>
      <c r="F444" s="1" t="s">
        <v>1496</v>
      </c>
      <c r="G444" s="1"/>
      <c r="H444" s="1" t="s">
        <v>40</v>
      </c>
      <c r="I444" s="1">
        <f t="shared" si="13"/>
        <v>1.0196815858173013E-2</v>
      </c>
      <c r="J444">
        <f t="shared" si="12"/>
        <v>73.473426139572268</v>
      </c>
      <c r="K444" s="101">
        <v>5.1394569129093455</v>
      </c>
    </row>
    <row r="445" spans="1:18">
      <c r="A445" s="2">
        <v>41603</v>
      </c>
      <c r="B445" s="2" t="s">
        <v>2093</v>
      </c>
      <c r="C445" s="1" t="s">
        <v>1551</v>
      </c>
      <c r="D445" s="3">
        <v>1.2898291572701386</v>
      </c>
      <c r="E445" s="3">
        <v>111.2816299380388</v>
      </c>
      <c r="F445" s="1" t="s">
        <v>1496</v>
      </c>
      <c r="G445" s="1"/>
      <c r="H445" s="1" t="s">
        <v>17</v>
      </c>
      <c r="I445" s="1">
        <f t="shared" si="13"/>
        <v>1.1590674561365704E-2</v>
      </c>
      <c r="J445">
        <f t="shared" si="12"/>
        <v>74.903395842655456</v>
      </c>
      <c r="K445" s="101">
        <v>5.1394569129093455</v>
      </c>
    </row>
    <row r="446" spans="1:18">
      <c r="A446" s="2">
        <v>41603</v>
      </c>
      <c r="B446" s="2" t="s">
        <v>2093</v>
      </c>
      <c r="C446" s="1" t="s">
        <v>1552</v>
      </c>
      <c r="D446" s="3">
        <v>1.4009825427011642</v>
      </c>
      <c r="E446" s="3">
        <v>90.514627423183043</v>
      </c>
      <c r="F446" s="1" t="s">
        <v>1496</v>
      </c>
      <c r="G446" s="1"/>
      <c r="H446" s="1" t="s">
        <v>225</v>
      </c>
      <c r="I446" s="1">
        <f t="shared" si="13"/>
        <v>1.5477968396766972E-2</v>
      </c>
      <c r="J446">
        <f t="shared" si="12"/>
        <v>72.740650102890044</v>
      </c>
      <c r="K446" s="101">
        <v>5.1394569129093455</v>
      </c>
    </row>
    <row r="447" spans="1:18">
      <c r="A447" s="2">
        <v>41603</v>
      </c>
      <c r="B447" s="2" t="s">
        <v>2093</v>
      </c>
      <c r="C447" s="1" t="s">
        <v>1553</v>
      </c>
      <c r="D447" s="3">
        <v>1.8285344369914889</v>
      </c>
      <c r="E447" s="3">
        <v>135.23431455875183</v>
      </c>
      <c r="F447" s="1" t="s">
        <v>1496</v>
      </c>
      <c r="G447" s="1"/>
      <c r="H447" s="1" t="s">
        <v>51</v>
      </c>
      <c r="I447" s="1">
        <f t="shared" si="13"/>
        <v>1.3521231227131275E-2</v>
      </c>
      <c r="J447">
        <f t="shared" si="12"/>
        <v>64.421640885857883</v>
      </c>
      <c r="K447" s="101">
        <v>5.1394569129093455</v>
      </c>
    </row>
    <row r="448" spans="1:18">
      <c r="A448" s="2">
        <v>41603</v>
      </c>
      <c r="B448" s="2" t="s">
        <v>2093</v>
      </c>
      <c r="C448" s="1" t="s">
        <v>1554</v>
      </c>
      <c r="D448" s="3">
        <v>2.0321329804539312</v>
      </c>
      <c r="E448" s="3">
        <v>86.476424574188172</v>
      </c>
      <c r="F448" s="1" t="s">
        <v>1496</v>
      </c>
      <c r="G448" s="1"/>
      <c r="H448" s="1" t="s">
        <v>225</v>
      </c>
      <c r="I448" s="1">
        <f t="shared" si="13"/>
        <v>2.3499271511977962E-2</v>
      </c>
      <c r="J448">
        <f t="shared" si="12"/>
        <v>60.460161163145528</v>
      </c>
      <c r="K448" s="101">
        <v>5.1394569129093455</v>
      </c>
    </row>
    <row r="449" spans="1:11">
      <c r="A449" s="2">
        <v>41603</v>
      </c>
      <c r="B449" s="2" t="s">
        <v>2093</v>
      </c>
      <c r="C449" s="1" t="s">
        <v>1555</v>
      </c>
      <c r="D449" s="3">
        <v>1.8517460091335383</v>
      </c>
      <c r="E449" s="3">
        <v>106.71281090956023</v>
      </c>
      <c r="F449" s="1" t="s">
        <v>1496</v>
      </c>
      <c r="G449" s="1"/>
      <c r="H449" s="1" t="s">
        <v>48</v>
      </c>
      <c r="I449" s="1">
        <f t="shared" si="13"/>
        <v>1.7352612056137331E-2</v>
      </c>
      <c r="J449">
        <f t="shared" si="12"/>
        <v>63.970006159944603</v>
      </c>
      <c r="K449" s="101">
        <v>5.1394569129093455</v>
      </c>
    </row>
    <row r="450" spans="1:11">
      <c r="A450" s="2">
        <v>41586</v>
      </c>
      <c r="B450" s="2" t="s">
        <v>2093</v>
      </c>
      <c r="C450" s="1" t="s">
        <v>1830</v>
      </c>
      <c r="D450" s="3">
        <v>2.029812130567342</v>
      </c>
      <c r="E450" s="3">
        <v>126.4965112198435</v>
      </c>
      <c r="F450" s="1" t="s">
        <v>1782</v>
      </c>
      <c r="H450" s="1" t="s">
        <v>56</v>
      </c>
      <c r="I450" s="1">
        <f t="shared" si="13"/>
        <v>1.6046388244175744E-2</v>
      </c>
      <c r="J450">
        <f t="shared" si="12"/>
        <v>60.505318655968551</v>
      </c>
      <c r="K450" s="101">
        <v>5.1394569129093455</v>
      </c>
    </row>
    <row r="451" spans="1:11">
      <c r="A451" s="2">
        <v>41586</v>
      </c>
      <c r="B451" s="2" t="s">
        <v>2093</v>
      </c>
      <c r="C451" s="1" t="s">
        <v>1831</v>
      </c>
      <c r="D451" s="3">
        <v>2.5673827372293978</v>
      </c>
      <c r="E451" s="3">
        <v>134.79136441458735</v>
      </c>
      <c r="F451" s="1" t="s">
        <v>1782</v>
      </c>
      <c r="H451" s="1" t="s">
        <v>22</v>
      </c>
      <c r="I451" s="1">
        <f t="shared" si="13"/>
        <v>1.9047086201551582E-2</v>
      </c>
      <c r="J451">
        <f t="shared" si="12"/>
        <v>50.045641383224414</v>
      </c>
      <c r="K451" s="101">
        <v>5.1394569129093455</v>
      </c>
    </row>
    <row r="452" spans="1:11">
      <c r="A452" s="2">
        <v>41586</v>
      </c>
      <c r="B452" s="2" t="s">
        <v>2093</v>
      </c>
      <c r="C452" s="1" t="s">
        <v>1832</v>
      </c>
      <c r="D452" s="3">
        <v>2.7029688910519498</v>
      </c>
      <c r="E452" s="3">
        <v>143.60464593400266</v>
      </c>
      <c r="F452" s="1" t="s">
        <v>1782</v>
      </c>
      <c r="H452" s="1" t="s">
        <v>245</v>
      </c>
      <c r="I452" s="1">
        <f t="shared" si="13"/>
        <v>1.8822294177683996E-2</v>
      </c>
      <c r="J452">
        <f t="shared" si="12"/>
        <v>47.407499725066238</v>
      </c>
      <c r="K452" s="101">
        <v>5.1394569129093455</v>
      </c>
    </row>
    <row r="453" spans="1:11">
      <c r="A453" s="2">
        <v>41586</v>
      </c>
      <c r="B453" s="2" t="s">
        <v>2093</v>
      </c>
      <c r="C453" s="1" t="s">
        <v>1833</v>
      </c>
      <c r="D453" s="3">
        <v>3.2153403953346302</v>
      </c>
      <c r="E453" s="3">
        <v>116.64637305108521</v>
      </c>
      <c r="F453" s="1" t="s">
        <v>1782</v>
      </c>
      <c r="H453" s="1" t="s">
        <v>65</v>
      </c>
      <c r="I453" s="1">
        <f t="shared" si="13"/>
        <v>2.7564855307815477E-2</v>
      </c>
      <c r="J453">
        <f t="shared" ref="J453:J516" si="14">((K453-D453)/(K453))*100</f>
        <v>37.43812916772778</v>
      </c>
      <c r="K453" s="101">
        <v>5.1394569129093455</v>
      </c>
    </row>
    <row r="454" spans="1:11">
      <c r="A454" s="2">
        <v>41586</v>
      </c>
      <c r="B454" s="2" t="s">
        <v>2093</v>
      </c>
      <c r="C454" s="1" t="s">
        <v>1834</v>
      </c>
      <c r="D454" s="3">
        <v>3.7506984018299954</v>
      </c>
      <c r="E454" s="3">
        <v>119.75694299911416</v>
      </c>
      <c r="F454" s="1" t="s">
        <v>1782</v>
      </c>
      <c r="H454" s="1" t="s">
        <v>32</v>
      </c>
      <c r="I454" s="1">
        <f t="shared" ref="I454:I517" si="15">D454/E454</f>
        <v>3.1319256386310224E-2</v>
      </c>
      <c r="J454">
        <f t="shared" si="14"/>
        <v>27.021503139583697</v>
      </c>
      <c r="K454" s="101">
        <v>5.1394569129093455</v>
      </c>
    </row>
    <row r="455" spans="1:11">
      <c r="A455" s="2">
        <v>41586</v>
      </c>
      <c r="B455" s="2" t="s">
        <v>2093</v>
      </c>
      <c r="C455" s="1" t="s">
        <v>1835</v>
      </c>
      <c r="D455" s="3">
        <v>2.9349704807837909</v>
      </c>
      <c r="E455" s="3">
        <v>144.12307425867417</v>
      </c>
      <c r="F455" s="1" t="s">
        <v>1782</v>
      </c>
      <c r="H455" s="1" t="s">
        <v>147</v>
      </c>
      <c r="I455" s="1">
        <f t="shared" si="15"/>
        <v>2.0364334412656671E-2</v>
      </c>
      <c r="J455">
        <f t="shared" si="14"/>
        <v>42.893373161438539</v>
      </c>
      <c r="K455" s="101">
        <v>5.1394569129093455</v>
      </c>
    </row>
    <row r="456" spans="1:11">
      <c r="A456" s="2">
        <v>41586</v>
      </c>
      <c r="B456" s="2" t="s">
        <v>2093</v>
      </c>
      <c r="C456" s="1" t="s">
        <v>1836</v>
      </c>
      <c r="D456" s="3">
        <v>2.2793553607249186</v>
      </c>
      <c r="E456" s="3">
        <v>112.49894645371329</v>
      </c>
      <c r="F456" s="1" t="s">
        <v>1782</v>
      </c>
      <c r="H456" s="1" t="s">
        <v>45</v>
      </c>
      <c r="I456" s="1">
        <f t="shared" si="15"/>
        <v>2.0261126282304694E-2</v>
      </c>
      <c r="J456">
        <f t="shared" si="14"/>
        <v>55.649878978465438</v>
      </c>
      <c r="K456" s="101">
        <v>5.1394569129093455</v>
      </c>
    </row>
    <row r="457" spans="1:11">
      <c r="A457" s="2">
        <v>41586</v>
      </c>
      <c r="B457" s="2" t="s">
        <v>2093</v>
      </c>
      <c r="C457" s="1" t="s">
        <v>1837</v>
      </c>
      <c r="D457" s="3">
        <v>2.0814435556437179</v>
      </c>
      <c r="E457" s="3">
        <v>114.05423142772776</v>
      </c>
      <c r="F457" s="1" t="s">
        <v>1782</v>
      </c>
      <c r="H457" s="1" t="s">
        <v>51</v>
      </c>
      <c r="I457" s="1">
        <f t="shared" si="15"/>
        <v>1.8249595210877004E-2</v>
      </c>
      <c r="J457">
        <f t="shared" si="14"/>
        <v>59.50071007667124</v>
      </c>
      <c r="K457" s="101">
        <v>5.1394569129093455</v>
      </c>
    </row>
    <row r="458" spans="1:11">
      <c r="A458" s="2">
        <v>41586</v>
      </c>
      <c r="B458" s="2" t="s">
        <v>2093</v>
      </c>
      <c r="C458" s="1" t="s">
        <v>1838</v>
      </c>
      <c r="D458" s="3">
        <v>3.0908360031878677</v>
      </c>
      <c r="E458" s="3">
        <v>105.75937823298391</v>
      </c>
      <c r="F458" s="1" t="s">
        <v>1782</v>
      </c>
      <c r="H458" s="1" t="s">
        <v>56</v>
      </c>
      <c r="I458" s="1">
        <f t="shared" si="15"/>
        <v>2.9225171846026486E-2</v>
      </c>
      <c r="J458">
        <f t="shared" si="14"/>
        <v>39.860649567383838</v>
      </c>
      <c r="K458" s="101">
        <v>5.1394569129093455</v>
      </c>
    </row>
    <row r="459" spans="1:11">
      <c r="A459" s="2">
        <v>41586</v>
      </c>
      <c r="B459" s="2" t="s">
        <v>2093</v>
      </c>
      <c r="C459" s="1" t="s">
        <v>1839</v>
      </c>
      <c r="D459" s="3">
        <v>6.683106957169177E-2</v>
      </c>
      <c r="E459" s="3">
        <v>157.6022107001329</v>
      </c>
      <c r="F459" s="1" t="s">
        <v>1782</v>
      </c>
      <c r="H459" s="1" t="s">
        <v>56</v>
      </c>
      <c r="I459" s="1">
        <f t="shared" si="15"/>
        <v>4.2404906171557538E-4</v>
      </c>
      <c r="J459">
        <f t="shared" si="14"/>
        <v>98.699647244754104</v>
      </c>
      <c r="K459" s="101">
        <v>5.1394569129093455</v>
      </c>
    </row>
    <row r="460" spans="1:11">
      <c r="A460" s="2">
        <v>41586</v>
      </c>
      <c r="B460" s="2" t="s">
        <v>2093</v>
      </c>
      <c r="C460" s="1" t="s">
        <v>1840</v>
      </c>
      <c r="D460" s="3">
        <v>0.16953334654913374</v>
      </c>
      <c r="E460" s="3">
        <v>101.61195163561202</v>
      </c>
      <c r="F460" s="1" t="s">
        <v>1782</v>
      </c>
      <c r="H460" s="1" t="s">
        <v>225</v>
      </c>
      <c r="I460" s="1">
        <f t="shared" si="15"/>
        <v>1.6684390351746504E-3</v>
      </c>
      <c r="J460">
        <f t="shared" si="14"/>
        <v>96.701337331512633</v>
      </c>
      <c r="K460" s="101">
        <v>5.1394569129093455</v>
      </c>
    </row>
    <row r="461" spans="1:11">
      <c r="A461" s="2">
        <v>41586</v>
      </c>
      <c r="B461" s="2" t="s">
        <v>2093</v>
      </c>
      <c r="C461" s="1" t="s">
        <v>1841</v>
      </c>
      <c r="D461" s="3">
        <v>4.8710875738884763E-3</v>
      </c>
      <c r="E461" s="3">
        <v>149.30735750538906</v>
      </c>
      <c r="F461" s="1" t="s">
        <v>1782</v>
      </c>
      <c r="H461" s="1" t="s">
        <v>56</v>
      </c>
      <c r="I461" s="1">
        <f t="shared" si="15"/>
        <v>3.2624564892675569E-5</v>
      </c>
      <c r="J461">
        <f t="shared" si="14"/>
        <v>99.905221745090373</v>
      </c>
      <c r="K461" s="101">
        <v>5.1394569129093455</v>
      </c>
    </row>
    <row r="462" spans="1:11">
      <c r="A462" s="2">
        <v>41586</v>
      </c>
      <c r="B462" s="2" t="s">
        <v>2093</v>
      </c>
      <c r="C462" s="1" t="s">
        <v>1842</v>
      </c>
      <c r="D462" s="3">
        <v>-0.65134475310922779</v>
      </c>
      <c r="E462" s="3">
        <v>135.82822106393033</v>
      </c>
      <c r="F462" s="1" t="s">
        <v>1782</v>
      </c>
      <c r="H462" s="1" t="s">
        <v>83</v>
      </c>
      <c r="I462" s="1">
        <f t="shared" si="15"/>
        <v>-4.7953565761761621E-3</v>
      </c>
      <c r="J462">
        <f t="shared" si="14"/>
        <v>112.67341596878015</v>
      </c>
      <c r="K462" s="101">
        <v>5.1394569129093455</v>
      </c>
    </row>
    <row r="463" spans="1:11">
      <c r="A463" s="2">
        <v>41586</v>
      </c>
      <c r="B463" s="2" t="s">
        <v>2093</v>
      </c>
      <c r="C463" s="1" t="s">
        <v>1843</v>
      </c>
      <c r="D463" s="3">
        <v>-0.15458899711649152</v>
      </c>
      <c r="E463" s="3">
        <v>200.11333332319506</v>
      </c>
      <c r="F463" s="1" t="s">
        <v>1782</v>
      </c>
      <c r="H463" s="1" t="s">
        <v>386</v>
      </c>
      <c r="I463" s="1">
        <f t="shared" si="15"/>
        <v>-7.7250723152375359E-4</v>
      </c>
      <c r="J463">
        <f t="shared" si="14"/>
        <v>103.00788584739746</v>
      </c>
      <c r="K463" s="101">
        <v>5.1394569129093455</v>
      </c>
    </row>
    <row r="464" spans="1:11">
      <c r="A464" s="2">
        <v>41586</v>
      </c>
      <c r="B464" s="2" t="s">
        <v>2093</v>
      </c>
      <c r="C464" s="1" t="s">
        <v>1844</v>
      </c>
      <c r="D464" s="3">
        <v>-0.53591155262017376</v>
      </c>
      <c r="E464" s="3">
        <v>190.78162347910822</v>
      </c>
      <c r="F464" s="1" t="s">
        <v>1782</v>
      </c>
      <c r="H464" s="1" t="s">
        <v>287</v>
      </c>
      <c r="I464" s="1">
        <f t="shared" si="15"/>
        <v>-2.80903130420661E-3</v>
      </c>
      <c r="J464">
        <f t="shared" si="14"/>
        <v>110.42739654600598</v>
      </c>
      <c r="K464" s="101">
        <v>5.1394569129093455</v>
      </c>
    </row>
    <row r="465" spans="1:11">
      <c r="A465" s="2">
        <v>41586</v>
      </c>
      <c r="B465" s="2" t="s">
        <v>2093</v>
      </c>
      <c r="C465" s="1" t="s">
        <v>1845</v>
      </c>
      <c r="D465" s="3">
        <v>3.4385821248703428</v>
      </c>
      <c r="E465" s="3">
        <v>80.35639032408092</v>
      </c>
      <c r="F465" s="1" t="s">
        <v>1782</v>
      </c>
      <c r="H465" s="1" t="s">
        <v>201</v>
      </c>
      <c r="I465" s="1">
        <f t="shared" si="15"/>
        <v>4.2791644958196692E-2</v>
      </c>
      <c r="J465">
        <f t="shared" si="14"/>
        <v>33.094445908608094</v>
      </c>
      <c r="K465" s="101">
        <v>5.1394569129093455</v>
      </c>
    </row>
    <row r="466" spans="1:11">
      <c r="A466" s="2">
        <v>41586</v>
      </c>
      <c r="B466" s="2" t="s">
        <v>2093</v>
      </c>
      <c r="C466" s="1" t="s">
        <v>1846</v>
      </c>
      <c r="D466" s="3">
        <v>2.266804790426808</v>
      </c>
      <c r="E466" s="3">
        <v>83.985388596781348</v>
      </c>
      <c r="F466" s="1" t="s">
        <v>1782</v>
      </c>
      <c r="H466" s="1" t="s">
        <v>201</v>
      </c>
      <c r="I466" s="1">
        <f t="shared" si="15"/>
        <v>2.6990466178704816E-2</v>
      </c>
      <c r="J466">
        <f t="shared" si="14"/>
        <v>55.894079299837649</v>
      </c>
      <c r="K466" s="101">
        <v>5.1394569129093455</v>
      </c>
    </row>
    <row r="467" spans="1:11">
      <c r="A467" s="2">
        <v>41586</v>
      </c>
      <c r="B467" s="2" t="s">
        <v>2093</v>
      </c>
      <c r="C467" s="1" t="s">
        <v>1847</v>
      </c>
      <c r="D467" s="3">
        <v>1.9495750367002871</v>
      </c>
      <c r="E467" s="3">
        <v>86.577530220138797</v>
      </c>
      <c r="F467" s="1" t="s">
        <v>1782</v>
      </c>
      <c r="H467" s="1" t="s">
        <v>201</v>
      </c>
      <c r="I467" s="1">
        <f t="shared" si="15"/>
        <v>2.2518256546971774E-2</v>
      </c>
      <c r="J467">
        <f t="shared" si="14"/>
        <v>62.066516565138961</v>
      </c>
      <c r="K467" s="101">
        <v>5.1394569129093455</v>
      </c>
    </row>
    <row r="468" spans="1:11">
      <c r="A468" s="2">
        <v>41586</v>
      </c>
      <c r="B468" s="2" t="s">
        <v>2093</v>
      </c>
      <c r="C468" s="1" t="s">
        <v>1848</v>
      </c>
      <c r="D468" s="3">
        <v>3.7108461918063425</v>
      </c>
      <c r="E468" s="3">
        <v>110.9436614796988</v>
      </c>
      <c r="F468" s="1" t="s">
        <v>1782</v>
      </c>
      <c r="H468" s="1" t="s">
        <v>147</v>
      </c>
      <c r="I468" s="1">
        <f t="shared" si="15"/>
        <v>3.3448023459054281E-2</v>
      </c>
      <c r="J468">
        <f t="shared" si="14"/>
        <v>27.796919894679974</v>
      </c>
      <c r="K468" s="101">
        <v>5.1394569129093455</v>
      </c>
    </row>
    <row r="469" spans="1:11">
      <c r="A469" s="2">
        <v>41586</v>
      </c>
      <c r="B469" s="2" t="s">
        <v>2093</v>
      </c>
      <c r="C469" s="1" t="s">
        <v>1849</v>
      </c>
      <c r="D469" s="3">
        <v>3.8927908595780765</v>
      </c>
      <c r="E469" s="3">
        <v>72.579965454008573</v>
      </c>
      <c r="F469" s="1" t="s">
        <v>1782</v>
      </c>
      <c r="H469" s="1" t="s">
        <v>225</v>
      </c>
      <c r="I469" s="1">
        <f t="shared" si="15"/>
        <v>5.363450967808471E-2</v>
      </c>
      <c r="J469">
        <f t="shared" si="14"/>
        <v>24.256766317076796</v>
      </c>
      <c r="K469" s="101">
        <v>5.1394569129093455</v>
      </c>
    </row>
    <row r="470" spans="1:11">
      <c r="A470" s="2">
        <v>41586</v>
      </c>
      <c r="B470" s="2" t="s">
        <v>2093</v>
      </c>
      <c r="C470" s="1" t="s">
        <v>1850</v>
      </c>
      <c r="D470" s="3">
        <v>3.0891594004539127</v>
      </c>
      <c r="E470" s="3">
        <v>75.172107077366022</v>
      </c>
      <c r="F470" s="1" t="s">
        <v>1782</v>
      </c>
      <c r="H470" s="1" t="s">
        <v>178</v>
      </c>
      <c r="I470" s="1">
        <f t="shared" si="15"/>
        <v>4.1094489971853464E-2</v>
      </c>
      <c r="J470">
        <f t="shared" si="14"/>
        <v>39.893271744441954</v>
      </c>
      <c r="K470" s="101">
        <v>5.1394569129093455</v>
      </c>
    </row>
    <row r="471" spans="1:11">
      <c r="A471" s="2">
        <v>41586</v>
      </c>
      <c r="B471" s="2" t="s">
        <v>2093</v>
      </c>
      <c r="C471" s="1" t="s">
        <v>1851</v>
      </c>
      <c r="D471" s="3">
        <v>1.484477242430789</v>
      </c>
      <c r="E471" s="3">
        <v>113.53580310305625</v>
      </c>
      <c r="F471" s="1" t="s">
        <v>1782</v>
      </c>
      <c r="H471" s="1" t="s">
        <v>48</v>
      </c>
      <c r="I471" s="1">
        <f t="shared" si="15"/>
        <v>1.3074970201984053E-2</v>
      </c>
      <c r="J471">
        <f t="shared" si="14"/>
        <v>71.116067950641579</v>
      </c>
      <c r="K471" s="101">
        <v>5.1394569129093455</v>
      </c>
    </row>
    <row r="472" spans="1:11">
      <c r="A472" s="2">
        <v>41586</v>
      </c>
      <c r="B472" s="2" t="s">
        <v>2093</v>
      </c>
      <c r="C472" s="1" t="s">
        <v>1852</v>
      </c>
      <c r="D472" s="3">
        <v>1.3628180108016639</v>
      </c>
      <c r="E472" s="3">
        <v>80.874818648752409</v>
      </c>
      <c r="F472" s="1" t="s">
        <v>1782</v>
      </c>
      <c r="H472" s="1" t="s">
        <v>225</v>
      </c>
      <c r="I472" s="1">
        <f t="shared" si="15"/>
        <v>1.6850956003011539E-2</v>
      </c>
      <c r="J472">
        <f t="shared" si="14"/>
        <v>73.483229183641512</v>
      </c>
      <c r="K472" s="101">
        <v>5.1394569129093455</v>
      </c>
    </row>
    <row r="473" spans="1:11">
      <c r="A473" s="2">
        <v>41586</v>
      </c>
      <c r="B473" s="2" t="s">
        <v>2093</v>
      </c>
      <c r="C473" s="1" t="s">
        <v>1853</v>
      </c>
      <c r="D473" s="3">
        <v>2.0156795640054579</v>
      </c>
      <c r="E473" s="3">
        <v>114.57265975239926</v>
      </c>
      <c r="F473" s="1" t="s">
        <v>1782</v>
      </c>
      <c r="H473" s="1" t="s">
        <v>17</v>
      </c>
      <c r="I473" s="1">
        <f t="shared" si="15"/>
        <v>1.759302409808329E-2</v>
      </c>
      <c r="J473">
        <f t="shared" si="14"/>
        <v>60.780300367098093</v>
      </c>
      <c r="K473" s="101">
        <v>5.1394569129093455</v>
      </c>
    </row>
    <row r="474" spans="1:11">
      <c r="A474" s="2">
        <v>41586</v>
      </c>
      <c r="B474" s="2" t="s">
        <v>2093</v>
      </c>
      <c r="C474" s="1" t="s">
        <v>1854</v>
      </c>
      <c r="D474" s="3">
        <v>1.2592637923822256</v>
      </c>
      <c r="E474" s="3">
        <v>141.53093263531673</v>
      </c>
      <c r="F474" s="1" t="s">
        <v>1782</v>
      </c>
      <c r="H474" s="1" t="s">
        <v>51</v>
      </c>
      <c r="I474" s="1">
        <f t="shared" si="15"/>
        <v>8.8974457310118573E-3</v>
      </c>
      <c r="J474">
        <f t="shared" si="14"/>
        <v>75.49811558456318</v>
      </c>
      <c r="K474" s="101">
        <v>5.1394569129093455</v>
      </c>
    </row>
    <row r="475" spans="1:11">
      <c r="A475" s="2">
        <v>41586</v>
      </c>
      <c r="B475" s="2" t="s">
        <v>2093</v>
      </c>
      <c r="C475" s="1" t="s">
        <v>1855</v>
      </c>
      <c r="D475" s="3">
        <v>1.4406411715980278</v>
      </c>
      <c r="E475" s="3">
        <v>142.04936095998821</v>
      </c>
      <c r="F475" s="1" t="s">
        <v>1782</v>
      </c>
      <c r="H475" s="1" t="s">
        <v>32</v>
      </c>
      <c r="I475" s="1">
        <f t="shared" si="15"/>
        <v>1.014183493584192E-2</v>
      </c>
      <c r="J475">
        <f t="shared" si="14"/>
        <v>71.968999915547329</v>
      </c>
      <c r="K475" s="101">
        <v>5.1394569129093455</v>
      </c>
    </row>
    <row r="476" spans="1:11">
      <c r="A476" s="2">
        <v>41586</v>
      </c>
      <c r="B476" s="2" t="s">
        <v>2093</v>
      </c>
      <c r="C476" s="1" t="s">
        <v>1856</v>
      </c>
      <c r="D476" s="3">
        <v>1.4977146609576746</v>
      </c>
      <c r="E476" s="3">
        <v>134.27293608991585</v>
      </c>
      <c r="F476" s="1" t="s">
        <v>1782</v>
      </c>
      <c r="H476" s="1" t="s">
        <v>83</v>
      </c>
      <c r="I476" s="1">
        <f t="shared" si="15"/>
        <v>1.115425568675083E-2</v>
      </c>
      <c r="J476">
        <f t="shared" si="14"/>
        <v>70.85850341121261</v>
      </c>
      <c r="K476" s="101">
        <v>5.1394569129093455</v>
      </c>
    </row>
    <row r="477" spans="1:11">
      <c r="A477" s="2">
        <v>41603</v>
      </c>
      <c r="B477" s="2" t="s">
        <v>2093</v>
      </c>
      <c r="C477" s="1" t="s">
        <v>1556</v>
      </c>
      <c r="D477" s="3">
        <v>-0.77405071757352251</v>
      </c>
      <c r="E477" s="3">
        <v>103.67012178234728</v>
      </c>
      <c r="F477" s="1" t="s">
        <v>1496</v>
      </c>
      <c r="G477" s="1"/>
      <c r="H477" s="1" t="s">
        <v>201</v>
      </c>
      <c r="I477" s="1">
        <f t="shared" si="15"/>
        <v>-7.4664783282363829E-3</v>
      </c>
      <c r="J477">
        <f t="shared" si="14"/>
        <v>115.06094380574051</v>
      </c>
      <c r="K477" s="101">
        <v>5.1394569129093455</v>
      </c>
    </row>
    <row r="478" spans="1:11">
      <c r="A478" s="2">
        <v>41603</v>
      </c>
      <c r="B478" s="2" t="s">
        <v>2093</v>
      </c>
      <c r="C478" s="1" t="s">
        <v>1557</v>
      </c>
      <c r="D478" s="3">
        <v>-0.62780935227537593</v>
      </c>
      <c r="E478" s="3">
        <v>136.25705153477239</v>
      </c>
      <c r="F478" s="1" t="s">
        <v>1496</v>
      </c>
      <c r="G478" s="1"/>
      <c r="H478" s="1" t="s">
        <v>83</v>
      </c>
      <c r="I478" s="1">
        <f t="shared" si="15"/>
        <v>-4.6075366023545644E-3</v>
      </c>
      <c r="J478">
        <f t="shared" si="14"/>
        <v>112.21548040802594</v>
      </c>
      <c r="K478" s="101">
        <v>5.1394569129093455</v>
      </c>
    </row>
    <row r="479" spans="1:11">
      <c r="A479" s="2">
        <v>41603</v>
      </c>
      <c r="B479" s="2" t="s">
        <v>2093</v>
      </c>
      <c r="C479" s="1" t="s">
        <v>1558</v>
      </c>
      <c r="D479" s="3">
        <v>-0.55918798218766774</v>
      </c>
      <c r="E479" s="3">
        <v>88.494958847555637</v>
      </c>
      <c r="F479" s="1" t="s">
        <v>1496</v>
      </c>
      <c r="G479" s="1"/>
      <c r="H479" s="1" t="s">
        <v>225</v>
      </c>
      <c r="I479" s="1">
        <f t="shared" si="15"/>
        <v>-6.3188682097806677E-3</v>
      </c>
      <c r="J479">
        <f t="shared" si="14"/>
        <v>110.88029322287134</v>
      </c>
      <c r="K479" s="101">
        <v>5.1394569129093455</v>
      </c>
    </row>
    <row r="480" spans="1:11">
      <c r="A480" s="2">
        <v>41603</v>
      </c>
      <c r="B480" s="2" t="s">
        <v>2093</v>
      </c>
      <c r="C480" s="1" t="s">
        <v>1559</v>
      </c>
      <c r="D480" s="3">
        <v>0.66934434404764054</v>
      </c>
      <c r="E480" s="3">
        <v>121.96453924689814</v>
      </c>
      <c r="F480" s="1" t="s">
        <v>1496</v>
      </c>
      <c r="G480" s="1"/>
      <c r="H480" s="1" t="s">
        <v>32</v>
      </c>
      <c r="I480" s="1">
        <f t="shared" si="15"/>
        <v>5.4880242091732709E-3</v>
      </c>
      <c r="J480">
        <f t="shared" si="14"/>
        <v>86.976360432823668</v>
      </c>
      <c r="K480" s="101">
        <v>5.1394569129093455</v>
      </c>
    </row>
    <row r="481" spans="1:18">
      <c r="A481" s="2">
        <v>41603</v>
      </c>
      <c r="B481" s="2" t="s">
        <v>2093</v>
      </c>
      <c r="C481" s="1" t="s">
        <v>1560</v>
      </c>
      <c r="D481" s="3">
        <v>0.66533011612493131</v>
      </c>
      <c r="E481" s="3">
        <v>119.92728898624161</v>
      </c>
      <c r="F481" s="1" t="s">
        <v>1496</v>
      </c>
      <c r="G481" s="1"/>
      <c r="H481" s="1" t="s">
        <v>45</v>
      </c>
      <c r="I481" s="1">
        <f t="shared" si="15"/>
        <v>5.5477791731059628E-3</v>
      </c>
      <c r="J481">
        <f t="shared" si="14"/>
        <v>87.054466504938546</v>
      </c>
      <c r="K481" s="101">
        <v>5.1394569129093455</v>
      </c>
    </row>
    <row r="482" spans="1:18">
      <c r="A482" s="2">
        <v>41603</v>
      </c>
      <c r="B482" s="2" t="s">
        <v>2093</v>
      </c>
      <c r="C482" s="1" t="s">
        <v>1561</v>
      </c>
      <c r="D482" s="3">
        <v>0.41002911349438959</v>
      </c>
      <c r="E482" s="3">
        <v>105.69829762492428</v>
      </c>
      <c r="F482" s="1" t="s">
        <v>1496</v>
      </c>
      <c r="G482" s="1"/>
      <c r="H482" s="1" t="s">
        <v>48</v>
      </c>
      <c r="I482" s="1">
        <f t="shared" si="15"/>
        <v>3.8792404675182047E-3</v>
      </c>
      <c r="J482">
        <f t="shared" si="14"/>
        <v>92.021936939203158</v>
      </c>
      <c r="K482" s="101">
        <v>5.1394569129093455</v>
      </c>
    </row>
    <row r="483" spans="1:18">
      <c r="A483" s="2">
        <v>41603</v>
      </c>
      <c r="B483" s="2" t="s">
        <v>2093</v>
      </c>
      <c r="C483" s="1" t="s">
        <v>1562</v>
      </c>
      <c r="D483" s="3">
        <v>0.64017120708585151</v>
      </c>
      <c r="E483" s="3">
        <v>108.23511254069855</v>
      </c>
      <c r="F483" s="1" t="s">
        <v>1496</v>
      </c>
      <c r="G483" s="1"/>
      <c r="H483" s="1" t="s">
        <v>72</v>
      </c>
      <c r="I483" s="1">
        <f t="shared" si="15"/>
        <v>5.9146352053279791E-3</v>
      </c>
      <c r="J483">
        <f t="shared" si="14"/>
        <v>87.543991166112093</v>
      </c>
      <c r="K483" s="101">
        <v>5.1394569129093455</v>
      </c>
    </row>
    <row r="484" spans="1:18">
      <c r="A484" s="2">
        <v>41603</v>
      </c>
      <c r="B484" s="2" t="s">
        <v>2093</v>
      </c>
      <c r="C484" s="1" t="s">
        <v>1563</v>
      </c>
      <c r="D484" s="3">
        <v>0.99602294105438816</v>
      </c>
      <c r="E484" s="3">
        <v>115.3476231924023</v>
      </c>
      <c r="F484" s="1" t="s">
        <v>1496</v>
      </c>
      <c r="G484" s="1"/>
      <c r="H484" s="1" t="s">
        <v>178</v>
      </c>
      <c r="I484" s="1">
        <f t="shared" si="15"/>
        <v>8.6349671843086069E-3</v>
      </c>
      <c r="J484">
        <f t="shared" si="14"/>
        <v>80.6200741064184</v>
      </c>
      <c r="K484" s="101">
        <v>5.1394569129093455</v>
      </c>
    </row>
    <row r="485" spans="1:18">
      <c r="A485" s="2">
        <v>41603</v>
      </c>
      <c r="B485" s="2" t="s">
        <v>2093</v>
      </c>
      <c r="C485" s="1" t="s">
        <v>1564</v>
      </c>
      <c r="D485" s="3">
        <v>0.58332061508699562</v>
      </c>
      <c r="E485" s="3">
        <v>160.88781162876191</v>
      </c>
      <c r="F485" s="1" t="s">
        <v>1496</v>
      </c>
      <c r="G485" s="1"/>
      <c r="H485" s="1" t="s">
        <v>51</v>
      </c>
      <c r="I485" s="1">
        <f t="shared" si="15"/>
        <v>3.6256358339497446E-3</v>
      </c>
      <c r="J485">
        <f t="shared" si="14"/>
        <v>88.650150687676671</v>
      </c>
      <c r="K485" s="101">
        <v>5.1394569129093455</v>
      </c>
    </row>
    <row r="486" spans="1:18">
      <c r="A486" s="2">
        <v>41586</v>
      </c>
      <c r="B486" s="2" t="s">
        <v>2093</v>
      </c>
      <c r="C486" s="1" t="s">
        <v>2064</v>
      </c>
      <c r="D486" s="3">
        <v>1.6544159100112499</v>
      </c>
      <c r="E486" s="3">
        <v>145.40114552211162</v>
      </c>
      <c r="F486" s="1" t="s">
        <v>1976</v>
      </c>
      <c r="H486" s="1" t="s">
        <v>32</v>
      </c>
      <c r="I486" s="1">
        <f t="shared" si="15"/>
        <v>1.1378286629520794E-2</v>
      </c>
      <c r="J486">
        <f t="shared" si="14"/>
        <v>67.809518825701815</v>
      </c>
      <c r="K486" s="101">
        <v>5.1394569129093455</v>
      </c>
    </row>
    <row r="487" spans="1:18">
      <c r="A487" s="2">
        <v>41586</v>
      </c>
      <c r="B487" s="2" t="s">
        <v>2093</v>
      </c>
      <c r="C487" s="1" t="s">
        <v>2065</v>
      </c>
      <c r="D487" s="3">
        <v>1.8557219218008258</v>
      </c>
      <c r="E487" s="3">
        <v>109.39421566109459</v>
      </c>
      <c r="F487" s="1" t="s">
        <v>1976</v>
      </c>
      <c r="H487" s="1" t="s">
        <v>48</v>
      </c>
      <c r="I487" s="1">
        <f t="shared" si="15"/>
        <v>1.696362015657106E-2</v>
      </c>
      <c r="J487">
        <f t="shared" si="14"/>
        <v>63.892645599584611</v>
      </c>
      <c r="K487" s="101">
        <v>5.1394569129093455</v>
      </c>
    </row>
    <row r="488" spans="1:18">
      <c r="A488" s="2">
        <v>41586</v>
      </c>
      <c r="B488" s="2" t="s">
        <v>2093</v>
      </c>
      <c r="C488" s="1" t="s">
        <v>2066</v>
      </c>
      <c r="D488" s="3">
        <v>1.7860133413890389</v>
      </c>
      <c r="E488" s="3">
        <v>100.17256800628559</v>
      </c>
      <c r="F488" s="1" t="s">
        <v>1976</v>
      </c>
      <c r="H488" s="1" t="s">
        <v>201</v>
      </c>
      <c r="I488" s="1">
        <f t="shared" si="15"/>
        <v>1.7829365633084009E-2</v>
      </c>
      <c r="J488">
        <f t="shared" si="14"/>
        <v>65.248986971699082</v>
      </c>
      <c r="K488" s="101">
        <v>5.1394569129093455</v>
      </c>
    </row>
    <row r="489" spans="1:18">
      <c r="A489" s="2">
        <v>41603</v>
      </c>
      <c r="B489" s="2" t="s">
        <v>2093</v>
      </c>
      <c r="C489" s="1" t="s">
        <v>1565</v>
      </c>
      <c r="D489" s="3">
        <v>0.11320512357877391</v>
      </c>
      <c r="E489" s="3">
        <v>95.063029010982603</v>
      </c>
      <c r="F489" s="1" t="s">
        <v>1496</v>
      </c>
      <c r="G489" s="1"/>
      <c r="H489" s="1" t="s">
        <v>17</v>
      </c>
      <c r="I489" s="1">
        <f t="shared" si="15"/>
        <v>1.1908427993147089E-3</v>
      </c>
      <c r="J489">
        <f t="shared" si="14"/>
        <v>97.797332957604453</v>
      </c>
      <c r="K489" s="101">
        <v>5.1394569129093455</v>
      </c>
    </row>
    <row r="490" spans="1:18">
      <c r="A490" s="2">
        <v>41603</v>
      </c>
      <c r="B490" s="2" t="s">
        <v>2093</v>
      </c>
      <c r="C490" s="1" t="s">
        <v>1566</v>
      </c>
      <c r="D490" s="3">
        <v>0.15536296704980815</v>
      </c>
      <c r="E490" s="3">
        <v>128.59343636901465</v>
      </c>
      <c r="F490" s="1" t="s">
        <v>1496</v>
      </c>
      <c r="G490" s="1"/>
      <c r="H490" s="1" t="s">
        <v>40</v>
      </c>
      <c r="I490" s="1">
        <f t="shared" si="15"/>
        <v>1.2081718277126916E-3</v>
      </c>
      <c r="J490">
        <f t="shared" si="14"/>
        <v>96.977054780640998</v>
      </c>
      <c r="K490" s="101">
        <v>5.1394569129093455</v>
      </c>
    </row>
    <row r="491" spans="1:18" s="8" customFormat="1" ht="15" thickBot="1">
      <c r="A491" s="62">
        <v>41603</v>
      </c>
      <c r="B491" s="62" t="s">
        <v>2093</v>
      </c>
      <c r="C491" s="6" t="s">
        <v>1567</v>
      </c>
      <c r="D491" s="7">
        <v>0.13588847326021536</v>
      </c>
      <c r="E491" s="7">
        <v>106.20551882029662</v>
      </c>
      <c r="F491" s="6" t="s">
        <v>1496</v>
      </c>
      <c r="G491" s="6"/>
      <c r="H491" s="6" t="s">
        <v>48</v>
      </c>
      <c r="I491" s="6">
        <f t="shared" si="15"/>
        <v>1.2794859887662084E-3</v>
      </c>
      <c r="J491" s="8">
        <f t="shared" si="14"/>
        <v>97.355976019199829</v>
      </c>
      <c r="K491" s="101">
        <v>5.1394569129093455</v>
      </c>
    </row>
    <row r="492" spans="1:18">
      <c r="A492" s="2">
        <v>41572</v>
      </c>
      <c r="B492" s="2" t="s">
        <v>2082</v>
      </c>
      <c r="C492" s="1" t="s">
        <v>1050</v>
      </c>
      <c r="D492" s="3">
        <v>2.8064906997453836</v>
      </c>
      <c r="E492" s="3">
        <v>118.23720360246199</v>
      </c>
      <c r="F492" s="1" t="s">
        <v>1011</v>
      </c>
      <c r="G492" s="1"/>
      <c r="H492" s="1" t="s">
        <v>245</v>
      </c>
      <c r="I492" s="1">
        <f t="shared" si="15"/>
        <v>2.3736105170259165E-2</v>
      </c>
      <c r="J492">
        <f t="shared" si="14"/>
        <v>45.393243930190195</v>
      </c>
      <c r="K492" s="101">
        <v>5.1394569129093455</v>
      </c>
      <c r="L492" s="157" t="s">
        <v>2082</v>
      </c>
      <c r="M492" s="157"/>
      <c r="N492" s="157"/>
      <c r="O492" s="157"/>
      <c r="P492" s="157"/>
      <c r="Q492" s="157"/>
    </row>
    <row r="493" spans="1:18">
      <c r="A493" s="2">
        <v>41572</v>
      </c>
      <c r="B493" s="2" t="s">
        <v>2082</v>
      </c>
      <c r="C493" s="1" t="s">
        <v>1051</v>
      </c>
      <c r="D493" s="3">
        <v>3.3168996142499436</v>
      </c>
      <c r="E493" s="3">
        <v>85.680777039234158</v>
      </c>
      <c r="F493" s="1" t="s">
        <v>1011</v>
      </c>
      <c r="G493" s="1"/>
      <c r="H493" s="1" t="s">
        <v>48</v>
      </c>
      <c r="I493" s="1">
        <f t="shared" si="15"/>
        <v>3.8712296140020988E-2</v>
      </c>
      <c r="J493">
        <f t="shared" si="14"/>
        <v>35.462060088128808</v>
      </c>
      <c r="K493" s="101">
        <v>5.1394569129093455</v>
      </c>
      <c r="L493" s="41"/>
      <c r="M493" s="41" t="s">
        <v>2423</v>
      </c>
      <c r="N493" s="41" t="s">
        <v>2403</v>
      </c>
      <c r="O493" s="41" t="s">
        <v>2404</v>
      </c>
      <c r="P493" s="41" t="s">
        <v>2106</v>
      </c>
      <c r="Q493" s="41" t="s">
        <v>2109</v>
      </c>
      <c r="R493" t="s">
        <v>2406</v>
      </c>
    </row>
    <row r="494" spans="1:18">
      <c r="A494" s="2">
        <v>41572</v>
      </c>
      <c r="B494" s="2" t="s">
        <v>2082</v>
      </c>
      <c r="C494" s="1" t="s">
        <v>1052</v>
      </c>
      <c r="D494" s="3">
        <v>3.1582496347551476</v>
      </c>
      <c r="E494" s="3">
        <v>82.059952750423136</v>
      </c>
      <c r="F494" s="1" t="s">
        <v>1011</v>
      </c>
      <c r="G494" s="1"/>
      <c r="H494" s="1" t="s">
        <v>178</v>
      </c>
      <c r="I494" s="1">
        <f t="shared" si="15"/>
        <v>3.8487100332127142E-2</v>
      </c>
      <c r="J494">
        <f t="shared" si="14"/>
        <v>38.548961723519447</v>
      </c>
      <c r="K494" s="101">
        <v>5.1394569129093455</v>
      </c>
      <c r="L494" s="43" t="s">
        <v>2107</v>
      </c>
      <c r="M494" s="43">
        <f>AVERAGE(D492:D565)</f>
        <v>7.0263853734150841</v>
      </c>
      <c r="N494" s="43">
        <f>AVERAGE(E492:E565)</f>
        <v>89.045586942434824</v>
      </c>
      <c r="O494" s="51">
        <f>AVERAGE(I492:I565)</f>
        <v>8.1932835953854172E-2</v>
      </c>
      <c r="P494" s="42">
        <f>AVERAGE(J492:J565)</f>
        <v>-36.714549659247623</v>
      </c>
      <c r="Q494" s="42">
        <v>74</v>
      </c>
      <c r="R494" t="s">
        <v>2407</v>
      </c>
    </row>
    <row r="495" spans="1:18">
      <c r="A495" s="2">
        <v>41572</v>
      </c>
      <c r="B495" s="2" t="s">
        <v>2082</v>
      </c>
      <c r="C495" s="1" t="s">
        <v>1053</v>
      </c>
      <c r="D495" s="3">
        <v>3.2002314221309542</v>
      </c>
      <c r="E495" s="3">
        <v>113.07324151286072</v>
      </c>
      <c r="F495" s="1" t="s">
        <v>1011</v>
      </c>
      <c r="G495" s="1"/>
      <c r="H495" s="1" t="s">
        <v>147</v>
      </c>
      <c r="I495" s="1">
        <f t="shared" si="15"/>
        <v>2.8302287785452462E-2</v>
      </c>
      <c r="J495">
        <f t="shared" si="14"/>
        <v>37.732109124359482</v>
      </c>
      <c r="K495" s="101">
        <v>5.1394569129093455</v>
      </c>
      <c r="L495" s="45" t="s">
        <v>2408</v>
      </c>
      <c r="M495" s="45">
        <f>STDEV(D492:D565)</f>
        <v>3.6846071565301184</v>
      </c>
      <c r="N495" s="54">
        <f>STDEV(E492:E565)</f>
        <v>15.481334214107177</v>
      </c>
      <c r="O495" s="44">
        <f>STDEV(I492:I565)</f>
        <v>4.7124580609188269E-2</v>
      </c>
      <c r="P495" s="44">
        <f>STDEV(J492:J565)</f>
        <v>71.692539094453394</v>
      </c>
    </row>
    <row r="496" spans="1:18">
      <c r="A496" s="2">
        <v>41572</v>
      </c>
      <c r="B496" s="2" t="s">
        <v>2082</v>
      </c>
      <c r="C496" s="1" t="s">
        <v>1054</v>
      </c>
      <c r="D496" s="3">
        <v>3.2312781033199687</v>
      </c>
      <c r="E496" s="3">
        <v>89.300912616132479</v>
      </c>
      <c r="F496" s="1" t="s">
        <v>1011</v>
      </c>
      <c r="G496" s="1"/>
      <c r="H496" s="1" t="s">
        <v>17</v>
      </c>
      <c r="I496" s="1">
        <f t="shared" si="15"/>
        <v>3.6184155443179968E-2</v>
      </c>
      <c r="J496">
        <f t="shared" si="14"/>
        <v>37.128024262571238</v>
      </c>
      <c r="K496" s="101">
        <v>5.1394569129093455</v>
      </c>
      <c r="L496" s="43" t="s">
        <v>2409</v>
      </c>
      <c r="M496" s="43">
        <f>M495/(SQRT(Q494))</f>
        <v>0.42832688164520438</v>
      </c>
      <c r="N496" s="55">
        <f>N495/(SQRT(Q494))</f>
        <v>1.7996685469938605</v>
      </c>
      <c r="O496" s="42">
        <f>O495/(SQRT(Q494))</f>
        <v>5.4781212226109087E-3</v>
      </c>
      <c r="P496" s="42">
        <f>P495/(SQRT(Q494))</f>
        <v>8.3340883852791592</v>
      </c>
    </row>
    <row r="497" spans="1:11">
      <c r="A497" s="2">
        <v>41572</v>
      </c>
      <c r="B497" s="2" t="s">
        <v>2082</v>
      </c>
      <c r="C497" s="1" t="s">
        <v>1055</v>
      </c>
      <c r="D497" s="3">
        <v>3.339734196017015</v>
      </c>
      <c r="E497" s="3">
        <v>93.437367097592571</v>
      </c>
      <c r="F497" s="1" t="s">
        <v>1011</v>
      </c>
      <c r="G497" s="1"/>
      <c r="H497" s="1" t="s">
        <v>35</v>
      </c>
      <c r="I497" s="1">
        <f t="shared" si="15"/>
        <v>3.5743025512788275E-2</v>
      </c>
      <c r="J497">
        <f t="shared" si="14"/>
        <v>35.017760580340052</v>
      </c>
      <c r="K497" s="101">
        <v>5.1394569129093455</v>
      </c>
    </row>
    <row r="498" spans="1:11">
      <c r="A498" s="2">
        <v>41572</v>
      </c>
      <c r="B498" s="2" t="s">
        <v>2082</v>
      </c>
      <c r="C498" s="1" t="s">
        <v>1056</v>
      </c>
      <c r="D498" s="3">
        <v>2.2713314089607266</v>
      </c>
      <c r="E498" s="3">
        <v>73.263655044327209</v>
      </c>
      <c r="F498" s="1" t="s">
        <v>1011</v>
      </c>
      <c r="G498" s="1"/>
      <c r="H498" s="1" t="s">
        <v>225</v>
      </c>
      <c r="I498" s="1">
        <f t="shared" si="15"/>
        <v>3.1002157994799572E-2</v>
      </c>
      <c r="J498">
        <f t="shared" si="14"/>
        <v>55.806003485396069</v>
      </c>
      <c r="K498" s="101">
        <v>5.1394569129093455</v>
      </c>
    </row>
    <row r="499" spans="1:11">
      <c r="A499" s="2">
        <v>41572</v>
      </c>
      <c r="B499" s="2" t="s">
        <v>2082</v>
      </c>
      <c r="C499" s="1" t="s">
        <v>1057</v>
      </c>
      <c r="D499" s="3">
        <v>2.0794191667931132</v>
      </c>
      <c r="E499" s="3">
        <v>108.42447390020864</v>
      </c>
      <c r="F499" s="1" t="s">
        <v>1011</v>
      </c>
      <c r="G499" s="1"/>
      <c r="H499" s="1" t="s">
        <v>65</v>
      </c>
      <c r="I499" s="1">
        <f t="shared" si="15"/>
        <v>1.9178503634769417E-2</v>
      </c>
      <c r="J499">
        <f t="shared" si="14"/>
        <v>59.540099235582552</v>
      </c>
      <c r="K499" s="101">
        <v>5.1394569129093455</v>
      </c>
    </row>
    <row r="500" spans="1:11">
      <c r="A500" s="2">
        <v>41572</v>
      </c>
      <c r="B500" s="2" t="s">
        <v>2082</v>
      </c>
      <c r="C500" s="1" t="s">
        <v>1058</v>
      </c>
      <c r="D500" s="3">
        <v>2.121424373453233</v>
      </c>
      <c r="E500" s="3">
        <v>80.507960082183914</v>
      </c>
      <c r="F500" s="1" t="s">
        <v>1011</v>
      </c>
      <c r="G500" s="1"/>
      <c r="H500" s="1" t="s">
        <v>72</v>
      </c>
      <c r="I500" s="1">
        <f t="shared" si="15"/>
        <v>2.6350492190929276E-2</v>
      </c>
      <c r="J500">
        <f t="shared" si="14"/>
        <v>58.72279096017683</v>
      </c>
      <c r="K500" s="101">
        <v>5.1394569129093455</v>
      </c>
    </row>
    <row r="501" spans="1:11">
      <c r="A501" s="2">
        <v>41572</v>
      </c>
      <c r="B501" s="2" t="s">
        <v>2082</v>
      </c>
      <c r="C501" s="1" t="s">
        <v>1059</v>
      </c>
      <c r="D501" s="3">
        <v>1.5992821608292038</v>
      </c>
      <c r="E501" s="3">
        <v>74.816238037063016</v>
      </c>
      <c r="F501" s="1" t="s">
        <v>1011</v>
      </c>
      <c r="G501" s="1"/>
      <c r="H501" s="1" t="s">
        <v>225</v>
      </c>
      <c r="I501" s="1">
        <f t="shared" si="15"/>
        <v>2.1376137089877997E-2</v>
      </c>
      <c r="J501">
        <f t="shared" si="14"/>
        <v>68.882273206491746</v>
      </c>
      <c r="K501" s="101">
        <v>5.1394569129093455</v>
      </c>
    </row>
    <row r="502" spans="1:11">
      <c r="A502" s="2">
        <v>41572</v>
      </c>
      <c r="B502" s="2" t="s">
        <v>2082</v>
      </c>
      <c r="C502" s="1" t="s">
        <v>1060</v>
      </c>
      <c r="D502" s="3">
        <v>1.1383224995876158</v>
      </c>
      <c r="E502" s="3">
        <v>136.30000233175528</v>
      </c>
      <c r="F502" s="1" t="s">
        <v>1011</v>
      </c>
      <c r="G502" s="1"/>
      <c r="H502" s="1" t="s">
        <v>25</v>
      </c>
      <c r="I502" s="1">
        <f t="shared" si="15"/>
        <v>8.3515955987801815E-3</v>
      </c>
      <c r="J502">
        <f t="shared" si="14"/>
        <v>77.851307659990979</v>
      </c>
      <c r="K502" s="101">
        <v>5.1394569129093455</v>
      </c>
    </row>
    <row r="503" spans="1:11">
      <c r="A503" s="2">
        <v>41572</v>
      </c>
      <c r="B503" s="2" t="s">
        <v>2082</v>
      </c>
      <c r="C503" s="1" t="s">
        <v>1061</v>
      </c>
      <c r="D503" s="3">
        <v>1.2645138388735782</v>
      </c>
      <c r="E503" s="3">
        <v>103.7745678045988</v>
      </c>
      <c r="F503" s="1" t="s">
        <v>1011</v>
      </c>
      <c r="G503" s="1"/>
      <c r="H503" s="1" t="s">
        <v>45</v>
      </c>
      <c r="I503" s="1">
        <f t="shared" si="15"/>
        <v>1.2185199761608072E-2</v>
      </c>
      <c r="J503">
        <f t="shared" si="14"/>
        <v>75.395963808990047</v>
      </c>
      <c r="K503" s="101">
        <v>5.1394569129093455</v>
      </c>
    </row>
    <row r="504" spans="1:11">
      <c r="A504" s="2">
        <v>41572</v>
      </c>
      <c r="B504" s="2" t="s">
        <v>2082</v>
      </c>
      <c r="C504" s="1" t="s">
        <v>1062</v>
      </c>
      <c r="D504" s="3">
        <v>2.7519382485522508</v>
      </c>
      <c r="E504" s="3">
        <v>66.5343336532423</v>
      </c>
      <c r="F504" s="1" t="s">
        <v>1011</v>
      </c>
      <c r="G504" s="1"/>
      <c r="H504" s="1" t="s">
        <v>225</v>
      </c>
      <c r="I504" s="1">
        <f t="shared" si="15"/>
        <v>4.1361175463100856E-2</v>
      </c>
      <c r="J504">
        <f t="shared" si="14"/>
        <v>46.45468781652977</v>
      </c>
      <c r="K504" s="101">
        <v>5.1394569129093455</v>
      </c>
    </row>
    <row r="505" spans="1:11">
      <c r="A505" s="2">
        <v>41572</v>
      </c>
      <c r="B505" s="2" t="s">
        <v>2082</v>
      </c>
      <c r="C505" s="1" t="s">
        <v>1063</v>
      </c>
      <c r="D505" s="3">
        <v>2.7814241160790831</v>
      </c>
      <c r="E505" s="3">
        <v>60.320544067390387</v>
      </c>
      <c r="F505" s="1" t="s">
        <v>1011</v>
      </c>
      <c r="G505" s="1"/>
      <c r="H505" s="1" t="s">
        <v>204</v>
      </c>
      <c r="I505" s="1">
        <f t="shared" si="15"/>
        <v>4.6110726603720009E-2</v>
      </c>
      <c r="J505">
        <f t="shared" si="14"/>
        <v>45.880972188079426</v>
      </c>
      <c r="K505" s="101">
        <v>5.1394569129093455</v>
      </c>
    </row>
    <row r="506" spans="1:11">
      <c r="A506" s="2">
        <v>41572</v>
      </c>
      <c r="B506" s="2" t="s">
        <v>2082</v>
      </c>
      <c r="C506" s="1" t="s">
        <v>1064</v>
      </c>
      <c r="D506" s="3">
        <v>2.9372834290319014</v>
      </c>
      <c r="E506" s="3">
        <v>78.438439749699427</v>
      </c>
      <c r="F506" s="1" t="s">
        <v>1011</v>
      </c>
      <c r="G506" s="1"/>
      <c r="H506" s="1" t="s">
        <v>72</v>
      </c>
      <c r="I506" s="1">
        <f t="shared" si="15"/>
        <v>3.7446989491439459E-2</v>
      </c>
      <c r="J506">
        <f t="shared" si="14"/>
        <v>42.848369413235083</v>
      </c>
      <c r="K506" s="101">
        <v>5.1394569129093455</v>
      </c>
    </row>
    <row r="507" spans="1:11">
      <c r="A507" s="2">
        <v>41572</v>
      </c>
      <c r="B507" s="2" t="s">
        <v>2082</v>
      </c>
      <c r="C507" s="1" t="s">
        <v>1065</v>
      </c>
      <c r="D507" s="3">
        <v>2.2121615659906042</v>
      </c>
      <c r="E507" s="3">
        <v>89.300912616132479</v>
      </c>
      <c r="F507" s="1" t="s">
        <v>1011</v>
      </c>
      <c r="G507" s="1"/>
      <c r="H507" s="1" t="s">
        <v>178</v>
      </c>
      <c r="I507" s="1">
        <f t="shared" si="15"/>
        <v>2.4771992818256715E-2</v>
      </c>
      <c r="J507">
        <f t="shared" si="14"/>
        <v>56.957289389194564</v>
      </c>
      <c r="K507" s="101">
        <v>5.1394569129093455</v>
      </c>
    </row>
    <row r="508" spans="1:11">
      <c r="A508" s="2">
        <v>41572</v>
      </c>
      <c r="B508" s="2" t="s">
        <v>2082</v>
      </c>
      <c r="C508" s="1" t="s">
        <v>1066</v>
      </c>
      <c r="D508" s="3">
        <v>2.3760064799741381</v>
      </c>
      <c r="E508" s="3">
        <v>77.921024528215412</v>
      </c>
      <c r="F508" s="1" t="s">
        <v>1011</v>
      </c>
      <c r="G508" s="1"/>
      <c r="H508" s="1" t="s">
        <v>178</v>
      </c>
      <c r="I508" s="1">
        <f t="shared" si="15"/>
        <v>3.0492495374130762E-2</v>
      </c>
      <c r="J508">
        <f t="shared" si="14"/>
        <v>53.769308309481914</v>
      </c>
      <c r="K508" s="101">
        <v>5.1394569129093455</v>
      </c>
    </row>
    <row r="509" spans="1:11">
      <c r="A509" s="2">
        <v>41572</v>
      </c>
      <c r="B509" s="2" t="s">
        <v>2082</v>
      </c>
      <c r="C509" s="1" t="s">
        <v>1067</v>
      </c>
      <c r="D509" s="3">
        <v>2.1512736198918612</v>
      </c>
      <c r="E509" s="3">
        <v>97.572922036962609</v>
      </c>
      <c r="F509" s="1" t="s">
        <v>1011</v>
      </c>
      <c r="G509" s="1"/>
      <c r="H509" s="1" t="s">
        <v>32</v>
      </c>
      <c r="I509" s="1">
        <f t="shared" si="15"/>
        <v>2.2047854824691168E-2</v>
      </c>
      <c r="J509">
        <f t="shared" si="14"/>
        <v>58.142004956043735</v>
      </c>
      <c r="K509" s="101">
        <v>5.1394569129093455</v>
      </c>
    </row>
    <row r="510" spans="1:11">
      <c r="A510" s="2">
        <v>41572</v>
      </c>
      <c r="B510" s="2" t="s">
        <v>2082</v>
      </c>
      <c r="C510" s="1" t="s">
        <v>1068</v>
      </c>
      <c r="D510" s="3">
        <v>3.2907761960204449</v>
      </c>
      <c r="E510" s="3">
        <v>67.052058092319783</v>
      </c>
      <c r="F510" s="1" t="s">
        <v>1011</v>
      </c>
      <c r="G510" s="1"/>
      <c r="H510" s="1" t="s">
        <v>225</v>
      </c>
      <c r="I510" s="1">
        <f t="shared" si="15"/>
        <v>4.907792974064392E-2</v>
      </c>
      <c r="J510">
        <f t="shared" si="14"/>
        <v>35.97035150241971</v>
      </c>
      <c r="K510" s="101">
        <v>5.1394569129093455</v>
      </c>
    </row>
    <row r="511" spans="1:11">
      <c r="A511" s="2">
        <v>41572</v>
      </c>
      <c r="B511" s="2" t="s">
        <v>2082</v>
      </c>
      <c r="C511" s="1" t="s">
        <v>1069</v>
      </c>
      <c r="D511" s="3">
        <v>3.433268353961394</v>
      </c>
      <c r="E511" s="3">
        <v>87.74951027238987</v>
      </c>
      <c r="F511" s="1" t="s">
        <v>1011</v>
      </c>
      <c r="G511" s="1"/>
      <c r="H511" s="1" t="s">
        <v>72</v>
      </c>
      <c r="I511" s="1">
        <f t="shared" si="15"/>
        <v>3.9125783646016106E-2</v>
      </c>
      <c r="J511">
        <f t="shared" si="14"/>
        <v>33.197837589849776</v>
      </c>
      <c r="K511" s="101">
        <v>5.1394569129093455</v>
      </c>
    </row>
    <row r="512" spans="1:11">
      <c r="A512" s="2">
        <v>41572</v>
      </c>
      <c r="B512" s="2" t="s">
        <v>2082</v>
      </c>
      <c r="C512" s="1" t="s">
        <v>1070</v>
      </c>
      <c r="D512" s="3">
        <v>3.4260707978522316</v>
      </c>
      <c r="E512" s="3">
        <v>73.263655044327209</v>
      </c>
      <c r="F512" s="1" t="s">
        <v>1011</v>
      </c>
      <c r="G512" s="1"/>
      <c r="H512" s="1" t="s">
        <v>225</v>
      </c>
      <c r="I512" s="1">
        <f t="shared" si="15"/>
        <v>4.6763580055886274E-2</v>
      </c>
      <c r="J512">
        <f t="shared" si="14"/>
        <v>33.337882661364695</v>
      </c>
      <c r="K512" s="101">
        <v>5.1394569129093455</v>
      </c>
    </row>
    <row r="513" spans="1:11">
      <c r="A513" s="2">
        <v>41572</v>
      </c>
      <c r="B513" s="2" t="s">
        <v>2082</v>
      </c>
      <c r="C513" s="1" t="s">
        <v>1071</v>
      </c>
      <c r="D513" s="3">
        <v>5.4972971712289551</v>
      </c>
      <c r="E513" s="3">
        <v>109.97418960253239</v>
      </c>
      <c r="F513" s="1" t="s">
        <v>1011</v>
      </c>
      <c r="G513" s="1"/>
      <c r="H513" s="1" t="s">
        <v>147</v>
      </c>
      <c r="I513" s="1">
        <f t="shared" si="15"/>
        <v>4.9987157814913037E-2</v>
      </c>
      <c r="J513">
        <f t="shared" si="14"/>
        <v>-6.9626083919641868</v>
      </c>
      <c r="K513" s="101">
        <v>5.1394569129093455</v>
      </c>
    </row>
    <row r="514" spans="1:11">
      <c r="A514" s="2">
        <v>41572</v>
      </c>
      <c r="B514" s="2" t="s">
        <v>2082</v>
      </c>
      <c r="C514" s="1" t="s">
        <v>1072</v>
      </c>
      <c r="D514" s="3">
        <v>5.9608488408778184</v>
      </c>
      <c r="E514" s="3">
        <v>96.539117634191044</v>
      </c>
      <c r="F514" s="1" t="s">
        <v>1011</v>
      </c>
      <c r="G514" s="1"/>
      <c r="H514" s="1" t="s">
        <v>17</v>
      </c>
      <c r="I514" s="1">
        <f t="shared" si="15"/>
        <v>6.1745424931941559E-2</v>
      </c>
      <c r="J514">
        <f t="shared" si="14"/>
        <v>-15.982076353345651</v>
      </c>
      <c r="K514" s="101">
        <v>5.1394569129093455</v>
      </c>
    </row>
    <row r="515" spans="1:11">
      <c r="A515" s="2">
        <v>41572</v>
      </c>
      <c r="B515" s="2" t="s">
        <v>2082</v>
      </c>
      <c r="C515" s="1" t="s">
        <v>1073</v>
      </c>
      <c r="D515" s="3">
        <v>6.174787785964357</v>
      </c>
      <c r="E515" s="3">
        <v>96.022194349787512</v>
      </c>
      <c r="F515" s="1" t="s">
        <v>1011</v>
      </c>
      <c r="G515" s="1"/>
      <c r="H515" s="1" t="s">
        <v>48</v>
      </c>
      <c r="I515" s="1">
        <f t="shared" si="15"/>
        <v>6.4305839163297782E-2</v>
      </c>
      <c r="J515">
        <f t="shared" si="14"/>
        <v>-20.144752463133912</v>
      </c>
      <c r="K515" s="101">
        <v>5.1394569129093455</v>
      </c>
    </row>
    <row r="516" spans="1:11">
      <c r="A516" s="2">
        <v>41572</v>
      </c>
      <c r="B516" s="2" t="s">
        <v>2082</v>
      </c>
      <c r="C516" s="1" t="s">
        <v>1074</v>
      </c>
      <c r="D516" s="3">
        <v>7.5033503074613153</v>
      </c>
      <c r="E516" s="3">
        <v>84.129079533243242</v>
      </c>
      <c r="F516" s="1" t="s">
        <v>1011</v>
      </c>
      <c r="G516" s="1"/>
      <c r="H516" s="1" t="s">
        <v>35</v>
      </c>
      <c r="I516" s="1">
        <f t="shared" si="15"/>
        <v>8.9188546327746268E-2</v>
      </c>
      <c r="J516">
        <f t="shared" si="14"/>
        <v>-45.9950036474538</v>
      </c>
      <c r="K516" s="101">
        <v>5.1394569129093455</v>
      </c>
    </row>
    <row r="517" spans="1:11">
      <c r="A517" s="2">
        <v>41572</v>
      </c>
      <c r="B517" s="2" t="s">
        <v>2082</v>
      </c>
      <c r="C517" s="1" t="s">
        <v>1075</v>
      </c>
      <c r="D517" s="3">
        <v>7.301475249876562</v>
      </c>
      <c r="E517" s="3">
        <v>90.852188461768691</v>
      </c>
      <c r="F517" s="1" t="s">
        <v>1011</v>
      </c>
      <c r="G517" s="1"/>
      <c r="H517" s="1" t="s">
        <v>32</v>
      </c>
      <c r="I517" s="1">
        <f t="shared" si="15"/>
        <v>8.0366531324108717E-2</v>
      </c>
      <c r="J517">
        <f t="shared" ref="J517:J580" si="16">((K517-D517)/(K517))*100</f>
        <v>-42.067058321602715</v>
      </c>
      <c r="K517" s="101">
        <v>5.1394569129093455</v>
      </c>
    </row>
    <row r="518" spans="1:11">
      <c r="A518" s="2">
        <v>41572</v>
      </c>
      <c r="B518" s="2" t="s">
        <v>2082</v>
      </c>
      <c r="C518" s="1" t="s">
        <v>1076</v>
      </c>
      <c r="D518" s="3">
        <v>7.2977255418705607</v>
      </c>
      <c r="E518" s="3">
        <v>85.163558592582348</v>
      </c>
      <c r="F518" s="1" t="s">
        <v>1011</v>
      </c>
      <c r="G518" s="1"/>
      <c r="H518" s="1" t="s">
        <v>17</v>
      </c>
      <c r="I518" s="1">
        <f t="shared" ref="I518:I581" si="17">D518/E518</f>
        <v>8.5690706946411996E-2</v>
      </c>
      <c r="J518">
        <f t="shared" si="16"/>
        <v>-41.99409909517972</v>
      </c>
      <c r="K518" s="101">
        <v>5.1394569129093455</v>
      </c>
    </row>
    <row r="519" spans="1:11">
      <c r="A519" s="2">
        <v>41572</v>
      </c>
      <c r="B519" s="2" t="s">
        <v>2082</v>
      </c>
      <c r="C519" s="1" t="s">
        <v>1077</v>
      </c>
      <c r="D519" s="3">
        <v>4.8444627357549122</v>
      </c>
      <c r="E519" s="3">
        <v>82.059952750423136</v>
      </c>
      <c r="F519" s="1" t="s">
        <v>1011</v>
      </c>
      <c r="G519" s="1"/>
      <c r="H519" s="1" t="s">
        <v>225</v>
      </c>
      <c r="I519" s="1">
        <f t="shared" si="17"/>
        <v>5.9035651050017596E-2</v>
      </c>
      <c r="J519">
        <f t="shared" si="16"/>
        <v>5.739792786538664</v>
      </c>
      <c r="K519" s="101">
        <v>5.1394569129093455</v>
      </c>
    </row>
    <row r="520" spans="1:11">
      <c r="A520" s="2">
        <v>41572</v>
      </c>
      <c r="B520" s="2" t="s">
        <v>2082</v>
      </c>
      <c r="C520" s="1" t="s">
        <v>1078</v>
      </c>
      <c r="D520" s="3">
        <v>4.7636802338769568</v>
      </c>
      <c r="E520" s="3">
        <v>123.39976015754756</v>
      </c>
      <c r="F520" s="1" t="s">
        <v>1011</v>
      </c>
      <c r="G520" s="1"/>
      <c r="H520" s="1" t="s">
        <v>147</v>
      </c>
      <c r="I520" s="1">
        <f t="shared" si="17"/>
        <v>3.8603642566201482E-2</v>
      </c>
      <c r="J520">
        <f t="shared" si="16"/>
        <v>7.3116028677759433</v>
      </c>
      <c r="K520" s="101">
        <v>5.1394569129093455</v>
      </c>
    </row>
    <row r="521" spans="1:11">
      <c r="A521" s="2">
        <v>41572</v>
      </c>
      <c r="B521" s="2" t="s">
        <v>2082</v>
      </c>
      <c r="C521" s="1" t="s">
        <v>1079</v>
      </c>
      <c r="D521" s="3">
        <v>4.4445683336124935</v>
      </c>
      <c r="E521" s="3">
        <v>104.80797865770597</v>
      </c>
      <c r="F521" s="1" t="s">
        <v>1011</v>
      </c>
      <c r="G521" s="1"/>
      <c r="H521" s="1" t="s">
        <v>45</v>
      </c>
      <c r="I521" s="1">
        <f t="shared" si="17"/>
        <v>4.2406774661002469E-2</v>
      </c>
      <c r="J521">
        <f t="shared" si="16"/>
        <v>13.520661639392737</v>
      </c>
      <c r="K521" s="101">
        <v>5.1394569129093455</v>
      </c>
    </row>
    <row r="522" spans="1:11">
      <c r="A522" s="2">
        <v>41572</v>
      </c>
      <c r="B522" s="2" t="s">
        <v>2082</v>
      </c>
      <c r="C522" s="1" t="s">
        <v>1080</v>
      </c>
      <c r="D522" s="3">
        <v>5.2556796964903443</v>
      </c>
      <c r="E522" s="3">
        <v>82.059952750423136</v>
      </c>
      <c r="F522" s="1" t="s">
        <v>1011</v>
      </c>
      <c r="G522" s="1"/>
      <c r="H522" s="1" t="s">
        <v>225</v>
      </c>
      <c r="I522" s="1">
        <f t="shared" si="17"/>
        <v>6.4046828207115242E-2</v>
      </c>
      <c r="J522">
        <f t="shared" si="16"/>
        <v>-2.2613825847837954</v>
      </c>
      <c r="K522" s="101">
        <v>5.1394569129093455</v>
      </c>
    </row>
    <row r="523" spans="1:11">
      <c r="A523" s="2">
        <v>41572</v>
      </c>
      <c r="B523" s="2" t="s">
        <v>2082</v>
      </c>
      <c r="C523" s="1" t="s">
        <v>1081</v>
      </c>
      <c r="D523" s="3">
        <v>5.2005723002831932</v>
      </c>
      <c r="E523" s="3">
        <v>103.7745678045988</v>
      </c>
      <c r="F523" s="1" t="s">
        <v>1011</v>
      </c>
      <c r="G523" s="1"/>
      <c r="H523" s="1" t="s">
        <v>32</v>
      </c>
      <c r="I523" s="1">
        <f t="shared" si="17"/>
        <v>5.0114131143148236E-2</v>
      </c>
      <c r="J523">
        <f t="shared" si="16"/>
        <v>-1.1891409619630702</v>
      </c>
      <c r="K523" s="101">
        <v>5.1394569129093455</v>
      </c>
    </row>
    <row r="524" spans="1:11">
      <c r="A524" s="2">
        <v>41572</v>
      </c>
      <c r="B524" s="2" t="s">
        <v>2082</v>
      </c>
      <c r="C524" s="1" t="s">
        <v>1082</v>
      </c>
      <c r="D524" s="3">
        <v>5.3135057783518862</v>
      </c>
      <c r="E524" s="3">
        <v>86.197981430540821</v>
      </c>
      <c r="F524" s="1" t="s">
        <v>1011</v>
      </c>
      <c r="G524" s="1"/>
      <c r="H524" s="1" t="s">
        <v>178</v>
      </c>
      <c r="I524" s="1">
        <f t="shared" si="17"/>
        <v>6.1643041869066981E-2</v>
      </c>
      <c r="J524">
        <f t="shared" si="16"/>
        <v>-3.3865225137964057</v>
      </c>
      <c r="K524" s="101">
        <v>5.1394569129093455</v>
      </c>
    </row>
    <row r="525" spans="1:11">
      <c r="A525" s="2">
        <v>41572</v>
      </c>
      <c r="B525" s="2" t="s">
        <v>2082</v>
      </c>
      <c r="C525" s="1" t="s">
        <v>1083</v>
      </c>
      <c r="D525" s="3">
        <v>3.066398040677127</v>
      </c>
      <c r="E525" s="3">
        <v>82.577255529145901</v>
      </c>
      <c r="F525" s="1" t="s">
        <v>1011</v>
      </c>
      <c r="G525" s="1"/>
      <c r="H525" s="1" t="s">
        <v>225</v>
      </c>
      <c r="I525" s="1">
        <f t="shared" si="17"/>
        <v>3.7133687975314605E-2</v>
      </c>
      <c r="J525">
        <f t="shared" si="16"/>
        <v>40.336146549357892</v>
      </c>
      <c r="K525" s="101">
        <v>5.1394569129093455</v>
      </c>
    </row>
    <row r="526" spans="1:11">
      <c r="A526" s="2">
        <v>41572</v>
      </c>
      <c r="B526" s="2" t="s">
        <v>2082</v>
      </c>
      <c r="C526" s="1" t="s">
        <v>1084</v>
      </c>
      <c r="D526" s="3">
        <v>3.2638208803964583</v>
      </c>
      <c r="E526" s="3">
        <v>80.507960082183914</v>
      </c>
      <c r="F526" s="1" t="s">
        <v>1011</v>
      </c>
      <c r="G526" s="1"/>
      <c r="H526" s="1" t="s">
        <v>225</v>
      </c>
      <c r="I526" s="1">
        <f t="shared" si="17"/>
        <v>4.0540350010914369E-2</v>
      </c>
      <c r="J526">
        <f t="shared" si="16"/>
        <v>36.494829401169675</v>
      </c>
      <c r="K526" s="101">
        <v>5.1394569129093455</v>
      </c>
    </row>
    <row r="527" spans="1:11">
      <c r="A527" s="2">
        <v>41572</v>
      </c>
      <c r="B527" s="2" t="s">
        <v>2082</v>
      </c>
      <c r="C527" s="1" t="s">
        <v>1085</v>
      </c>
      <c r="D527" s="3">
        <v>3.1658952090954839</v>
      </c>
      <c r="E527" s="3">
        <v>95.505257010038846</v>
      </c>
      <c r="F527" s="1" t="s">
        <v>1011</v>
      </c>
      <c r="G527" s="1"/>
      <c r="H527" s="1" t="s">
        <v>35</v>
      </c>
      <c r="I527" s="1">
        <f t="shared" si="17"/>
        <v>3.3148910418226582E-2</v>
      </c>
      <c r="J527">
        <f t="shared" si="16"/>
        <v>38.400199422951623</v>
      </c>
      <c r="K527" s="101">
        <v>5.1394569129093455</v>
      </c>
    </row>
    <row r="528" spans="1:11">
      <c r="A528" s="2">
        <v>41572</v>
      </c>
      <c r="B528" s="2" t="s">
        <v>2082</v>
      </c>
      <c r="C528" s="1" t="s">
        <v>1086</v>
      </c>
      <c r="D528" s="3">
        <v>8.4525093323766427</v>
      </c>
      <c r="E528" s="3">
        <v>89.300912616132479</v>
      </c>
      <c r="F528" s="1" t="s">
        <v>1011</v>
      </c>
      <c r="G528" s="1"/>
      <c r="H528" s="1" t="s">
        <v>51</v>
      </c>
      <c r="I528" s="1">
        <f t="shared" si="17"/>
        <v>9.4651992737302348E-2</v>
      </c>
      <c r="J528">
        <f t="shared" si="16"/>
        <v>-64.463083855135267</v>
      </c>
      <c r="K528" s="101">
        <v>5.1394569129093455</v>
      </c>
    </row>
    <row r="529" spans="1:11">
      <c r="A529" s="2">
        <v>41572</v>
      </c>
      <c r="B529" s="2" t="s">
        <v>2082</v>
      </c>
      <c r="C529" s="1" t="s">
        <v>1087</v>
      </c>
      <c r="D529" s="3">
        <v>8.4101511702760767</v>
      </c>
      <c r="E529" s="3">
        <v>112.04028043079857</v>
      </c>
      <c r="F529" s="1" t="s">
        <v>1011</v>
      </c>
      <c r="G529" s="1"/>
      <c r="H529" s="1" t="s">
        <v>375</v>
      </c>
      <c r="I529" s="1">
        <f t="shared" si="17"/>
        <v>7.5063639058549014E-2</v>
      </c>
      <c r="J529">
        <f t="shared" si="16"/>
        <v>-63.638908016747152</v>
      </c>
      <c r="K529" s="101">
        <v>5.1394569129093455</v>
      </c>
    </row>
    <row r="530" spans="1:11">
      <c r="A530" s="2">
        <v>41572</v>
      </c>
      <c r="B530" s="2" t="s">
        <v>2082</v>
      </c>
      <c r="C530" s="1" t="s">
        <v>1088</v>
      </c>
      <c r="D530" s="3">
        <v>8.6850428739301542</v>
      </c>
      <c r="E530" s="3">
        <v>84.129079533243242</v>
      </c>
      <c r="F530" s="1" t="s">
        <v>1011</v>
      </c>
      <c r="G530" s="1"/>
      <c r="H530" s="1" t="s">
        <v>32</v>
      </c>
      <c r="I530" s="1">
        <f t="shared" si="17"/>
        <v>0.10323473075083743</v>
      </c>
      <c r="J530">
        <f t="shared" si="16"/>
        <v>-68.987560769601288</v>
      </c>
      <c r="K530" s="101">
        <v>5.1394569129093455</v>
      </c>
    </row>
    <row r="531" spans="1:11">
      <c r="A531" s="2">
        <v>41572</v>
      </c>
      <c r="B531" s="2" t="s">
        <v>2082</v>
      </c>
      <c r="C531" s="1" t="s">
        <v>1089</v>
      </c>
      <c r="D531" s="3">
        <v>8.2733692298406627</v>
      </c>
      <c r="E531" s="3">
        <v>70.675735616197699</v>
      </c>
      <c r="F531" s="1" t="s">
        <v>1011</v>
      </c>
      <c r="G531" s="1"/>
      <c r="H531" s="1" t="s">
        <v>225</v>
      </c>
      <c r="I531" s="1">
        <f t="shared" si="17"/>
        <v>0.11706095674431925</v>
      </c>
      <c r="J531">
        <f t="shared" si="16"/>
        <v>-60.977499569254512</v>
      </c>
      <c r="K531" s="101">
        <v>5.1394569129093455</v>
      </c>
    </row>
    <row r="532" spans="1:11">
      <c r="A532" s="2">
        <v>41572</v>
      </c>
      <c r="B532" s="2" t="s">
        <v>2082</v>
      </c>
      <c r="C532" s="1" t="s">
        <v>1090</v>
      </c>
      <c r="D532" s="3">
        <v>7.6755793277908237</v>
      </c>
      <c r="E532" s="3">
        <v>127.01271345307063</v>
      </c>
      <c r="F532" s="1" t="s">
        <v>1011</v>
      </c>
      <c r="G532" s="1"/>
      <c r="H532" s="1" t="s">
        <v>245</v>
      </c>
      <c r="I532" s="1">
        <f t="shared" si="17"/>
        <v>6.0431582942496856E-2</v>
      </c>
      <c r="J532">
        <f t="shared" si="16"/>
        <v>-49.346116872995225</v>
      </c>
      <c r="K532" s="101">
        <v>5.1394569129093455</v>
      </c>
    </row>
    <row r="533" spans="1:11">
      <c r="A533" s="2">
        <v>41572</v>
      </c>
      <c r="B533" s="2" t="s">
        <v>2082</v>
      </c>
      <c r="C533" s="1" t="s">
        <v>1091</v>
      </c>
      <c r="D533" s="3">
        <v>8.0533963155364567</v>
      </c>
      <c r="E533" s="3">
        <v>82.577255529145901</v>
      </c>
      <c r="F533" s="1" t="s">
        <v>1011</v>
      </c>
      <c r="G533" s="1"/>
      <c r="H533" s="1" t="s">
        <v>72</v>
      </c>
      <c r="I533" s="1">
        <f t="shared" si="17"/>
        <v>9.7525599076055333E-2</v>
      </c>
      <c r="J533">
        <f t="shared" si="16"/>
        <v>-56.697418657365247</v>
      </c>
      <c r="K533" s="101">
        <v>5.1394569129093455</v>
      </c>
    </row>
    <row r="534" spans="1:11">
      <c r="A534" s="2">
        <v>41572</v>
      </c>
      <c r="B534" s="2" t="s">
        <v>2082</v>
      </c>
      <c r="C534" s="1" t="s">
        <v>1092</v>
      </c>
      <c r="D534" s="3">
        <v>9.431207920095714</v>
      </c>
      <c r="E534" s="3">
        <v>76.368694531692412</v>
      </c>
      <c r="F534" s="1" t="s">
        <v>1011</v>
      </c>
      <c r="G534" s="1"/>
      <c r="H534" s="1" t="s">
        <v>48</v>
      </c>
      <c r="I534" s="1">
        <f t="shared" si="17"/>
        <v>0.12349573313947165</v>
      </c>
      <c r="J534">
        <f t="shared" si="16"/>
        <v>-83.505924456848746</v>
      </c>
      <c r="K534" s="101">
        <v>5.1394569129093455</v>
      </c>
    </row>
    <row r="535" spans="1:11">
      <c r="A535" s="2">
        <v>41572</v>
      </c>
      <c r="B535" s="2" t="s">
        <v>2082</v>
      </c>
      <c r="C535" s="1" t="s">
        <v>1093</v>
      </c>
      <c r="D535" s="3">
        <v>9.5074774206820489</v>
      </c>
      <c r="E535" s="3">
        <v>71.193347612513904</v>
      </c>
      <c r="F535" s="1" t="s">
        <v>1011</v>
      </c>
      <c r="G535" s="1"/>
      <c r="H535" s="1" t="s">
        <v>201</v>
      </c>
      <c r="I535" s="1">
        <f t="shared" si="17"/>
        <v>0.13354446362641453</v>
      </c>
      <c r="J535">
        <f t="shared" si="16"/>
        <v>-84.989923678532278</v>
      </c>
      <c r="K535" s="101">
        <v>5.1394569129093455</v>
      </c>
    </row>
    <row r="536" spans="1:11">
      <c r="A536" s="2">
        <v>41572</v>
      </c>
      <c r="B536" s="2" t="s">
        <v>2082</v>
      </c>
      <c r="C536" s="1" t="s">
        <v>1094</v>
      </c>
      <c r="D536" s="3">
        <v>9.4991993159174211</v>
      </c>
      <c r="E536" s="3">
        <v>102.22434610984936</v>
      </c>
      <c r="F536" s="1" t="s">
        <v>1011</v>
      </c>
      <c r="G536" s="1"/>
      <c r="H536" s="1" t="s">
        <v>51</v>
      </c>
      <c r="I536" s="1">
        <f t="shared" si="17"/>
        <v>9.2925019111490981E-2</v>
      </c>
      <c r="J536">
        <f t="shared" si="16"/>
        <v>-84.828854038200532</v>
      </c>
      <c r="K536" s="101">
        <v>5.1394569129093455</v>
      </c>
    </row>
    <row r="537" spans="1:11" s="33" customFormat="1">
      <c r="A537" s="26">
        <v>41572</v>
      </c>
      <c r="B537" s="26" t="s">
        <v>2082</v>
      </c>
      <c r="C537" s="28" t="s">
        <v>1095</v>
      </c>
      <c r="D537" s="30">
        <v>7.3419942196447376</v>
      </c>
      <c r="E537" s="30">
        <v>73.263655044327209</v>
      </c>
      <c r="F537" s="28" t="s">
        <v>1011</v>
      </c>
      <c r="G537" s="28"/>
      <c r="H537" s="28" t="s">
        <v>201</v>
      </c>
      <c r="I537" s="28">
        <f t="shared" si="17"/>
        <v>0.10021332153306521</v>
      </c>
      <c r="J537" s="33">
        <f t="shared" si="16"/>
        <v>-42.855448426915196</v>
      </c>
      <c r="K537" s="101">
        <v>5.1394569129093455</v>
      </c>
    </row>
    <row r="538" spans="1:11">
      <c r="A538" s="2">
        <v>41572</v>
      </c>
      <c r="B538" s="2" t="s">
        <v>2082</v>
      </c>
      <c r="C538" s="1" t="s">
        <v>1096</v>
      </c>
      <c r="D538" s="3">
        <v>7.2538137661937068</v>
      </c>
      <c r="E538" s="3">
        <v>96.539117634191044</v>
      </c>
      <c r="F538" s="1" t="s">
        <v>1011</v>
      </c>
      <c r="G538" s="1"/>
      <c r="H538" s="1" t="s">
        <v>56</v>
      </c>
      <c r="I538" s="1">
        <f t="shared" si="17"/>
        <v>7.5138596083714773E-2</v>
      </c>
      <c r="J538">
        <f t="shared" si="16"/>
        <v>-41.139694117748043</v>
      </c>
      <c r="K538" s="101">
        <v>5.1394569129093455</v>
      </c>
    </row>
    <row r="539" spans="1:11">
      <c r="A539" s="2">
        <v>41572</v>
      </c>
      <c r="B539" s="2" t="s">
        <v>2082</v>
      </c>
      <c r="C539" s="1" t="s">
        <v>1097</v>
      </c>
      <c r="D539" s="3">
        <v>7.5189581021232534</v>
      </c>
      <c r="E539" s="3">
        <v>91.886302082133724</v>
      </c>
      <c r="F539" s="1" t="s">
        <v>1011</v>
      </c>
      <c r="G539" s="1"/>
      <c r="H539" s="1" t="s">
        <v>56</v>
      </c>
      <c r="I539" s="1">
        <f t="shared" si="17"/>
        <v>8.1828933494378073E-2</v>
      </c>
      <c r="J539">
        <f t="shared" si="16"/>
        <v>-46.298689327213744</v>
      </c>
      <c r="K539" s="101">
        <v>5.1394569129093455</v>
      </c>
    </row>
    <row r="540" spans="1:11">
      <c r="A540" s="2">
        <v>41572</v>
      </c>
      <c r="B540" s="2" t="s">
        <v>2082</v>
      </c>
      <c r="C540" s="1" t="s">
        <v>1098</v>
      </c>
      <c r="D540" s="3">
        <v>11.131501554239554</v>
      </c>
      <c r="E540" s="3">
        <v>112.04028043079857</v>
      </c>
      <c r="F540" s="1" t="s">
        <v>1011</v>
      </c>
      <c r="G540" s="1"/>
      <c r="H540" s="1" t="s">
        <v>83</v>
      </c>
      <c r="I540" s="1">
        <f t="shared" si="17"/>
        <v>9.9352674872274171E-2</v>
      </c>
      <c r="J540">
        <f t="shared" si="16"/>
        <v>-116.58906267468308</v>
      </c>
      <c r="K540" s="101">
        <v>5.1394569129093455</v>
      </c>
    </row>
    <row r="541" spans="1:11">
      <c r="A541" s="2">
        <v>41572</v>
      </c>
      <c r="B541" s="2" t="s">
        <v>2082</v>
      </c>
      <c r="C541" s="1" t="s">
        <v>1099</v>
      </c>
      <c r="D541" s="3">
        <v>11.468666475181836</v>
      </c>
      <c r="E541" s="3">
        <v>88.783792556896771</v>
      </c>
      <c r="F541" s="1" t="s">
        <v>1011</v>
      </c>
      <c r="G541" s="1"/>
      <c r="H541" s="1" t="s">
        <v>178</v>
      </c>
      <c r="I541" s="1">
        <f t="shared" si="17"/>
        <v>0.1291752260732969</v>
      </c>
      <c r="J541">
        <f t="shared" si="16"/>
        <v>-123.1493846436325</v>
      </c>
      <c r="K541" s="101">
        <v>5.1394569129093455</v>
      </c>
    </row>
    <row r="542" spans="1:11">
      <c r="A542" s="2">
        <v>41572</v>
      </c>
      <c r="B542" s="2" t="s">
        <v>2082</v>
      </c>
      <c r="C542" s="1" t="s">
        <v>1100</v>
      </c>
      <c r="D542" s="3">
        <v>11.440012279786254</v>
      </c>
      <c r="E542" s="3">
        <v>82.577255529145901</v>
      </c>
      <c r="F542" s="1" t="s">
        <v>1011</v>
      </c>
      <c r="G542" s="1"/>
      <c r="H542" s="1" t="s">
        <v>178</v>
      </c>
      <c r="I542" s="1">
        <f t="shared" si="17"/>
        <v>0.13853708513900012</v>
      </c>
      <c r="J542">
        <f t="shared" si="16"/>
        <v>-122.59185111662485</v>
      </c>
      <c r="K542" s="101">
        <v>5.1394569129093455</v>
      </c>
    </row>
    <row r="543" spans="1:11">
      <c r="A543" s="2">
        <v>41572</v>
      </c>
      <c r="B543" s="2" t="s">
        <v>2082</v>
      </c>
      <c r="C543" s="1" t="s">
        <v>1101</v>
      </c>
      <c r="D543" s="3">
        <v>10.15643748653309</v>
      </c>
      <c r="E543" s="3">
        <v>106.35798952227805</v>
      </c>
      <c r="F543" s="1" t="s">
        <v>1011</v>
      </c>
      <c r="G543" s="1"/>
      <c r="H543" s="1" t="s">
        <v>45</v>
      </c>
      <c r="I543" s="1">
        <f t="shared" si="17"/>
        <v>9.5492943521705939E-2</v>
      </c>
      <c r="J543">
        <f t="shared" si="16"/>
        <v>-97.616940051039947</v>
      </c>
      <c r="K543" s="101">
        <v>5.1394569129093455</v>
      </c>
    </row>
    <row r="544" spans="1:11">
      <c r="A544" s="2">
        <v>41572</v>
      </c>
      <c r="B544" s="2" t="s">
        <v>2082</v>
      </c>
      <c r="C544" s="1" t="s">
        <v>1102</v>
      </c>
      <c r="D544" s="3">
        <v>10.440435766031998</v>
      </c>
      <c r="E544" s="3">
        <v>82.059952750423136</v>
      </c>
      <c r="F544" s="1" t="s">
        <v>1011</v>
      </c>
      <c r="G544" s="1"/>
      <c r="H544" s="1" t="s">
        <v>201</v>
      </c>
      <c r="I544" s="1">
        <f t="shared" si="17"/>
        <v>0.12722936604393989</v>
      </c>
      <c r="J544">
        <f t="shared" si="16"/>
        <v>-103.14278226182994</v>
      </c>
      <c r="K544" s="101">
        <v>5.1394569129093455</v>
      </c>
    </row>
    <row r="545" spans="1:11">
      <c r="A545" s="2">
        <v>41572</v>
      </c>
      <c r="B545" s="2" t="s">
        <v>2082</v>
      </c>
      <c r="C545" s="1" t="s">
        <v>1103</v>
      </c>
      <c r="D545" s="3">
        <v>10.266752862525015</v>
      </c>
      <c r="E545" s="3">
        <v>102.22434610984936</v>
      </c>
      <c r="F545" s="1" t="s">
        <v>1011</v>
      </c>
      <c r="G545" s="1"/>
      <c r="H545" s="1" t="s">
        <v>48</v>
      </c>
      <c r="I545" s="1">
        <f t="shared" si="17"/>
        <v>0.10043353910518005</v>
      </c>
      <c r="J545">
        <f t="shared" si="16"/>
        <v>-99.763380382407135</v>
      </c>
      <c r="K545" s="101">
        <v>5.1394569129093455</v>
      </c>
    </row>
    <row r="546" spans="1:11">
      <c r="A546" s="2">
        <v>41572</v>
      </c>
      <c r="B546" s="2" t="s">
        <v>2082</v>
      </c>
      <c r="C546" s="1" t="s">
        <v>1104</v>
      </c>
      <c r="D546" s="3">
        <v>9.243489339883741</v>
      </c>
      <c r="E546" s="3">
        <v>78.955840915838294</v>
      </c>
      <c r="F546" s="1" t="s">
        <v>1011</v>
      </c>
      <c r="G546" s="1"/>
      <c r="H546" s="1" t="s">
        <v>201</v>
      </c>
      <c r="I546" s="1">
        <f t="shared" si="17"/>
        <v>0.11707163438024414</v>
      </c>
      <c r="J546">
        <f t="shared" si="16"/>
        <v>-79.853426082157455</v>
      </c>
      <c r="K546" s="101">
        <v>5.1394569129093455</v>
      </c>
    </row>
    <row r="547" spans="1:11">
      <c r="A547" s="2">
        <v>41572</v>
      </c>
      <c r="B547" s="2" t="s">
        <v>2082</v>
      </c>
      <c r="C547" s="1" t="s">
        <v>1105</v>
      </c>
      <c r="D547" s="3">
        <v>8.8818599817834603</v>
      </c>
      <c r="E547" s="3">
        <v>101.19079470329065</v>
      </c>
      <c r="F547" s="1" t="s">
        <v>1011</v>
      </c>
      <c r="G547" s="1"/>
      <c r="H547" s="1" t="s">
        <v>32</v>
      </c>
      <c r="I547" s="1">
        <f t="shared" si="17"/>
        <v>8.7773398833625615E-2</v>
      </c>
      <c r="J547">
        <f t="shared" si="16"/>
        <v>-72.817092005848025</v>
      </c>
      <c r="K547" s="101">
        <v>5.1394569129093455</v>
      </c>
    </row>
    <row r="548" spans="1:11">
      <c r="A548" s="26">
        <v>41572</v>
      </c>
      <c r="B548" s="26" t="s">
        <v>2082</v>
      </c>
      <c r="C548" s="28" t="s">
        <v>1106</v>
      </c>
      <c r="D548" s="30">
        <v>8.8044402463544778</v>
      </c>
      <c r="E548" s="30">
        <v>92.920359481118126</v>
      </c>
      <c r="F548" s="28" t="s">
        <v>1011</v>
      </c>
      <c r="G548" s="28"/>
      <c r="H548" s="28" t="s">
        <v>35</v>
      </c>
      <c r="I548" s="1">
        <f t="shared" si="17"/>
        <v>9.4752541805906199E-2</v>
      </c>
      <c r="J548">
        <f t="shared" si="16"/>
        <v>-71.310712309687545</v>
      </c>
      <c r="K548" s="101">
        <v>5.1394569129093455</v>
      </c>
    </row>
    <row r="549" spans="1:11">
      <c r="A549" s="2">
        <v>41576</v>
      </c>
      <c r="B549" s="2" t="s">
        <v>2082</v>
      </c>
      <c r="C549" s="1" t="s">
        <v>1107</v>
      </c>
      <c r="D549" s="3">
        <v>13.595458190081681</v>
      </c>
      <c r="E549" s="3">
        <v>87.980471242798131</v>
      </c>
      <c r="F549" s="1" t="s">
        <v>1108</v>
      </c>
      <c r="G549" s="1"/>
      <c r="H549" s="1" t="s">
        <v>72</v>
      </c>
      <c r="I549" s="1">
        <f t="shared" si="17"/>
        <v>0.15452813559684783</v>
      </c>
      <c r="J549">
        <f t="shared" si="16"/>
        <v>-164.53102770318898</v>
      </c>
      <c r="K549" s="101">
        <v>5.1394569129093455</v>
      </c>
    </row>
    <row r="550" spans="1:11">
      <c r="A550" s="2">
        <v>41576</v>
      </c>
      <c r="B550" s="2" t="s">
        <v>2082</v>
      </c>
      <c r="C550" s="1" t="s">
        <v>1109</v>
      </c>
      <c r="D550" s="3">
        <v>13.752735502835588</v>
      </c>
      <c r="E550" s="3">
        <v>79.803020145412518</v>
      </c>
      <c r="F550" s="1" t="s">
        <v>1108</v>
      </c>
      <c r="G550" s="1"/>
      <c r="H550" s="1" t="s">
        <v>225</v>
      </c>
      <c r="I550" s="1">
        <f t="shared" si="17"/>
        <v>0.17233352168597299</v>
      </c>
      <c r="J550">
        <f t="shared" si="16"/>
        <v>-167.59122093798106</v>
      </c>
      <c r="K550" s="101">
        <v>5.1394569129093455</v>
      </c>
    </row>
    <row r="551" spans="1:11">
      <c r="A551" s="2">
        <v>41576</v>
      </c>
      <c r="B551" s="2" t="s">
        <v>2082</v>
      </c>
      <c r="C551" s="1" t="s">
        <v>1110</v>
      </c>
      <c r="D551" s="3">
        <v>10.973317412601185</v>
      </c>
      <c r="E551" s="3">
        <v>83.889624306392392</v>
      </c>
      <c r="F551" s="1" t="s">
        <v>1108</v>
      </c>
      <c r="G551" s="1"/>
      <c r="H551" s="1" t="s">
        <v>83</v>
      </c>
      <c r="I551" s="1">
        <f t="shared" si="17"/>
        <v>0.13080661051148632</v>
      </c>
      <c r="J551">
        <f t="shared" si="16"/>
        <v>-113.51122499029583</v>
      </c>
      <c r="K551" s="101">
        <v>5.1394569129093455</v>
      </c>
    </row>
    <row r="552" spans="1:11">
      <c r="A552" s="2">
        <v>41576</v>
      </c>
      <c r="B552" s="2" t="s">
        <v>2082</v>
      </c>
      <c r="C552" s="1" t="s">
        <v>1111</v>
      </c>
      <c r="D552" s="3">
        <v>11.309271537948197</v>
      </c>
      <c r="E552" s="3">
        <v>96.687608322941514</v>
      </c>
      <c r="F552" s="1" t="s">
        <v>1108</v>
      </c>
      <c r="G552" s="1"/>
      <c r="H552" s="1" t="s">
        <v>51</v>
      </c>
      <c r="I552" s="1">
        <f t="shared" si="17"/>
        <v>0.11696712468235491</v>
      </c>
      <c r="J552">
        <f t="shared" si="16"/>
        <v>-120.04798813550595</v>
      </c>
      <c r="K552" s="101">
        <v>5.1394569129093455</v>
      </c>
    </row>
    <row r="553" spans="1:11">
      <c r="A553" s="2">
        <v>41576</v>
      </c>
      <c r="B553" s="2" t="s">
        <v>2082</v>
      </c>
      <c r="C553" s="1" t="s">
        <v>1112</v>
      </c>
      <c r="D553" s="3">
        <v>11.020221662154025</v>
      </c>
      <c r="E553" s="3">
        <v>85.934517427667046</v>
      </c>
      <c r="F553" s="1" t="s">
        <v>1108</v>
      </c>
      <c r="G553" s="1"/>
      <c r="H553" s="1" t="s">
        <v>17</v>
      </c>
      <c r="I553" s="1">
        <f t="shared" si="17"/>
        <v>0.12823975734116369</v>
      </c>
      <c r="J553">
        <f t="shared" si="16"/>
        <v>-114.42385545588112</v>
      </c>
      <c r="K553" s="101">
        <v>5.1394569129093455</v>
      </c>
    </row>
    <row r="554" spans="1:11">
      <c r="A554" s="2">
        <v>41576</v>
      </c>
      <c r="B554" s="2" t="s">
        <v>2082</v>
      </c>
      <c r="C554" s="1" t="s">
        <v>1113</v>
      </c>
      <c r="D554" s="3">
        <v>11.782888158232247</v>
      </c>
      <c r="E554" s="3">
        <v>58.925765506566982</v>
      </c>
      <c r="F554" s="1" t="s">
        <v>1108</v>
      </c>
      <c r="G554" s="1"/>
      <c r="H554" s="1" t="s">
        <v>225</v>
      </c>
      <c r="I554" s="1">
        <f t="shared" si="17"/>
        <v>0.19996156277204583</v>
      </c>
      <c r="J554">
        <f t="shared" si="16"/>
        <v>-129.26329294902456</v>
      </c>
      <c r="K554" s="101">
        <v>5.1394569129093455</v>
      </c>
    </row>
    <row r="555" spans="1:11">
      <c r="A555" s="2">
        <v>41576</v>
      </c>
      <c r="B555" s="2" t="s">
        <v>2082</v>
      </c>
      <c r="C555" s="1" t="s">
        <v>1114</v>
      </c>
      <c r="D555" s="3">
        <v>11.801493585262994</v>
      </c>
      <c r="E555" s="3">
        <v>68.077666767584788</v>
      </c>
      <c r="F555" s="1" t="s">
        <v>1108</v>
      </c>
      <c r="G555" s="1"/>
      <c r="H555" s="1" t="s">
        <v>35</v>
      </c>
      <c r="I555" s="1">
        <f t="shared" si="17"/>
        <v>0.17335337924481103</v>
      </c>
      <c r="J555">
        <f t="shared" si="16"/>
        <v>-129.62530448732571</v>
      </c>
      <c r="K555" s="101">
        <v>5.1394569129093455</v>
      </c>
    </row>
    <row r="556" spans="1:11">
      <c r="A556" s="2">
        <v>41576</v>
      </c>
      <c r="B556" s="2" t="s">
        <v>2082</v>
      </c>
      <c r="C556" s="1" t="s">
        <v>1115</v>
      </c>
      <c r="D556" s="3">
        <v>11.810223195335052</v>
      </c>
      <c r="E556" s="3">
        <v>71.642540149730394</v>
      </c>
      <c r="F556" s="1" t="s">
        <v>1108</v>
      </c>
      <c r="G556" s="1"/>
      <c r="H556" s="1" t="s">
        <v>201</v>
      </c>
      <c r="I556" s="1">
        <f t="shared" si="17"/>
        <v>0.16484930839487405</v>
      </c>
      <c r="J556">
        <f t="shared" si="16"/>
        <v>-129.79515920582972</v>
      </c>
      <c r="K556" s="101">
        <v>5.1394569129093455</v>
      </c>
    </row>
    <row r="557" spans="1:11">
      <c r="A557" s="2">
        <v>41576</v>
      </c>
      <c r="B557" s="2" t="s">
        <v>2082</v>
      </c>
      <c r="C557" s="1" t="s">
        <v>1116</v>
      </c>
      <c r="D557" s="3">
        <v>11.789234143797374</v>
      </c>
      <c r="E557" s="3">
        <v>82.356650545779729</v>
      </c>
      <c r="F557" s="1" t="s">
        <v>1108</v>
      </c>
      <c r="G557" s="1"/>
      <c r="H557" s="1" t="s">
        <v>178</v>
      </c>
      <c r="I557" s="1">
        <f t="shared" si="17"/>
        <v>0.14314853828646265</v>
      </c>
      <c r="J557">
        <f t="shared" si="16"/>
        <v>-129.38676874953546</v>
      </c>
      <c r="K557" s="101">
        <v>5.1394569129093455</v>
      </c>
    </row>
    <row r="558" spans="1:11">
      <c r="A558" s="2">
        <v>41576</v>
      </c>
      <c r="B558" s="2" t="s">
        <v>2082</v>
      </c>
      <c r="C558" s="1" t="s">
        <v>1117</v>
      </c>
      <c r="D558" s="3">
        <v>11.897269187858345</v>
      </c>
      <c r="E558" s="3">
        <v>76.230721906271668</v>
      </c>
      <c r="F558" s="1" t="s">
        <v>1108</v>
      </c>
      <c r="G558" s="1"/>
      <c r="H558" s="1" t="s">
        <v>178</v>
      </c>
      <c r="I558" s="1">
        <f t="shared" si="17"/>
        <v>0.1560692184246458</v>
      </c>
      <c r="J558">
        <f t="shared" si="16"/>
        <v>-131.48883995845264</v>
      </c>
      <c r="K558" s="101">
        <v>5.1394569129093455</v>
      </c>
    </row>
    <row r="559" spans="1:11">
      <c r="A559" s="2">
        <v>41576</v>
      </c>
      <c r="B559" s="2" t="s">
        <v>2082</v>
      </c>
      <c r="C559" s="1" t="s">
        <v>1118</v>
      </c>
      <c r="D559" s="3">
        <v>12.233542550773207</v>
      </c>
      <c r="E559" s="3">
        <v>112.09988116977455</v>
      </c>
      <c r="F559" s="1" t="s">
        <v>1108</v>
      </c>
      <c r="G559" s="1"/>
      <c r="H559" s="1" t="s">
        <v>147</v>
      </c>
      <c r="I559" s="1">
        <f t="shared" si="17"/>
        <v>0.1091307361177804</v>
      </c>
      <c r="J559">
        <f t="shared" si="16"/>
        <v>-138.03181460758736</v>
      </c>
      <c r="K559" s="101">
        <v>5.1394569129093455</v>
      </c>
    </row>
    <row r="560" spans="1:11">
      <c r="A560" s="2">
        <v>41576</v>
      </c>
      <c r="B560" s="2" t="s">
        <v>2082</v>
      </c>
      <c r="C560" s="1" t="s">
        <v>1119</v>
      </c>
      <c r="D560" s="3">
        <v>12.480568718125188</v>
      </c>
      <c r="E560" s="3">
        <v>78.271637425584544</v>
      </c>
      <c r="F560" s="1" t="s">
        <v>1108</v>
      </c>
      <c r="G560" s="1"/>
      <c r="H560" s="1" t="s">
        <v>72</v>
      </c>
      <c r="I560" s="1">
        <f t="shared" si="17"/>
        <v>0.15945199472785887</v>
      </c>
      <c r="J560">
        <f t="shared" si="16"/>
        <v>-142.83827901692015</v>
      </c>
      <c r="K560" s="101">
        <v>5.1394569129093455</v>
      </c>
    </row>
    <row r="561" spans="1:18">
      <c r="A561" s="2">
        <v>41576</v>
      </c>
      <c r="B561" s="2" t="s">
        <v>2082</v>
      </c>
      <c r="C561" s="1" t="s">
        <v>1120</v>
      </c>
      <c r="D561" s="3">
        <v>12.288480184464094</v>
      </c>
      <c r="E561" s="3">
        <v>89.003845910559846</v>
      </c>
      <c r="F561" s="1" t="s">
        <v>1108</v>
      </c>
      <c r="G561" s="1"/>
      <c r="H561" s="1" t="s">
        <v>40</v>
      </c>
      <c r="I561" s="1">
        <f t="shared" si="17"/>
        <v>0.13806684485087098</v>
      </c>
      <c r="J561">
        <f t="shared" si="16"/>
        <v>-139.10075310871372</v>
      </c>
      <c r="K561" s="101">
        <v>5.1394569129093455</v>
      </c>
    </row>
    <row r="562" spans="1:18">
      <c r="A562" s="2">
        <v>41576</v>
      </c>
      <c r="B562" s="2" t="s">
        <v>2082</v>
      </c>
      <c r="C562" s="1" t="s">
        <v>1121</v>
      </c>
      <c r="D562" s="3">
        <v>12.09919179632719</v>
      </c>
      <c r="E562" s="3">
        <v>74.700731347130315</v>
      </c>
      <c r="F562" s="1" t="s">
        <v>1108</v>
      </c>
      <c r="G562" s="1"/>
      <c r="H562" s="1" t="s">
        <v>178</v>
      </c>
      <c r="I562" s="1">
        <f t="shared" si="17"/>
        <v>0.16196885329144758</v>
      </c>
      <c r="J562">
        <f t="shared" si="16"/>
        <v>-135.41771049653718</v>
      </c>
      <c r="K562" s="101">
        <v>5.1394569129093455</v>
      </c>
    </row>
    <row r="563" spans="1:18">
      <c r="A563" s="2">
        <v>41576</v>
      </c>
      <c r="B563" s="2" t="s">
        <v>2082</v>
      </c>
      <c r="C563" s="1" t="s">
        <v>1122</v>
      </c>
      <c r="D563" s="3">
        <v>8.3680012433450042</v>
      </c>
      <c r="E563" s="3">
        <v>83.37856675948882</v>
      </c>
      <c r="F563" s="1" t="s">
        <v>1108</v>
      </c>
      <c r="G563" s="1"/>
      <c r="H563" s="1" t="s">
        <v>178</v>
      </c>
      <c r="I563" s="1">
        <f t="shared" si="17"/>
        <v>0.10036153856521757</v>
      </c>
      <c r="J563">
        <f t="shared" si="16"/>
        <v>-62.818783874346039</v>
      </c>
      <c r="K563" s="101">
        <v>5.1394569129093455</v>
      </c>
    </row>
    <row r="564" spans="1:18">
      <c r="A564" s="2">
        <v>41576</v>
      </c>
      <c r="B564" s="2" t="s">
        <v>2082</v>
      </c>
      <c r="C564" s="1" t="s">
        <v>1123</v>
      </c>
      <c r="D564" s="3">
        <v>8.4268396240798751</v>
      </c>
      <c r="E564" s="3">
        <v>79.292492945437175</v>
      </c>
      <c r="F564" s="1" t="s">
        <v>1108</v>
      </c>
      <c r="G564" s="1"/>
      <c r="H564" s="1" t="s">
        <v>225</v>
      </c>
      <c r="I564" s="1">
        <f t="shared" si="17"/>
        <v>0.10627537754272097</v>
      </c>
      <c r="J564">
        <f t="shared" si="16"/>
        <v>-63.963620415091818</v>
      </c>
      <c r="K564" s="101">
        <v>5.1394569129093455</v>
      </c>
    </row>
    <row r="565" spans="1:18" s="8" customFormat="1" ht="15" thickBot="1">
      <c r="A565" s="62">
        <v>41576</v>
      </c>
      <c r="B565" s="62" t="s">
        <v>2082</v>
      </c>
      <c r="C565" s="6" t="s">
        <v>1124</v>
      </c>
      <c r="D565" s="7">
        <v>8.4460379208794869</v>
      </c>
      <c r="E565" s="7">
        <v>96.174893441887207</v>
      </c>
      <c r="F565" s="6" t="s">
        <v>1108</v>
      </c>
      <c r="G565" s="6"/>
      <c r="H565" s="6" t="s">
        <v>35</v>
      </c>
      <c r="I565" s="6">
        <f t="shared" si="17"/>
        <v>8.7819571393473156E-2</v>
      </c>
      <c r="J565" s="8">
        <f t="shared" si="16"/>
        <v>-64.337167603538688</v>
      </c>
      <c r="K565" s="101">
        <v>5.1394569129093455</v>
      </c>
    </row>
    <row r="566" spans="1:18">
      <c r="A566" s="2">
        <v>41601</v>
      </c>
      <c r="B566" s="2" t="s">
        <v>2089</v>
      </c>
      <c r="C566" s="1" t="s">
        <v>1405</v>
      </c>
      <c r="D566" s="3">
        <v>1.182280007365982</v>
      </c>
      <c r="E566" s="3">
        <v>134.04681372230789</v>
      </c>
      <c r="F566" s="1" t="s">
        <v>1399</v>
      </c>
      <c r="G566" s="1"/>
      <c r="H566" s="1" t="s">
        <v>245</v>
      </c>
      <c r="I566" s="1">
        <f t="shared" si="17"/>
        <v>8.8199038420652045E-3</v>
      </c>
      <c r="J566">
        <f t="shared" si="16"/>
        <v>76.996012858940048</v>
      </c>
      <c r="K566" s="101">
        <v>5.1394569129093455</v>
      </c>
      <c r="L566" s="157" t="s">
        <v>2089</v>
      </c>
      <c r="M566" s="157"/>
      <c r="N566" s="157"/>
      <c r="O566" s="157"/>
      <c r="P566" s="157"/>
      <c r="Q566" s="157"/>
    </row>
    <row r="567" spans="1:18">
      <c r="A567" s="2">
        <v>41601</v>
      </c>
      <c r="B567" s="2" t="s">
        <v>2089</v>
      </c>
      <c r="C567" s="1" t="s">
        <v>1406</v>
      </c>
      <c r="D567" s="3">
        <v>0.9856611895818076</v>
      </c>
      <c r="E567" s="3">
        <v>88.1322280473196</v>
      </c>
      <c r="F567" s="1" t="s">
        <v>1399</v>
      </c>
      <c r="G567" s="1"/>
      <c r="H567" s="1" t="s">
        <v>72</v>
      </c>
      <c r="I567" s="1">
        <f t="shared" si="17"/>
        <v>1.1183890517922573E-2</v>
      </c>
      <c r="J567">
        <f t="shared" si="16"/>
        <v>80.821685904088184</v>
      </c>
      <c r="K567" s="101">
        <v>5.1394569129093455</v>
      </c>
      <c r="L567" s="41"/>
      <c r="M567" s="41" t="s">
        <v>2414</v>
      </c>
      <c r="N567" s="41" t="s">
        <v>2403</v>
      </c>
      <c r="O567" s="41" t="s">
        <v>2404</v>
      </c>
      <c r="P567" s="41" t="s">
        <v>2106</v>
      </c>
      <c r="Q567" s="41" t="s">
        <v>2109</v>
      </c>
      <c r="R567" t="s">
        <v>2406</v>
      </c>
    </row>
    <row r="568" spans="1:18">
      <c r="A568" s="2">
        <v>41601</v>
      </c>
      <c r="B568" s="2" t="s">
        <v>2089</v>
      </c>
      <c r="C568" s="1" t="s">
        <v>1407</v>
      </c>
      <c r="D568" s="3">
        <v>1.1603661006519945</v>
      </c>
      <c r="E568" s="3">
        <v>132.50747235737973</v>
      </c>
      <c r="F568" s="1" t="s">
        <v>1399</v>
      </c>
      <c r="G568" s="1"/>
      <c r="H568" s="1" t="s">
        <v>245</v>
      </c>
      <c r="I568" s="1">
        <f t="shared" si="17"/>
        <v>8.7569861533727342E-3</v>
      </c>
      <c r="J568">
        <f t="shared" si="16"/>
        <v>77.422398507955691</v>
      </c>
      <c r="K568" s="101">
        <v>5.1394569129093455</v>
      </c>
      <c r="L568" s="43" t="s">
        <v>2107</v>
      </c>
      <c r="M568" s="43">
        <f>AVERAGE(D566:D636)</f>
        <v>2.987151681294582</v>
      </c>
      <c r="N568" s="43">
        <f>AVERAGE(E566:E636)</f>
        <v>95.630298424547945</v>
      </c>
      <c r="O568" s="51">
        <f>AVERAGE(I566:I636)</f>
        <v>3.4178395695987095E-2</v>
      </c>
      <c r="P568" s="42">
        <f>AVERAGE(J566:J636)</f>
        <v>41.878067431766567</v>
      </c>
      <c r="Q568" s="42">
        <v>71</v>
      </c>
      <c r="R568" t="s">
        <v>2407</v>
      </c>
    </row>
    <row r="569" spans="1:18">
      <c r="A569" s="2">
        <v>41601</v>
      </c>
      <c r="B569" s="2" t="s">
        <v>2089</v>
      </c>
      <c r="C569" s="1" t="s">
        <v>1408</v>
      </c>
      <c r="D569" s="3">
        <v>2.2097495855382463</v>
      </c>
      <c r="E569" s="3">
        <v>108.47085481657207</v>
      </c>
      <c r="F569" s="1" t="s">
        <v>1399</v>
      </c>
      <c r="G569" s="1"/>
      <c r="H569" s="1" t="s">
        <v>32</v>
      </c>
      <c r="I569" s="1">
        <f t="shared" si="17"/>
        <v>2.0371827891234089E-2</v>
      </c>
      <c r="J569">
        <f t="shared" si="16"/>
        <v>57.004220037572985</v>
      </c>
      <c r="K569" s="101">
        <v>5.1394569129093455</v>
      </c>
      <c r="L569" s="45" t="s">
        <v>2408</v>
      </c>
      <c r="M569" s="45">
        <f>STDEV(D566:D636)</f>
        <v>2.1150889851030428</v>
      </c>
      <c r="N569" s="54">
        <f>STDEV(E566:E636)</f>
        <v>19.940593311473638</v>
      </c>
      <c r="O569" s="44">
        <f>STDEV(I566:I636)</f>
        <v>2.6387004025681619E-2</v>
      </c>
      <c r="P569" s="44">
        <f>STDEV(J566:J636)</f>
        <v>41.153939432595294</v>
      </c>
    </row>
    <row r="570" spans="1:18">
      <c r="A570" s="2">
        <v>41601</v>
      </c>
      <c r="B570" s="2" t="s">
        <v>2089</v>
      </c>
      <c r="C570" s="1" t="s">
        <v>1409</v>
      </c>
      <c r="D570" s="3">
        <v>2.4934090389019019</v>
      </c>
      <c r="E570" s="3">
        <v>101.33998570029416</v>
      </c>
      <c r="F570" s="1" t="s">
        <v>1399</v>
      </c>
      <c r="G570" s="1"/>
      <c r="H570" s="1" t="s">
        <v>45</v>
      </c>
      <c r="I570" s="1">
        <f t="shared" si="17"/>
        <v>2.460439501418505E-2</v>
      </c>
      <c r="J570">
        <f t="shared" si="16"/>
        <v>51.484970471511701</v>
      </c>
      <c r="K570" s="101">
        <v>5.1394569129093455</v>
      </c>
      <c r="L570" s="43" t="s">
        <v>2409</v>
      </c>
      <c r="M570" s="43">
        <f>M569/(SQRT(Q568))</f>
        <v>0.25101488129681432</v>
      </c>
      <c r="N570" s="55">
        <f>N569/(SQRT(Q568))</f>
        <v>2.3665130395559943</v>
      </c>
      <c r="O570" s="42">
        <f>O569/(SQRT(Q568))</f>
        <v>3.1315612392366311E-3</v>
      </c>
      <c r="P570" s="42">
        <f>P569/(SQRT(Q568))</f>
        <v>4.8840740481024847</v>
      </c>
    </row>
    <row r="571" spans="1:18">
      <c r="A571" s="2">
        <v>41601</v>
      </c>
      <c r="B571" s="2" t="s">
        <v>2089</v>
      </c>
      <c r="C571" s="1" t="s">
        <v>1410</v>
      </c>
      <c r="D571" s="3">
        <v>2.1491658608567654</v>
      </c>
      <c r="E571" s="3">
        <v>88.639370529368108</v>
      </c>
      <c r="F571" s="1" t="s">
        <v>1399</v>
      </c>
      <c r="G571" s="1"/>
      <c r="H571" s="1" t="s">
        <v>178</v>
      </c>
      <c r="I571" s="1">
        <f t="shared" si="17"/>
        <v>2.4246176930427334E-2</v>
      </c>
      <c r="J571">
        <f t="shared" si="16"/>
        <v>58.183016274375866</v>
      </c>
      <c r="K571" s="101">
        <v>5.1394569129093455</v>
      </c>
    </row>
    <row r="572" spans="1:18">
      <c r="A572" s="2">
        <v>41601</v>
      </c>
      <c r="B572" s="2" t="s">
        <v>2089</v>
      </c>
      <c r="C572" s="1" t="s">
        <v>1411</v>
      </c>
      <c r="D572" s="3">
        <v>1.9504810394127485</v>
      </c>
      <c r="E572" s="3">
        <v>102.8669094624298</v>
      </c>
      <c r="F572" s="1" t="s">
        <v>1399</v>
      </c>
      <c r="G572" s="1"/>
      <c r="H572" s="1" t="s">
        <v>83</v>
      </c>
      <c r="I572" s="1">
        <f t="shared" si="17"/>
        <v>1.896120967963099E-2</v>
      </c>
      <c r="J572">
        <f t="shared" si="16"/>
        <v>62.04888819062753</v>
      </c>
      <c r="K572" s="101">
        <v>5.1394569129093455</v>
      </c>
    </row>
    <row r="573" spans="1:18">
      <c r="A573" s="2">
        <v>41601</v>
      </c>
      <c r="B573" s="2" t="s">
        <v>2089</v>
      </c>
      <c r="C573" s="1" t="s">
        <v>1412</v>
      </c>
      <c r="D573" s="3">
        <v>1.8186390577356091</v>
      </c>
      <c r="E573" s="3">
        <v>84.077530998038299</v>
      </c>
      <c r="F573" s="1" t="s">
        <v>1399</v>
      </c>
      <c r="G573" s="1"/>
      <c r="H573" s="1" t="s">
        <v>48</v>
      </c>
      <c r="I573" s="1">
        <f t="shared" si="17"/>
        <v>2.1630500279296281E-2</v>
      </c>
      <c r="J573">
        <f t="shared" si="16"/>
        <v>64.614178335311436</v>
      </c>
      <c r="K573" s="101">
        <v>5.1394569129093455</v>
      </c>
    </row>
    <row r="574" spans="1:18">
      <c r="A574" s="2">
        <v>41601</v>
      </c>
      <c r="B574" s="2" t="s">
        <v>2089</v>
      </c>
      <c r="C574" s="1" t="s">
        <v>1413</v>
      </c>
      <c r="D574" s="3">
        <v>2.2618480232184619</v>
      </c>
      <c r="E574" s="3">
        <v>85.597533473371556</v>
      </c>
      <c r="F574" s="1" t="s">
        <v>1399</v>
      </c>
      <c r="G574" s="1"/>
      <c r="H574" s="1" t="s">
        <v>178</v>
      </c>
      <c r="I574" s="1">
        <f t="shared" si="17"/>
        <v>2.6424219617520846E-2</v>
      </c>
      <c r="J574">
        <f t="shared" si="16"/>
        <v>55.990524649849164</v>
      </c>
      <c r="K574" s="101">
        <v>5.1394569129093455</v>
      </c>
    </row>
    <row r="575" spans="1:18">
      <c r="A575" s="2">
        <v>41601</v>
      </c>
      <c r="B575" s="2" t="s">
        <v>2089</v>
      </c>
      <c r="C575" s="1" t="s">
        <v>1414</v>
      </c>
      <c r="D575" s="3">
        <v>3.3114316937282795</v>
      </c>
      <c r="E575" s="3">
        <v>77.497910603235852</v>
      </c>
      <c r="F575" s="1" t="s">
        <v>1399</v>
      </c>
      <c r="G575" s="1"/>
      <c r="H575" s="1" t="s">
        <v>225</v>
      </c>
      <c r="I575" s="1">
        <f t="shared" si="17"/>
        <v>4.272930286703773E-2</v>
      </c>
      <c r="J575">
        <f t="shared" si="16"/>
        <v>35.568451105979925</v>
      </c>
      <c r="K575" s="101">
        <v>5.1394569129093455</v>
      </c>
    </row>
    <row r="576" spans="1:18">
      <c r="A576" s="2">
        <v>41601</v>
      </c>
      <c r="B576" s="2" t="s">
        <v>2089</v>
      </c>
      <c r="C576" s="1" t="s">
        <v>1415</v>
      </c>
      <c r="D576" s="3">
        <v>3.4605276329274797</v>
      </c>
      <c r="E576" s="3">
        <v>142.26694840970865</v>
      </c>
      <c r="F576" s="1" t="s">
        <v>1399</v>
      </c>
      <c r="G576" s="1"/>
      <c r="H576" s="1" t="s">
        <v>375</v>
      </c>
      <c r="I576" s="1">
        <f t="shared" si="17"/>
        <v>2.4324185424724587E-2</v>
      </c>
      <c r="J576">
        <f t="shared" si="16"/>
        <v>32.667445382501647</v>
      </c>
      <c r="K576" s="101">
        <v>5.1394569129093455</v>
      </c>
    </row>
    <row r="577" spans="1:11">
      <c r="A577" s="2">
        <v>41601</v>
      </c>
      <c r="B577" s="2" t="s">
        <v>2089</v>
      </c>
      <c r="C577" s="1" t="s">
        <v>1416</v>
      </c>
      <c r="D577" s="3">
        <v>3.4794535480251962</v>
      </c>
      <c r="E577" s="3">
        <v>97.7795385399981</v>
      </c>
      <c r="F577" s="1" t="s">
        <v>1399</v>
      </c>
      <c r="G577" s="1"/>
      <c r="H577" s="1" t="s">
        <v>40</v>
      </c>
      <c r="I577" s="1">
        <f t="shared" si="17"/>
        <v>3.5584679575899988E-2</v>
      </c>
      <c r="J577">
        <f t="shared" si="16"/>
        <v>32.299198008928421</v>
      </c>
      <c r="K577" s="101">
        <v>5.1394569129093455</v>
      </c>
    </row>
    <row r="578" spans="1:11">
      <c r="A578" s="2">
        <v>41601</v>
      </c>
      <c r="B578" s="2" t="s">
        <v>2089</v>
      </c>
      <c r="C578" s="1" t="s">
        <v>1417</v>
      </c>
      <c r="D578" s="3">
        <v>2.1934557450349375</v>
      </c>
      <c r="E578" s="3">
        <v>119.70337716318274</v>
      </c>
      <c r="F578" s="1" t="s">
        <v>1399</v>
      </c>
      <c r="G578" s="1"/>
      <c r="H578" s="1" t="s">
        <v>32</v>
      </c>
      <c r="I578" s="1">
        <f t="shared" si="17"/>
        <v>1.8324092410899669E-2</v>
      </c>
      <c r="J578">
        <f t="shared" si="16"/>
        <v>57.32125432309023</v>
      </c>
      <c r="K578" s="101">
        <v>5.1394569129093455</v>
      </c>
    </row>
    <row r="579" spans="1:11">
      <c r="A579" s="2">
        <v>41601</v>
      </c>
      <c r="B579" s="2" t="s">
        <v>2089</v>
      </c>
      <c r="C579" s="1" t="s">
        <v>1418</v>
      </c>
      <c r="D579" s="3">
        <v>2.219963810900528</v>
      </c>
      <c r="E579" s="3">
        <v>92.191267864790646</v>
      </c>
      <c r="F579" s="1" t="s">
        <v>1399</v>
      </c>
      <c r="G579" s="1"/>
      <c r="H579" s="1" t="s">
        <v>72</v>
      </c>
      <c r="I579" s="1">
        <f t="shared" si="17"/>
        <v>2.4079979181503029E-2</v>
      </c>
      <c r="J579">
        <f t="shared" si="16"/>
        <v>56.80547870098107</v>
      </c>
      <c r="K579" s="101">
        <v>5.1394569129093455</v>
      </c>
    </row>
    <row r="580" spans="1:11">
      <c r="A580" s="2">
        <v>41601</v>
      </c>
      <c r="B580" s="2" t="s">
        <v>2089</v>
      </c>
      <c r="C580" s="1" t="s">
        <v>1419</v>
      </c>
      <c r="D580" s="3">
        <v>1.9740267653570878</v>
      </c>
      <c r="E580" s="3">
        <v>116.12583035313962</v>
      </c>
      <c r="F580" s="1" t="s">
        <v>1399</v>
      </c>
      <c r="G580" s="1"/>
      <c r="H580" s="1" t="s">
        <v>83</v>
      </c>
      <c r="I580" s="1">
        <f t="shared" si="17"/>
        <v>1.6999032509425818E-2</v>
      </c>
      <c r="J580">
        <f t="shared" si="16"/>
        <v>61.59075173101062</v>
      </c>
      <c r="K580" s="101">
        <v>5.1394569129093455</v>
      </c>
    </row>
    <row r="581" spans="1:11">
      <c r="A581" s="2">
        <v>41601</v>
      </c>
      <c r="B581" s="2" t="s">
        <v>2089</v>
      </c>
      <c r="C581" s="1" t="s">
        <v>1420</v>
      </c>
      <c r="D581" s="3">
        <v>1.0631272272426022</v>
      </c>
      <c r="E581" s="3">
        <v>90.668619015091764</v>
      </c>
      <c r="F581" s="1" t="s">
        <v>1399</v>
      </c>
      <c r="G581" s="1"/>
      <c r="H581" s="1" t="s">
        <v>201</v>
      </c>
      <c r="I581" s="1">
        <f t="shared" si="17"/>
        <v>1.1725415461171246E-2</v>
      </c>
      <c r="J581">
        <f t="shared" ref="J581:J644" si="18">((K581-D581)/(K581))*100</f>
        <v>79.314405291107164</v>
      </c>
      <c r="K581" s="101">
        <v>5.1394569129093455</v>
      </c>
    </row>
    <row r="582" spans="1:11">
      <c r="A582" s="2">
        <v>41601</v>
      </c>
      <c r="B582" s="2" t="s">
        <v>2089</v>
      </c>
      <c r="C582" s="1" t="s">
        <v>1421</v>
      </c>
      <c r="D582" s="3">
        <v>1.5736751456972531</v>
      </c>
      <c r="E582" s="3">
        <v>100.3223758043019</v>
      </c>
      <c r="F582" s="1" t="s">
        <v>1399</v>
      </c>
      <c r="G582" s="1"/>
      <c r="H582" s="1" t="s">
        <v>72</v>
      </c>
      <c r="I582" s="1">
        <f t="shared" ref="I582:I645" si="19">D582/E582</f>
        <v>1.5686182998367278E-2</v>
      </c>
      <c r="J582">
        <f t="shared" si="18"/>
        <v>69.380516806270364</v>
      </c>
      <c r="K582" s="101">
        <v>5.1394569129093455</v>
      </c>
    </row>
    <row r="583" spans="1:11">
      <c r="A583" s="2">
        <v>41601</v>
      </c>
      <c r="B583" s="2" t="s">
        <v>2089</v>
      </c>
      <c r="C583" s="1" t="s">
        <v>1422</v>
      </c>
      <c r="D583" s="3">
        <v>1.3846960346877324</v>
      </c>
      <c r="E583" s="3">
        <v>121.23762934663856</v>
      </c>
      <c r="F583" s="1" t="s">
        <v>1399</v>
      </c>
      <c r="G583" s="1"/>
      <c r="H583" s="1" t="s">
        <v>32</v>
      </c>
      <c r="I583" s="1">
        <f t="shared" si="19"/>
        <v>1.1421338755549699E-2</v>
      </c>
      <c r="J583">
        <f t="shared" si="18"/>
        <v>73.057541717887787</v>
      </c>
      <c r="K583" s="101">
        <v>5.1394569129093455</v>
      </c>
    </row>
    <row r="584" spans="1:11">
      <c r="A584" s="2">
        <v>41586</v>
      </c>
      <c r="B584" s="2" t="s">
        <v>2089</v>
      </c>
      <c r="C584" s="1" t="s">
        <v>1722</v>
      </c>
      <c r="D584" s="3">
        <v>1.2945352790783422</v>
      </c>
      <c r="E584" s="3">
        <v>166.37387827081935</v>
      </c>
      <c r="F584" s="1" t="s">
        <v>1692</v>
      </c>
      <c r="H584" s="1" t="s">
        <v>307</v>
      </c>
      <c r="I584" s="1">
        <f t="shared" si="19"/>
        <v>7.7808805837364034E-3</v>
      </c>
      <c r="J584">
        <f t="shared" si="18"/>
        <v>74.811827377583143</v>
      </c>
      <c r="K584" s="101">
        <v>5.1394569129093455</v>
      </c>
    </row>
    <row r="585" spans="1:11">
      <c r="A585" s="2">
        <v>41586</v>
      </c>
      <c r="B585" s="2" t="s">
        <v>2089</v>
      </c>
      <c r="C585" s="1" t="s">
        <v>1723</v>
      </c>
      <c r="D585" s="3">
        <v>1.5253220748511718</v>
      </c>
      <c r="E585" s="3">
        <v>105.53844769781267</v>
      </c>
      <c r="F585" s="1" t="s">
        <v>1692</v>
      </c>
      <c r="H585" s="1" t="s">
        <v>83</v>
      </c>
      <c r="I585" s="1">
        <f t="shared" si="19"/>
        <v>1.4452762079830976E-2</v>
      </c>
      <c r="J585">
        <f t="shared" si="18"/>
        <v>70.321337435092602</v>
      </c>
      <c r="K585" s="101">
        <v>5.1394569129093455</v>
      </c>
    </row>
    <row r="586" spans="1:11">
      <c r="A586" s="26">
        <v>41586</v>
      </c>
      <c r="B586" s="26" t="s">
        <v>2089</v>
      </c>
      <c r="C586" s="28" t="s">
        <v>1724</v>
      </c>
      <c r="D586" s="30">
        <v>0.66449873540884863</v>
      </c>
      <c r="E586" s="30">
        <v>111.88134652891176</v>
      </c>
      <c r="F586" s="28" t="s">
        <v>1692</v>
      </c>
      <c r="G586" s="33"/>
      <c r="H586" s="28" t="s">
        <v>45</v>
      </c>
      <c r="I586" s="1">
        <f t="shared" si="19"/>
        <v>5.9393165708560049E-3</v>
      </c>
      <c r="J586">
        <f t="shared" si="18"/>
        <v>87.070642936226335</v>
      </c>
      <c r="K586" s="101">
        <v>5.1394569129093455</v>
      </c>
    </row>
    <row r="587" spans="1:11">
      <c r="A587" s="2">
        <v>41586</v>
      </c>
      <c r="B587" s="2" t="s">
        <v>2089</v>
      </c>
      <c r="C587" s="1" t="s">
        <v>1725</v>
      </c>
      <c r="D587" s="3">
        <v>0.61587278860237082</v>
      </c>
      <c r="E587" s="3">
        <v>94.969614292328103</v>
      </c>
      <c r="F587" s="1" t="s">
        <v>1692</v>
      </c>
      <c r="H587" s="1" t="s">
        <v>48</v>
      </c>
      <c r="I587" s="1">
        <f t="shared" si="19"/>
        <v>6.4849456659541544E-3</v>
      </c>
      <c r="J587">
        <f t="shared" si="18"/>
        <v>88.016772996862485</v>
      </c>
      <c r="K587" s="101">
        <v>5.1394569129093455</v>
      </c>
    </row>
    <row r="588" spans="1:11">
      <c r="A588" s="2">
        <v>41586</v>
      </c>
      <c r="B588" s="2" t="s">
        <v>2089</v>
      </c>
      <c r="C588" s="1" t="s">
        <v>1726</v>
      </c>
      <c r="D588" s="3">
        <v>0.73060639543971906</v>
      </c>
      <c r="E588" s="3">
        <v>80.706972689009362</v>
      </c>
      <c r="F588" s="1" t="s">
        <v>1692</v>
      </c>
      <c r="H588" s="1" t="s">
        <v>201</v>
      </c>
      <c r="I588" s="1">
        <f t="shared" si="19"/>
        <v>9.0525808501699962E-3</v>
      </c>
      <c r="J588">
        <f t="shared" si="18"/>
        <v>85.784365783774277</v>
      </c>
      <c r="K588" s="101">
        <v>5.1394569129093455</v>
      </c>
    </row>
    <row r="589" spans="1:11">
      <c r="A589" s="2">
        <v>41586</v>
      </c>
      <c r="B589" s="2" t="s">
        <v>2089</v>
      </c>
      <c r="C589" s="1" t="s">
        <v>1727</v>
      </c>
      <c r="D589" s="3">
        <v>1.5998367442354662</v>
      </c>
      <c r="E589" s="3">
        <v>83.875923998608371</v>
      </c>
      <c r="F589" s="1" t="s">
        <v>1692</v>
      </c>
      <c r="H589" s="1" t="s">
        <v>48</v>
      </c>
      <c r="I589" s="1">
        <f t="shared" si="19"/>
        <v>1.9073849419077755E-2</v>
      </c>
      <c r="J589">
        <f t="shared" si="18"/>
        <v>68.871482505924348</v>
      </c>
      <c r="K589" s="101">
        <v>5.1394569129093455</v>
      </c>
    </row>
    <row r="590" spans="1:11">
      <c r="A590" s="2">
        <v>41586</v>
      </c>
      <c r="B590" s="2" t="s">
        <v>2089</v>
      </c>
      <c r="C590" s="1" t="s">
        <v>1728</v>
      </c>
      <c r="D590" s="3">
        <v>1.5288138238558908</v>
      </c>
      <c r="E590" s="3">
        <v>102.36744794133422</v>
      </c>
      <c r="F590" s="1" t="s">
        <v>1692</v>
      </c>
      <c r="H590" s="1" t="s">
        <v>17</v>
      </c>
      <c r="I590" s="1">
        <f t="shared" si="19"/>
        <v>1.493457006696151E-2</v>
      </c>
      <c r="J590">
        <f t="shared" si="18"/>
        <v>70.253397396604328</v>
      </c>
      <c r="K590" s="101">
        <v>5.1394569129093455</v>
      </c>
    </row>
    <row r="591" spans="1:11">
      <c r="A591" s="2">
        <v>41586</v>
      </c>
      <c r="B591" s="2" t="s">
        <v>2089</v>
      </c>
      <c r="C591" s="1" t="s">
        <v>1729</v>
      </c>
      <c r="D591" s="3">
        <v>1.7736613847816818</v>
      </c>
      <c r="E591" s="3">
        <v>68.034165177754048</v>
      </c>
      <c r="F591" s="1" t="s">
        <v>1692</v>
      </c>
      <c r="H591" s="1" t="s">
        <v>225</v>
      </c>
      <c r="I591" s="1">
        <f t="shared" si="19"/>
        <v>2.6070157253309509E-2</v>
      </c>
      <c r="J591">
        <f t="shared" si="18"/>
        <v>65.489322805166836</v>
      </c>
      <c r="K591" s="101">
        <v>5.1394569129093455</v>
      </c>
    </row>
    <row r="592" spans="1:11">
      <c r="A592" s="2">
        <v>41586</v>
      </c>
      <c r="B592" s="2" t="s">
        <v>2089</v>
      </c>
      <c r="C592" s="1" t="s">
        <v>1730</v>
      </c>
      <c r="D592" s="3">
        <v>-0.75315657558203231</v>
      </c>
      <c r="E592" s="3">
        <v>132.50404895120988</v>
      </c>
      <c r="F592" s="1" t="s">
        <v>1692</v>
      </c>
      <c r="H592" s="1" t="s">
        <v>147</v>
      </c>
      <c r="I592" s="1">
        <f t="shared" si="19"/>
        <v>-5.6840268772417411E-3</v>
      </c>
      <c r="J592">
        <f t="shared" si="18"/>
        <v>114.65440003379044</v>
      </c>
      <c r="K592" s="101">
        <v>5.1394569129093455</v>
      </c>
    </row>
    <row r="593" spans="1:11">
      <c r="A593" s="2">
        <v>41586</v>
      </c>
      <c r="B593" s="2" t="s">
        <v>2089</v>
      </c>
      <c r="C593" s="1" t="s">
        <v>1731</v>
      </c>
      <c r="D593" s="3">
        <v>-0.35863966651217988</v>
      </c>
      <c r="E593" s="3">
        <v>96.554726964145004</v>
      </c>
      <c r="F593" s="1" t="s">
        <v>1692</v>
      </c>
      <c r="H593" s="1" t="s">
        <v>17</v>
      </c>
      <c r="I593" s="1">
        <f t="shared" si="19"/>
        <v>-3.7143667408987492E-3</v>
      </c>
      <c r="J593">
        <f t="shared" si="18"/>
        <v>106.97816272399025</v>
      </c>
      <c r="K593" s="101">
        <v>5.1394569129093455</v>
      </c>
    </row>
    <row r="594" spans="1:11">
      <c r="A594" s="2">
        <v>41586</v>
      </c>
      <c r="B594" s="2" t="s">
        <v>2089</v>
      </c>
      <c r="C594" s="1" t="s">
        <v>1732</v>
      </c>
      <c r="D594" s="3">
        <v>-0.29682568090873551</v>
      </c>
      <c r="E594" s="3">
        <v>85.460512068175632</v>
      </c>
      <c r="F594" s="1" t="s">
        <v>1692</v>
      </c>
      <c r="H594" s="1" t="s">
        <v>48</v>
      </c>
      <c r="I594" s="1">
        <f t="shared" si="19"/>
        <v>-3.4732495011490748E-3</v>
      </c>
      <c r="J594">
        <f t="shared" si="18"/>
        <v>105.77542892057652</v>
      </c>
      <c r="K594" s="101">
        <v>5.1394569129093455</v>
      </c>
    </row>
    <row r="595" spans="1:11">
      <c r="A595" s="2">
        <v>41601</v>
      </c>
      <c r="B595" s="2" t="s">
        <v>2089</v>
      </c>
      <c r="C595" s="1" t="s">
        <v>1423</v>
      </c>
      <c r="D595" s="3">
        <v>2.2556498199058814</v>
      </c>
      <c r="E595" s="3">
        <v>99.813672639935206</v>
      </c>
      <c r="F595" s="1" t="s">
        <v>1399</v>
      </c>
      <c r="G595" s="1"/>
      <c r="H595" s="1" t="s">
        <v>83</v>
      </c>
      <c r="I595" s="1">
        <f t="shared" si="19"/>
        <v>2.2598605584255412E-2</v>
      </c>
      <c r="J595">
        <f t="shared" si="18"/>
        <v>56.111125005443377</v>
      </c>
      <c r="K595" s="101">
        <v>5.1394569129093455</v>
      </c>
    </row>
    <row r="596" spans="1:11">
      <c r="A596" s="2">
        <v>41601</v>
      </c>
      <c r="B596" s="2" t="s">
        <v>2089</v>
      </c>
      <c r="C596" s="1" t="s">
        <v>1424</v>
      </c>
      <c r="D596" s="3">
        <v>2.1062552531286296</v>
      </c>
      <c r="E596" s="3">
        <v>85.597533473371556</v>
      </c>
      <c r="F596" s="1" t="s">
        <v>1399</v>
      </c>
      <c r="G596" s="1"/>
      <c r="H596" s="1" t="s">
        <v>17</v>
      </c>
      <c r="I596" s="1">
        <f t="shared" si="19"/>
        <v>2.4606494692792313E-2</v>
      </c>
      <c r="J596">
        <f t="shared" si="18"/>
        <v>59.017941217911293</v>
      </c>
      <c r="K596" s="101">
        <v>5.1394569129093455</v>
      </c>
    </row>
    <row r="597" spans="1:11">
      <c r="A597" s="2">
        <v>41601</v>
      </c>
      <c r="B597" s="2" t="s">
        <v>2089</v>
      </c>
      <c r="C597" s="1" t="s">
        <v>1425</v>
      </c>
      <c r="D597" s="3">
        <v>2.311427186069174</v>
      </c>
      <c r="E597" s="3">
        <v>87.118146650481492</v>
      </c>
      <c r="F597" s="1" t="s">
        <v>1399</v>
      </c>
      <c r="G597" s="1"/>
      <c r="H597" s="1" t="s">
        <v>35</v>
      </c>
      <c r="I597" s="1">
        <f t="shared" si="19"/>
        <v>2.6532097788336029E-2</v>
      </c>
      <c r="J597">
        <f t="shared" si="18"/>
        <v>55.025847570327798</v>
      </c>
      <c r="K597" s="101">
        <v>5.1394569129093455</v>
      </c>
    </row>
    <row r="598" spans="1:11">
      <c r="A598" s="2">
        <v>41586</v>
      </c>
      <c r="B598" s="2" t="s">
        <v>2089</v>
      </c>
      <c r="C598" s="1" t="s">
        <v>1733</v>
      </c>
      <c r="D598" s="3">
        <v>5.5597120338476866</v>
      </c>
      <c r="E598" s="3">
        <v>88.629913036845736</v>
      </c>
      <c r="F598" s="1" t="s">
        <v>1692</v>
      </c>
      <c r="H598" s="1" t="s">
        <v>45</v>
      </c>
      <c r="I598" s="1">
        <f t="shared" si="19"/>
        <v>6.2729521482621467E-2</v>
      </c>
      <c r="J598">
        <f t="shared" si="18"/>
        <v>-8.1770336449896028</v>
      </c>
      <c r="K598" s="101">
        <v>5.1394569129093455</v>
      </c>
    </row>
    <row r="599" spans="1:11">
      <c r="A599" s="2">
        <v>41586</v>
      </c>
      <c r="B599" s="2" t="s">
        <v>2089</v>
      </c>
      <c r="C599" s="1" t="s">
        <v>1734</v>
      </c>
      <c r="D599" s="3">
        <v>5.2789968523212236</v>
      </c>
      <c r="E599" s="3">
        <v>99.725177137314319</v>
      </c>
      <c r="F599" s="1" t="s">
        <v>1692</v>
      </c>
      <c r="H599" s="1" t="s">
        <v>65</v>
      </c>
      <c r="I599" s="1">
        <f t="shared" si="19"/>
        <v>5.2935447234678044E-2</v>
      </c>
      <c r="J599">
        <f t="shared" si="18"/>
        <v>-2.7150716851303911</v>
      </c>
      <c r="K599" s="101">
        <v>5.1394569129093455</v>
      </c>
    </row>
    <row r="600" spans="1:11">
      <c r="A600" s="2">
        <v>41586</v>
      </c>
      <c r="B600" s="2" t="s">
        <v>2089</v>
      </c>
      <c r="C600" s="1" t="s">
        <v>1735</v>
      </c>
      <c r="D600" s="3">
        <v>5.6740085467755526</v>
      </c>
      <c r="E600" s="3">
        <v>62.755244308102966</v>
      </c>
      <c r="F600" s="1" t="s">
        <v>1692</v>
      </c>
      <c r="H600" s="1" t="s">
        <v>178</v>
      </c>
      <c r="I600" s="1">
        <f t="shared" si="19"/>
        <v>9.0414890569439216E-2</v>
      </c>
      <c r="J600">
        <f t="shared" si="18"/>
        <v>-10.40093618692501</v>
      </c>
      <c r="K600" s="101">
        <v>5.1394569129093455</v>
      </c>
    </row>
    <row r="601" spans="1:11">
      <c r="A601" s="2">
        <v>41586</v>
      </c>
      <c r="B601" s="2" t="s">
        <v>2089</v>
      </c>
      <c r="C601" s="1" t="s">
        <v>1736</v>
      </c>
      <c r="D601" s="3">
        <v>4.4810185979477062</v>
      </c>
      <c r="E601" s="3">
        <v>65.922496905655592</v>
      </c>
      <c r="F601" s="1" t="s">
        <v>1692</v>
      </c>
      <c r="H601" s="1" t="s">
        <v>225</v>
      </c>
      <c r="I601" s="1">
        <f t="shared" si="19"/>
        <v>6.7974042372221988E-2</v>
      </c>
      <c r="J601">
        <f t="shared" si="18"/>
        <v>12.811437591932458</v>
      </c>
      <c r="K601" s="101">
        <v>5.1394569129093455</v>
      </c>
    </row>
    <row r="602" spans="1:11">
      <c r="A602" s="2">
        <v>41586</v>
      </c>
      <c r="B602" s="2" t="s">
        <v>2089</v>
      </c>
      <c r="C602" s="1" t="s">
        <v>1737</v>
      </c>
      <c r="D602" s="3">
        <v>4.6934700708669945</v>
      </c>
      <c r="E602" s="3">
        <v>71.729905244189993</v>
      </c>
      <c r="F602" s="1" t="s">
        <v>1692</v>
      </c>
      <c r="H602" s="1" t="s">
        <v>40</v>
      </c>
      <c r="I602" s="1">
        <f t="shared" si="19"/>
        <v>6.5432542464527482E-2</v>
      </c>
      <c r="J602">
        <f t="shared" si="18"/>
        <v>8.6777036873704727</v>
      </c>
      <c r="K602" s="101">
        <v>5.1394569129093455</v>
      </c>
    </row>
    <row r="603" spans="1:11">
      <c r="A603" s="2">
        <v>41586</v>
      </c>
      <c r="B603" s="2" t="s">
        <v>2089</v>
      </c>
      <c r="C603" s="1" t="s">
        <v>1738</v>
      </c>
      <c r="D603" s="3">
        <v>4.7098703589320392</v>
      </c>
      <c r="E603" s="3">
        <v>64.338833135290017</v>
      </c>
      <c r="F603" s="1" t="s">
        <v>1692</v>
      </c>
      <c r="H603" s="1" t="s">
        <v>225</v>
      </c>
      <c r="I603" s="1">
        <f t="shared" si="19"/>
        <v>7.3204161925477365E-2</v>
      </c>
      <c r="J603">
        <f t="shared" si="18"/>
        <v>8.3585982187780576</v>
      </c>
      <c r="K603" s="101">
        <v>5.1394569129093455</v>
      </c>
    </row>
    <row r="604" spans="1:11">
      <c r="A604" s="2">
        <v>41586</v>
      </c>
      <c r="B604" s="2" t="s">
        <v>2089</v>
      </c>
      <c r="C604" s="1" t="s">
        <v>1739</v>
      </c>
      <c r="D604" s="3">
        <v>3.6942116821745543</v>
      </c>
      <c r="E604" s="3">
        <v>112.93861291237262</v>
      </c>
      <c r="F604" s="1" t="s">
        <v>1692</v>
      </c>
      <c r="H604" s="1" t="s">
        <v>17</v>
      </c>
      <c r="I604" s="1">
        <f t="shared" si="19"/>
        <v>3.2709908391037511E-2</v>
      </c>
      <c r="J604">
        <f t="shared" si="18"/>
        <v>28.120582684614163</v>
      </c>
      <c r="K604" s="101">
        <v>5.1394569129093455</v>
      </c>
    </row>
    <row r="605" spans="1:11">
      <c r="A605" s="2">
        <v>41586</v>
      </c>
      <c r="B605" s="2" t="s">
        <v>2089</v>
      </c>
      <c r="C605" s="1" t="s">
        <v>1740</v>
      </c>
      <c r="D605" s="3">
        <v>3.6871376323985605</v>
      </c>
      <c r="E605" s="3">
        <v>82.819573587329344</v>
      </c>
      <c r="F605" s="1" t="s">
        <v>1692</v>
      </c>
      <c r="H605" s="1" t="s">
        <v>17</v>
      </c>
      <c r="I605" s="1">
        <f t="shared" si="19"/>
        <v>4.4520123355992015E-2</v>
      </c>
      <c r="J605">
        <f t="shared" si="18"/>
        <v>28.258224655271125</v>
      </c>
      <c r="K605" s="101">
        <v>5.1394569129093455</v>
      </c>
    </row>
    <row r="606" spans="1:11">
      <c r="A606" s="2">
        <v>41586</v>
      </c>
      <c r="B606" s="2" t="s">
        <v>2089</v>
      </c>
      <c r="C606" s="1" t="s">
        <v>1741</v>
      </c>
      <c r="D606" s="3">
        <v>3.6381569555554014</v>
      </c>
      <c r="E606" s="3">
        <v>81.763256484129698</v>
      </c>
      <c r="F606" s="1" t="s">
        <v>1692</v>
      </c>
      <c r="H606" s="1" t="s">
        <v>225</v>
      </c>
      <c r="I606" s="1">
        <f t="shared" si="19"/>
        <v>4.4496233540570515E-2</v>
      </c>
      <c r="J606">
        <f t="shared" si="18"/>
        <v>29.211256807756513</v>
      </c>
      <c r="K606" s="101">
        <v>5.1394569129093455</v>
      </c>
    </row>
    <row r="607" spans="1:11">
      <c r="A607" s="2">
        <v>41586</v>
      </c>
      <c r="B607" s="2" t="s">
        <v>2089</v>
      </c>
      <c r="C607" s="1" t="s">
        <v>1742</v>
      </c>
      <c r="D607" s="3">
        <v>3.5693148788771842</v>
      </c>
      <c r="E607" s="3">
        <v>80.706972689009362</v>
      </c>
      <c r="F607" s="1" t="s">
        <v>1692</v>
      </c>
      <c r="H607" s="1" t="s">
        <v>178</v>
      </c>
      <c r="I607" s="1">
        <f t="shared" si="19"/>
        <v>4.422560727969483E-2</v>
      </c>
      <c r="J607">
        <f t="shared" si="18"/>
        <v>30.550738349187455</v>
      </c>
      <c r="K607" s="101">
        <v>5.1394569129093455</v>
      </c>
    </row>
    <row r="608" spans="1:11">
      <c r="A608" s="2">
        <v>41586</v>
      </c>
      <c r="B608" s="2" t="s">
        <v>2089</v>
      </c>
      <c r="C608" s="1" t="s">
        <v>1743</v>
      </c>
      <c r="D608" s="3">
        <v>3.4494511884037777</v>
      </c>
      <c r="E608" s="3">
        <v>121.92672198549344</v>
      </c>
      <c r="F608" s="1" t="s">
        <v>1692</v>
      </c>
      <c r="H608" s="1" t="s">
        <v>65</v>
      </c>
      <c r="I608" s="1">
        <f t="shared" si="19"/>
        <v>2.8291182869774726E-2</v>
      </c>
      <c r="J608">
        <f t="shared" si="18"/>
        <v>32.882963183533896</v>
      </c>
      <c r="K608" s="101">
        <v>5.1394569129093455</v>
      </c>
    </row>
    <row r="609" spans="1:11">
      <c r="A609" s="2">
        <v>41586</v>
      </c>
      <c r="B609" s="2" t="s">
        <v>2089</v>
      </c>
      <c r="C609" s="1" t="s">
        <v>1744</v>
      </c>
      <c r="D609" s="3">
        <v>3.4827350486178856</v>
      </c>
      <c r="E609" s="3">
        <v>86.516945749652976</v>
      </c>
      <c r="F609" s="1" t="s">
        <v>1692</v>
      </c>
      <c r="H609" s="1" t="s">
        <v>201</v>
      </c>
      <c r="I609" s="1">
        <f t="shared" si="19"/>
        <v>4.0254946801931632E-2</v>
      </c>
      <c r="J609">
        <f t="shared" si="18"/>
        <v>32.235348838708759</v>
      </c>
      <c r="K609" s="101">
        <v>5.1394569129093455</v>
      </c>
    </row>
    <row r="610" spans="1:11">
      <c r="A610" s="2">
        <v>41586</v>
      </c>
      <c r="B610" s="2" t="s">
        <v>2089</v>
      </c>
      <c r="C610" s="1" t="s">
        <v>1745</v>
      </c>
      <c r="D610" s="3">
        <v>-0.21989882891344056</v>
      </c>
      <c r="E610" s="3">
        <v>89.686446642561108</v>
      </c>
      <c r="F610" s="1" t="s">
        <v>1692</v>
      </c>
      <c r="H610" s="1" t="s">
        <v>201</v>
      </c>
      <c r="I610" s="1">
        <f t="shared" si="19"/>
        <v>-2.4518624290003543E-3</v>
      </c>
      <c r="J610">
        <f t="shared" si="18"/>
        <v>104.27863940956672</v>
      </c>
      <c r="K610" s="101">
        <v>5.1394569129093455</v>
      </c>
    </row>
    <row r="611" spans="1:11">
      <c r="A611" s="2">
        <v>41586</v>
      </c>
      <c r="B611" s="2" t="s">
        <v>2089</v>
      </c>
      <c r="C611" s="1" t="s">
        <v>1746</v>
      </c>
      <c r="D611" s="3">
        <v>-0.4365635648873778</v>
      </c>
      <c r="E611" s="3">
        <v>96.554726964145004</v>
      </c>
      <c r="F611" s="1" t="s">
        <v>1692</v>
      </c>
      <c r="H611" s="1" t="s">
        <v>45</v>
      </c>
      <c r="I611" s="1">
        <f t="shared" si="19"/>
        <v>-4.5214105887274991E-3</v>
      </c>
      <c r="J611">
        <f t="shared" si="18"/>
        <v>108.49435207425928</v>
      </c>
      <c r="K611" s="101">
        <v>5.1394569129093455</v>
      </c>
    </row>
    <row r="612" spans="1:11">
      <c r="A612" s="2">
        <v>41586</v>
      </c>
      <c r="B612" s="2" t="s">
        <v>2089</v>
      </c>
      <c r="C612" s="1" t="s">
        <v>1747</v>
      </c>
      <c r="D612" s="3">
        <v>-0.31635905938245606</v>
      </c>
      <c r="E612" s="3">
        <v>94.969614292328103</v>
      </c>
      <c r="F612" s="1" t="s">
        <v>1692</v>
      </c>
      <c r="H612" s="1" t="s">
        <v>45</v>
      </c>
      <c r="I612" s="1">
        <f t="shared" si="19"/>
        <v>-3.3311608322285496E-3</v>
      </c>
      <c r="J612">
        <f t="shared" si="18"/>
        <v>106.15549589661548</v>
      </c>
      <c r="K612" s="101">
        <v>5.1394569129093455</v>
      </c>
    </row>
    <row r="613" spans="1:11">
      <c r="A613" s="2">
        <v>41601</v>
      </c>
      <c r="B613" s="2" t="s">
        <v>2089</v>
      </c>
      <c r="C613" s="1" t="s">
        <v>1426</v>
      </c>
      <c r="D613" s="3">
        <v>0.73773677866476828</v>
      </c>
      <c r="E613" s="3">
        <v>137.12732855749422</v>
      </c>
      <c r="F613" s="1" t="s">
        <v>1399</v>
      </c>
      <c r="G613" s="1"/>
      <c r="H613" s="1" t="s">
        <v>147</v>
      </c>
      <c r="I613" s="1">
        <f t="shared" si="19"/>
        <v>5.3799398444158621E-3</v>
      </c>
      <c r="J613">
        <f t="shared" si="18"/>
        <v>85.645627715805688</v>
      </c>
      <c r="K613" s="101">
        <v>5.1394569129093455</v>
      </c>
    </row>
    <row r="614" spans="1:11">
      <c r="A614" s="2">
        <v>41601</v>
      </c>
      <c r="B614" s="2" t="s">
        <v>2089</v>
      </c>
      <c r="C614" s="1" t="s">
        <v>1427</v>
      </c>
      <c r="D614" s="3">
        <v>0.424903778936363</v>
      </c>
      <c r="E614" s="3">
        <v>110.00062852033223</v>
      </c>
      <c r="F614" s="1" t="s">
        <v>1399</v>
      </c>
      <c r="G614" s="1"/>
      <c r="H614" s="1" t="s">
        <v>17</v>
      </c>
      <c r="I614" s="1">
        <f t="shared" si="19"/>
        <v>3.8627395556910375E-3</v>
      </c>
      <c r="J614">
        <f t="shared" si="18"/>
        <v>91.732515981035178</v>
      </c>
      <c r="K614" s="101">
        <v>5.1394569129093455</v>
      </c>
    </row>
    <row r="615" spans="1:11">
      <c r="A615" s="2">
        <v>41601</v>
      </c>
      <c r="B615" s="2" t="s">
        <v>2089</v>
      </c>
      <c r="C615" s="1" t="s">
        <v>1428</v>
      </c>
      <c r="D615" s="3">
        <v>0.35637303437191142</v>
      </c>
      <c r="E615" s="3">
        <v>108.98071152873916</v>
      </c>
      <c r="F615" s="1" t="s">
        <v>1399</v>
      </c>
      <c r="G615" s="1"/>
      <c r="H615" s="1" t="s">
        <v>35</v>
      </c>
      <c r="I615" s="1">
        <f t="shared" si="19"/>
        <v>3.2700560436140368E-3</v>
      </c>
      <c r="J615">
        <f t="shared" si="18"/>
        <v>93.065939837402482</v>
      </c>
      <c r="K615" s="101">
        <v>5.1394569129093455</v>
      </c>
    </row>
    <row r="616" spans="1:11">
      <c r="A616" s="2">
        <v>41601</v>
      </c>
      <c r="B616" s="2" t="s">
        <v>2089</v>
      </c>
      <c r="C616" s="1" t="s">
        <v>1429</v>
      </c>
      <c r="D616" s="3">
        <v>6.8394444725553223</v>
      </c>
      <c r="E616" s="3">
        <v>98.287970281352912</v>
      </c>
      <c r="F616" s="1" t="s">
        <v>1399</v>
      </c>
      <c r="G616" s="1"/>
      <c r="H616" s="1" t="s">
        <v>56</v>
      </c>
      <c r="I616" s="1">
        <f t="shared" si="19"/>
        <v>6.9585773853882246E-2</v>
      </c>
      <c r="J616">
        <f t="shared" si="18"/>
        <v>-33.077182831826626</v>
      </c>
      <c r="K616" s="101">
        <v>5.1394569129093455</v>
      </c>
    </row>
    <row r="617" spans="1:11">
      <c r="A617" s="2">
        <v>41601</v>
      </c>
      <c r="B617" s="2" t="s">
        <v>2089</v>
      </c>
      <c r="C617" s="1" t="s">
        <v>1430</v>
      </c>
      <c r="D617" s="3">
        <v>6.6927701296132591</v>
      </c>
      <c r="E617" s="3">
        <v>97.271174654396233</v>
      </c>
      <c r="F617" s="1" t="s">
        <v>1399</v>
      </c>
      <c r="G617" s="1"/>
      <c r="H617" s="1" t="s">
        <v>147</v>
      </c>
      <c r="I617" s="1">
        <f t="shared" si="19"/>
        <v>6.8805277137781284E-2</v>
      </c>
      <c r="J617">
        <f t="shared" si="18"/>
        <v>-30.223294854409303</v>
      </c>
      <c r="K617" s="101">
        <v>5.1394569129093455</v>
      </c>
    </row>
    <row r="618" spans="1:11">
      <c r="A618" s="2">
        <v>41601</v>
      </c>
      <c r="B618" s="2" t="s">
        <v>2089</v>
      </c>
      <c r="C618" s="1" t="s">
        <v>1431</v>
      </c>
      <c r="D618" s="3">
        <v>6.7009417507736808</v>
      </c>
      <c r="E618" s="3">
        <v>73.454613320452594</v>
      </c>
      <c r="F618" s="1" t="s">
        <v>1399</v>
      </c>
      <c r="G618" s="1"/>
      <c r="H618" s="1" t="s">
        <v>48</v>
      </c>
      <c r="I618" s="1">
        <f t="shared" si="19"/>
        <v>9.1225607866727149E-2</v>
      </c>
      <c r="J618">
        <f t="shared" si="18"/>
        <v>-30.382292610376403</v>
      </c>
      <c r="K618" s="101">
        <v>5.1394569129093455</v>
      </c>
    </row>
    <row r="619" spans="1:11">
      <c r="A619" s="2">
        <v>41586</v>
      </c>
      <c r="B619" s="2" t="s">
        <v>2089</v>
      </c>
      <c r="C619" s="1" t="s">
        <v>2055</v>
      </c>
      <c r="D619" s="3">
        <v>7.5856394412772952</v>
      </c>
      <c r="E619" s="3">
        <v>87.818439006454412</v>
      </c>
      <c r="F619" s="1" t="s">
        <v>1976</v>
      </c>
      <c r="H619" s="1" t="s">
        <v>48</v>
      </c>
      <c r="I619" s="1">
        <f t="shared" si="19"/>
        <v>8.6378664060742086E-2</v>
      </c>
      <c r="J619">
        <f t="shared" si="18"/>
        <v>-47.596128731493032</v>
      </c>
      <c r="K619" s="101">
        <v>5.1394569129093455</v>
      </c>
    </row>
    <row r="620" spans="1:11">
      <c r="A620" s="2">
        <v>41586</v>
      </c>
      <c r="B620" s="2" t="s">
        <v>2089</v>
      </c>
      <c r="C620" s="1" t="s">
        <v>2056</v>
      </c>
      <c r="D620" s="3">
        <v>7.2517581694631765</v>
      </c>
      <c r="E620" s="3">
        <v>83.168374915599586</v>
      </c>
      <c r="F620" s="1" t="s">
        <v>1976</v>
      </c>
      <c r="H620" s="1" t="s">
        <v>35</v>
      </c>
      <c r="I620" s="1">
        <f t="shared" si="19"/>
        <v>8.7193698047152671E-2</v>
      </c>
      <c r="J620">
        <f t="shared" si="18"/>
        <v>-41.09969773748135</v>
      </c>
      <c r="K620" s="101">
        <v>5.1394569129093455</v>
      </c>
    </row>
    <row r="621" spans="1:11">
      <c r="A621" s="2">
        <v>41586</v>
      </c>
      <c r="B621" s="2" t="s">
        <v>2089</v>
      </c>
      <c r="C621" s="1" t="s">
        <v>2057</v>
      </c>
      <c r="D621" s="3">
        <v>7.6996752964377198</v>
      </c>
      <c r="E621" s="3">
        <v>112.97023856966285</v>
      </c>
      <c r="F621" s="1" t="s">
        <v>1976</v>
      </c>
      <c r="H621" s="1" t="s">
        <v>32</v>
      </c>
      <c r="I621" s="1">
        <f t="shared" si="19"/>
        <v>6.8156670233901748E-2</v>
      </c>
      <c r="J621">
        <f t="shared" si="18"/>
        <v>-49.814959574767308</v>
      </c>
      <c r="K621" s="101">
        <v>5.1394569129093455</v>
      </c>
    </row>
    <row r="622" spans="1:11">
      <c r="A622" s="2">
        <v>41601</v>
      </c>
      <c r="B622" s="2" t="s">
        <v>2089</v>
      </c>
      <c r="C622" s="1" t="s">
        <v>1432</v>
      </c>
      <c r="D622" s="3">
        <v>5.2248430322326955</v>
      </c>
      <c r="E622" s="3">
        <v>107.96106596015795</v>
      </c>
      <c r="F622" s="1" t="s">
        <v>1399</v>
      </c>
      <c r="G622" s="1"/>
      <c r="H622" s="1" t="s">
        <v>65</v>
      </c>
      <c r="I622" s="1">
        <f t="shared" si="19"/>
        <v>4.8395622864272902E-2</v>
      </c>
      <c r="J622">
        <f t="shared" si="18"/>
        <v>-1.6613840872734285</v>
      </c>
      <c r="K622" s="101">
        <v>5.1394569129093455</v>
      </c>
    </row>
    <row r="623" spans="1:11">
      <c r="A623" s="2">
        <v>41601</v>
      </c>
      <c r="B623" s="2" t="s">
        <v>2089</v>
      </c>
      <c r="C623" s="1" t="s">
        <v>1433</v>
      </c>
      <c r="D623" s="3">
        <v>5.5088538312186284</v>
      </c>
      <c r="E623" s="3">
        <v>85.597533473371556</v>
      </c>
      <c r="F623" s="1" t="s">
        <v>1399</v>
      </c>
      <c r="G623" s="1"/>
      <c r="H623" s="1" t="s">
        <v>45</v>
      </c>
      <c r="I623" s="1">
        <f t="shared" si="19"/>
        <v>6.4357623493115856E-2</v>
      </c>
      <c r="J623">
        <f t="shared" si="18"/>
        <v>-7.1874698935879309</v>
      </c>
      <c r="K623" s="101">
        <v>5.1394569129093455</v>
      </c>
    </row>
    <row r="624" spans="1:11">
      <c r="A624" s="2">
        <v>41601</v>
      </c>
      <c r="B624" s="2" t="s">
        <v>2089</v>
      </c>
      <c r="C624" s="1" t="s">
        <v>1434</v>
      </c>
      <c r="D624" s="3">
        <v>5.3002132334843219</v>
      </c>
      <c r="E624" s="3">
        <v>79.521187782698632</v>
      </c>
      <c r="F624" s="1" t="s">
        <v>1399</v>
      </c>
      <c r="G624" s="1"/>
      <c r="H624" s="1" t="s">
        <v>45</v>
      </c>
      <c r="I624" s="1">
        <f t="shared" si="19"/>
        <v>6.6651585335568711E-2</v>
      </c>
      <c r="J624">
        <f t="shared" si="18"/>
        <v>-3.1278853641361786</v>
      </c>
      <c r="K624" s="101">
        <v>5.1394569129093455</v>
      </c>
    </row>
    <row r="625" spans="1:18">
      <c r="A625" s="2">
        <v>41601</v>
      </c>
      <c r="B625" s="2" t="s">
        <v>2089</v>
      </c>
      <c r="C625" s="1" t="s">
        <v>1435</v>
      </c>
      <c r="D625" s="3">
        <v>3.2249226153814505</v>
      </c>
      <c r="E625" s="3">
        <v>91.683650392471364</v>
      </c>
      <c r="F625" s="1" t="s">
        <v>1399</v>
      </c>
      <c r="G625" s="1"/>
      <c r="H625" s="1" t="s">
        <v>35</v>
      </c>
      <c r="I625" s="1">
        <f t="shared" si="19"/>
        <v>3.5174456967807056E-2</v>
      </c>
      <c r="J625">
        <f t="shared" si="18"/>
        <v>37.251684953695133</v>
      </c>
      <c r="K625" s="101">
        <v>5.1394569129093455</v>
      </c>
    </row>
    <row r="626" spans="1:18">
      <c r="A626" s="2">
        <v>41601</v>
      </c>
      <c r="B626" s="2" t="s">
        <v>2089</v>
      </c>
      <c r="C626" s="1" t="s">
        <v>1436</v>
      </c>
      <c r="D626" s="3">
        <v>3.2485199321654843</v>
      </c>
      <c r="E626" s="3">
        <v>102.8669094624298</v>
      </c>
      <c r="F626" s="1" t="s">
        <v>1399</v>
      </c>
      <c r="G626" s="1"/>
      <c r="H626" s="1" t="s">
        <v>83</v>
      </c>
      <c r="I626" s="1">
        <f t="shared" si="19"/>
        <v>3.1579834070468937E-2</v>
      </c>
      <c r="J626">
        <f t="shared" si="18"/>
        <v>36.792544675181233</v>
      </c>
      <c r="K626" s="101">
        <v>5.1394569129093455</v>
      </c>
    </row>
    <row r="627" spans="1:18">
      <c r="A627" s="2">
        <v>41601</v>
      </c>
      <c r="B627" s="2" t="s">
        <v>2089</v>
      </c>
      <c r="C627" s="1" t="s">
        <v>1437</v>
      </c>
      <c r="D627" s="3">
        <v>2.9552998562048862</v>
      </c>
      <c r="E627" s="3">
        <v>93.206706376688032</v>
      </c>
      <c r="F627" s="1" t="s">
        <v>1399</v>
      </c>
      <c r="G627" s="1"/>
      <c r="H627" s="1" t="s">
        <v>35</v>
      </c>
      <c r="I627" s="1">
        <f t="shared" si="19"/>
        <v>3.1706944393692656E-2</v>
      </c>
      <c r="J627">
        <f t="shared" si="18"/>
        <v>42.497818227024517</v>
      </c>
      <c r="K627" s="101">
        <v>5.1394569129093455</v>
      </c>
    </row>
    <row r="628" spans="1:18">
      <c r="A628" s="2">
        <v>41601</v>
      </c>
      <c r="B628" s="2" t="s">
        <v>2089</v>
      </c>
      <c r="C628" s="1" t="s">
        <v>1438</v>
      </c>
      <c r="D628" s="3">
        <v>4.5220645248598634</v>
      </c>
      <c r="E628" s="3">
        <v>59.840546834334859</v>
      </c>
      <c r="F628" s="1" t="s">
        <v>1399</v>
      </c>
      <c r="G628" s="1"/>
      <c r="H628" s="1" t="s">
        <v>201</v>
      </c>
      <c r="I628" s="1">
        <f t="shared" si="19"/>
        <v>7.5568569541634392E-2</v>
      </c>
      <c r="J628">
        <f t="shared" si="18"/>
        <v>12.01279431876759</v>
      </c>
      <c r="K628" s="101">
        <v>5.1394569129093455</v>
      </c>
    </row>
    <row r="629" spans="1:18">
      <c r="A629" s="2">
        <v>41601</v>
      </c>
      <c r="B629" s="2" t="s">
        <v>2089</v>
      </c>
      <c r="C629" s="1" t="s">
        <v>1439</v>
      </c>
      <c r="D629" s="3">
        <v>4.3978971096932566</v>
      </c>
      <c r="E629" s="3">
        <v>88.1322280473196</v>
      </c>
      <c r="F629" s="1" t="s">
        <v>1399</v>
      </c>
      <c r="G629" s="1"/>
      <c r="H629" s="1" t="s">
        <v>17</v>
      </c>
      <c r="I629" s="1">
        <f t="shared" si="19"/>
        <v>4.990112251935757E-2</v>
      </c>
      <c r="J629">
        <f t="shared" si="18"/>
        <v>14.428758053276614</v>
      </c>
      <c r="K629" s="101">
        <v>5.1394569129093455</v>
      </c>
    </row>
    <row r="630" spans="1:18">
      <c r="A630" s="2">
        <v>41601</v>
      </c>
      <c r="B630" s="2" t="s">
        <v>2089</v>
      </c>
      <c r="C630" s="1" t="s">
        <v>1440</v>
      </c>
      <c r="D630" s="3">
        <v>4.2753448541088748</v>
      </c>
      <c r="E630" s="3">
        <v>82.558139224481735</v>
      </c>
      <c r="F630" s="1" t="s">
        <v>1399</v>
      </c>
      <c r="G630" s="1"/>
      <c r="H630" s="1" t="s">
        <v>56</v>
      </c>
      <c r="I630" s="1">
        <f t="shared" si="19"/>
        <v>5.1785867441657002E-2</v>
      </c>
      <c r="J630">
        <f t="shared" si="18"/>
        <v>16.81329512910176</v>
      </c>
      <c r="K630" s="101">
        <v>5.1394569129093455</v>
      </c>
    </row>
    <row r="631" spans="1:18">
      <c r="A631" s="2">
        <v>41601</v>
      </c>
      <c r="B631" s="2" t="s">
        <v>2089</v>
      </c>
      <c r="C631" s="1" t="s">
        <v>1441</v>
      </c>
      <c r="D631" s="3">
        <v>3.7950259471805849</v>
      </c>
      <c r="E631" s="3">
        <v>78.003628114472093</v>
      </c>
      <c r="F631" s="1" t="s">
        <v>1399</v>
      </c>
      <c r="G631" s="1"/>
      <c r="H631" s="1" t="s">
        <v>201</v>
      </c>
      <c r="I631" s="1">
        <f t="shared" si="19"/>
        <v>4.8651915800779141E-2</v>
      </c>
      <c r="J631">
        <f t="shared" si="18"/>
        <v>26.159008403238165</v>
      </c>
      <c r="K631" s="101">
        <v>5.1394569129093455</v>
      </c>
    </row>
    <row r="632" spans="1:18">
      <c r="A632" s="2">
        <v>41601</v>
      </c>
      <c r="B632" s="2" t="s">
        <v>2089</v>
      </c>
      <c r="C632" s="1" t="s">
        <v>1442</v>
      </c>
      <c r="D632" s="3">
        <v>3.4200122972723968</v>
      </c>
      <c r="E632" s="3">
        <v>105.41313951438183</v>
      </c>
      <c r="F632" s="1" t="s">
        <v>1399</v>
      </c>
      <c r="G632" s="1"/>
      <c r="H632" s="1" t="s">
        <v>83</v>
      </c>
      <c r="I632" s="1">
        <f t="shared" si="19"/>
        <v>3.2443889946051692E-2</v>
      </c>
      <c r="J632">
        <f t="shared" si="18"/>
        <v>33.455764777753629</v>
      </c>
      <c r="K632" s="101">
        <v>5.1394569129093455</v>
      </c>
    </row>
    <row r="633" spans="1:18">
      <c r="A633" s="2">
        <v>41601</v>
      </c>
      <c r="B633" s="2" t="s">
        <v>2089</v>
      </c>
      <c r="C633" s="1" t="s">
        <v>1443</v>
      </c>
      <c r="D633" s="3">
        <v>3.8041227233387658</v>
      </c>
      <c r="E633" s="3">
        <v>75.981165204044899</v>
      </c>
      <c r="F633" s="1" t="s">
        <v>1399</v>
      </c>
      <c r="G633" s="1"/>
      <c r="H633" s="1" t="s">
        <v>48</v>
      </c>
      <c r="I633" s="1">
        <f t="shared" si="19"/>
        <v>5.0066654191508124E-2</v>
      </c>
      <c r="J633">
        <f t="shared" si="18"/>
        <v>25.982009620831185</v>
      </c>
      <c r="K633" s="101">
        <v>5.1394569129093455</v>
      </c>
    </row>
    <row r="634" spans="1:18">
      <c r="A634" s="2">
        <v>41601</v>
      </c>
      <c r="B634" s="2" t="s">
        <v>2089</v>
      </c>
      <c r="C634" s="1" t="s">
        <v>1444</v>
      </c>
      <c r="D634" s="3">
        <v>5.0299289424229778</v>
      </c>
      <c r="E634" s="3">
        <v>83.570999217766484</v>
      </c>
      <c r="F634" s="1" t="s">
        <v>1399</v>
      </c>
      <c r="G634" s="1"/>
      <c r="H634" s="1" t="s">
        <v>56</v>
      </c>
      <c r="I634" s="1">
        <f t="shared" si="19"/>
        <v>6.0187493143598281E-2</v>
      </c>
      <c r="J634">
        <f t="shared" si="18"/>
        <v>2.1311195393282518</v>
      </c>
      <c r="K634" s="101">
        <v>5.1394569129093455</v>
      </c>
    </row>
    <row r="635" spans="1:18">
      <c r="A635" s="2">
        <v>41601</v>
      </c>
      <c r="B635" s="2" t="s">
        <v>2089</v>
      </c>
      <c r="C635" s="1" t="s">
        <v>1445</v>
      </c>
      <c r="D635" s="3">
        <v>5.2177760745828188</v>
      </c>
      <c r="E635" s="3">
        <v>72.949506510993018</v>
      </c>
      <c r="F635" s="1" t="s">
        <v>1399</v>
      </c>
      <c r="G635" s="1"/>
      <c r="H635" s="1" t="s">
        <v>201</v>
      </c>
      <c r="I635" s="1">
        <f t="shared" si="19"/>
        <v>7.1525858420941252E-2</v>
      </c>
      <c r="J635">
        <f t="shared" si="18"/>
        <v>-1.5238801103040742</v>
      </c>
      <c r="K635" s="101">
        <v>5.1394569129093455</v>
      </c>
    </row>
    <row r="636" spans="1:18" s="8" customFormat="1" ht="15" thickBot="1">
      <c r="A636" s="62">
        <v>41601</v>
      </c>
      <c r="B636" s="62" t="s">
        <v>2089</v>
      </c>
      <c r="C636" s="6" t="s">
        <v>1446</v>
      </c>
      <c r="D636" s="7">
        <v>5.058624082920673</v>
      </c>
      <c r="E636" s="7">
        <v>88.1322280473196</v>
      </c>
      <c r="F636" s="6" t="s">
        <v>1399</v>
      </c>
      <c r="G636" s="6"/>
      <c r="H636" s="6" t="s">
        <v>40</v>
      </c>
      <c r="I636" s="6">
        <f t="shared" si="19"/>
        <v>5.7398118656487578E-2</v>
      </c>
      <c r="J636" s="8">
        <f t="shared" si="18"/>
        <v>1.5727893308266807</v>
      </c>
      <c r="K636" s="101">
        <v>5.1394569129093455</v>
      </c>
    </row>
    <row r="637" spans="1:18">
      <c r="A637" s="2">
        <v>41561</v>
      </c>
      <c r="B637" s="2" t="s">
        <v>2075</v>
      </c>
      <c r="C637" s="1" t="s">
        <v>541</v>
      </c>
      <c r="D637" s="3">
        <v>6.0894048298948853</v>
      </c>
      <c r="E637" s="3">
        <v>80.277099707389269</v>
      </c>
      <c r="F637" s="1" t="s">
        <v>525</v>
      </c>
      <c r="G637" s="1"/>
      <c r="H637" s="1" t="s">
        <v>225</v>
      </c>
      <c r="I637" s="1">
        <f t="shared" si="19"/>
        <v>7.585481852347456E-2</v>
      </c>
      <c r="J637">
        <f t="shared" si="18"/>
        <v>-18.483429924267874</v>
      </c>
      <c r="K637" s="101">
        <v>5.1394569129093455</v>
      </c>
      <c r="L637" s="157" t="s">
        <v>2075</v>
      </c>
      <c r="M637" s="157"/>
      <c r="N637" s="157"/>
      <c r="O637" s="157"/>
      <c r="P637" s="157"/>
      <c r="Q637" s="157"/>
    </row>
    <row r="638" spans="1:18">
      <c r="A638" s="2">
        <v>41561</v>
      </c>
      <c r="B638" s="2" t="s">
        <v>2075</v>
      </c>
      <c r="C638" s="1" t="s">
        <v>542</v>
      </c>
      <c r="D638" s="3">
        <v>6.0009929495962995</v>
      </c>
      <c r="E638" s="3">
        <v>87.013944514440581</v>
      </c>
      <c r="F638" s="1" t="s">
        <v>525</v>
      </c>
      <c r="G638" s="1"/>
      <c r="H638" s="1" t="s">
        <v>48</v>
      </c>
      <c r="I638" s="1">
        <f t="shared" si="19"/>
        <v>6.8965876482020558E-2</v>
      </c>
      <c r="J638">
        <f t="shared" si="18"/>
        <v>-16.763172671473093</v>
      </c>
      <c r="K638" s="101">
        <v>5.1394569129093455</v>
      </c>
      <c r="L638" s="41"/>
      <c r="M638" s="41" t="s">
        <v>2414</v>
      </c>
      <c r="N638" s="41" t="s">
        <v>2403</v>
      </c>
      <c r="O638" s="41" t="s">
        <v>2404</v>
      </c>
      <c r="P638" s="41" t="s">
        <v>2106</v>
      </c>
      <c r="Q638" s="41" t="s">
        <v>2109</v>
      </c>
      <c r="R638" t="s">
        <v>2406</v>
      </c>
    </row>
    <row r="639" spans="1:18">
      <c r="A639" s="2">
        <v>41561</v>
      </c>
      <c r="B639" s="2" t="s">
        <v>2075</v>
      </c>
      <c r="C639" s="1" t="s">
        <v>543</v>
      </c>
      <c r="D639" s="3">
        <v>5.8839041078569458</v>
      </c>
      <c r="E639" s="3">
        <v>125.95001858569957</v>
      </c>
      <c r="F639" s="1" t="s">
        <v>525</v>
      </c>
      <c r="G639" s="1"/>
      <c r="H639" s="1" t="s">
        <v>22</v>
      </c>
      <c r="I639" s="1">
        <f t="shared" si="19"/>
        <v>4.6716182926589959E-2</v>
      </c>
      <c r="J639">
        <f t="shared" si="18"/>
        <v>-14.484938925700291</v>
      </c>
      <c r="K639" s="101">
        <v>5.1394569129093455</v>
      </c>
      <c r="L639" s="43" t="s">
        <v>2107</v>
      </c>
      <c r="M639" s="43">
        <f>AVERAGE(D637:D672,D677:D711)</f>
        <v>5.8943048359038794</v>
      </c>
      <c r="N639" s="43">
        <f>AVERAGE(E637:E672,E677:E711)</f>
        <v>100.4334849840024</v>
      </c>
      <c r="O639" s="51">
        <f>AVERAGE(I637:I672,I677:I711)</f>
        <v>6.1801361763693823E-2</v>
      </c>
      <c r="P639" s="42">
        <f>AVERAGE(J637:J672,J677:J711)</f>
        <v>-14.687309102611568</v>
      </c>
      <c r="Q639" s="42">
        <v>71</v>
      </c>
      <c r="R639" t="s">
        <v>2407</v>
      </c>
    </row>
    <row r="640" spans="1:18">
      <c r="A640" s="2">
        <v>41561</v>
      </c>
      <c r="B640" s="2" t="s">
        <v>2075</v>
      </c>
      <c r="C640" s="1" t="s">
        <v>544</v>
      </c>
      <c r="D640" s="3">
        <v>6.706845442303174</v>
      </c>
      <c r="E640" s="3">
        <v>135.31234510887916</v>
      </c>
      <c r="F640" s="1" t="s">
        <v>525</v>
      </c>
      <c r="G640" s="1"/>
      <c r="H640" s="1" t="s">
        <v>51</v>
      </c>
      <c r="I640" s="1">
        <f t="shared" si="19"/>
        <v>4.9565658158584915E-2</v>
      </c>
      <c r="J640">
        <f t="shared" si="18"/>
        <v>-30.497162559274393</v>
      </c>
      <c r="K640" s="101">
        <v>5.1394569129093455</v>
      </c>
      <c r="L640" s="45" t="s">
        <v>2408</v>
      </c>
      <c r="M640" s="45">
        <f>STDEV(D637:D672,D677:D711)</f>
        <v>1.6280852384308322</v>
      </c>
      <c r="N640" s="54">
        <f>STDEV(E637:E672,E677:E711)</f>
        <v>20.144238044367146</v>
      </c>
      <c r="O640" s="44">
        <f>STDEV(I637:I672,I677:I711)</f>
        <v>2.1660987323441853E-2</v>
      </c>
      <c r="P640" s="44">
        <f>STDEV(J637:J672,J677:J711)</f>
        <v>31.678157167567477</v>
      </c>
    </row>
    <row r="641" spans="1:16">
      <c r="A641" s="2">
        <v>41561</v>
      </c>
      <c r="B641" s="2" t="s">
        <v>2075</v>
      </c>
      <c r="C641" s="1" t="s">
        <v>545</v>
      </c>
      <c r="D641" s="3">
        <v>6.8939868774616553</v>
      </c>
      <c r="E641" s="3">
        <v>101.01725215087257</v>
      </c>
      <c r="F641" s="1" t="s">
        <v>525</v>
      </c>
      <c r="G641" s="1"/>
      <c r="H641" s="1" t="s">
        <v>48</v>
      </c>
      <c r="I641" s="1">
        <f t="shared" si="19"/>
        <v>6.8245638548604159E-2</v>
      </c>
      <c r="J641">
        <f t="shared" si="18"/>
        <v>-34.138431244462069</v>
      </c>
      <c r="K641" s="101">
        <v>5.1394569129093455</v>
      </c>
      <c r="L641" s="43" t="s">
        <v>2409</v>
      </c>
      <c r="M641" s="43">
        <f>M640/(SQRT(Q639))</f>
        <v>0.19321816989458779</v>
      </c>
      <c r="N641" s="55">
        <f>N640/(SQRT(Q639))</f>
        <v>2.3906812229345746</v>
      </c>
      <c r="O641" s="42">
        <f>O640/(SQRT(Q639))</f>
        <v>2.5706862453830359E-3</v>
      </c>
      <c r="P641" s="42">
        <f>P640/(SQRT(Q639))</f>
        <v>3.7595055891851228</v>
      </c>
    </row>
    <row r="642" spans="1:16">
      <c r="A642" s="2">
        <v>41561</v>
      </c>
      <c r="B642" s="2" t="s">
        <v>2075</v>
      </c>
      <c r="C642" s="1" t="s">
        <v>546</v>
      </c>
      <c r="D642" s="3">
        <v>6.9817656305521334</v>
      </c>
      <c r="E642" s="3">
        <v>128.54997877971599</v>
      </c>
      <c r="F642" s="1" t="s">
        <v>525</v>
      </c>
      <c r="G642" s="1"/>
      <c r="H642" s="1" t="s">
        <v>40</v>
      </c>
      <c r="I642" s="1">
        <f t="shared" si="19"/>
        <v>5.4311682482002806E-2</v>
      </c>
      <c r="J642">
        <f t="shared" si="18"/>
        <v>-35.846369545685967</v>
      </c>
      <c r="K642" s="101">
        <v>5.1394569129093455</v>
      </c>
    </row>
    <row r="643" spans="1:16">
      <c r="A643" s="2">
        <v>41561</v>
      </c>
      <c r="B643" s="2" t="s">
        <v>2075</v>
      </c>
      <c r="C643" s="1" t="s">
        <v>547</v>
      </c>
      <c r="D643" s="3">
        <v>6.8232927132041219</v>
      </c>
      <c r="E643" s="3">
        <v>76.651045561117485</v>
      </c>
      <c r="F643" s="1" t="s">
        <v>525</v>
      </c>
      <c r="G643" s="1"/>
      <c r="H643" s="1" t="s">
        <v>35</v>
      </c>
      <c r="I643" s="1">
        <f t="shared" si="19"/>
        <v>8.9017607825891812E-2</v>
      </c>
      <c r="J643">
        <f t="shared" si="18"/>
        <v>-32.762913063154571</v>
      </c>
      <c r="K643" s="101">
        <v>5.1394569129093455</v>
      </c>
    </row>
    <row r="644" spans="1:16">
      <c r="A644" s="2">
        <v>41561</v>
      </c>
      <c r="B644" s="2" t="s">
        <v>2075</v>
      </c>
      <c r="C644" s="1" t="s">
        <v>548</v>
      </c>
      <c r="D644" s="3">
        <v>7.0608005349898324</v>
      </c>
      <c r="E644" s="3">
        <v>68.366805967001795</v>
      </c>
      <c r="F644" s="1" t="s">
        <v>525</v>
      </c>
      <c r="G644" s="1"/>
      <c r="H644" s="1" t="s">
        <v>204</v>
      </c>
      <c r="I644" s="1">
        <f t="shared" si="19"/>
        <v>0.10327819817116844</v>
      </c>
      <c r="J644">
        <f t="shared" si="18"/>
        <v>-37.384176083944482</v>
      </c>
      <c r="K644" s="101">
        <v>5.1394569129093455</v>
      </c>
    </row>
    <row r="645" spans="1:16">
      <c r="A645" s="2">
        <v>41561</v>
      </c>
      <c r="B645" s="2" t="s">
        <v>2075</v>
      </c>
      <c r="C645" s="1" t="s">
        <v>549</v>
      </c>
      <c r="D645" s="3">
        <v>6.8061463619120657</v>
      </c>
      <c r="E645" s="3">
        <v>77.168989967460178</v>
      </c>
      <c r="F645" s="1" t="s">
        <v>525</v>
      </c>
      <c r="G645" s="1"/>
      <c r="H645" s="1" t="s">
        <v>201</v>
      </c>
      <c r="I645" s="1">
        <f t="shared" si="19"/>
        <v>8.8197945376530279E-2</v>
      </c>
      <c r="J645">
        <f t="shared" ref="J645:J708" si="20">((K645-D645)/(K645))*100</f>
        <v>-32.429291212001623</v>
      </c>
      <c r="K645" s="101">
        <v>5.1394569129093455</v>
      </c>
    </row>
    <row r="646" spans="1:16">
      <c r="A646" s="2">
        <v>41561</v>
      </c>
      <c r="B646" s="2" t="s">
        <v>2075</v>
      </c>
      <c r="C646" s="1" t="s">
        <v>550</v>
      </c>
      <c r="D646" s="3">
        <v>7.7118746410812529</v>
      </c>
      <c r="E646" s="3">
        <v>83.385969393386191</v>
      </c>
      <c r="F646" s="1" t="s">
        <v>525</v>
      </c>
      <c r="G646" s="1"/>
      <c r="H646" s="1" t="s">
        <v>35</v>
      </c>
      <c r="I646" s="1">
        <f t="shared" ref="I646:I709" si="21">D646/E646</f>
        <v>9.2484079722084819E-2</v>
      </c>
      <c r="J646">
        <f t="shared" si="20"/>
        <v>-50.052325990134875</v>
      </c>
      <c r="K646" s="101">
        <v>5.1394569129093455</v>
      </c>
    </row>
    <row r="647" spans="1:16">
      <c r="A647" s="2">
        <v>41561</v>
      </c>
      <c r="B647" s="2" t="s">
        <v>2075</v>
      </c>
      <c r="C647" s="1" t="s">
        <v>551</v>
      </c>
      <c r="D647" s="3">
        <v>7.7923941695118888</v>
      </c>
      <c r="E647" s="3">
        <v>106.72671531927577</v>
      </c>
      <c r="F647" s="1" t="s">
        <v>525</v>
      </c>
      <c r="G647" s="1"/>
      <c r="H647" s="1" t="s">
        <v>51</v>
      </c>
      <c r="I647" s="1">
        <f t="shared" si="21"/>
        <v>7.3012592453545841E-2</v>
      </c>
      <c r="J647">
        <f t="shared" si="20"/>
        <v>-51.619019315812643</v>
      </c>
      <c r="K647" s="101">
        <v>5.1394569129093455</v>
      </c>
    </row>
    <row r="648" spans="1:16">
      <c r="A648" s="2">
        <v>41561</v>
      </c>
      <c r="B648" s="2" t="s">
        <v>2075</v>
      </c>
      <c r="C648" s="1" t="s">
        <v>552</v>
      </c>
      <c r="D648" s="3">
        <v>7.8364596682422727</v>
      </c>
      <c r="E648" s="3">
        <v>73.543822424934234</v>
      </c>
      <c r="F648" s="1" t="s">
        <v>525</v>
      </c>
      <c r="G648" s="1"/>
      <c r="H648" s="1" t="s">
        <v>225</v>
      </c>
      <c r="I648" s="1">
        <f t="shared" si="21"/>
        <v>0.10655496831485613</v>
      </c>
      <c r="J648">
        <f t="shared" si="20"/>
        <v>-52.476415330159988</v>
      </c>
      <c r="K648" s="101">
        <v>5.1394569129093455</v>
      </c>
    </row>
    <row r="649" spans="1:16">
      <c r="A649" s="2">
        <v>41561</v>
      </c>
      <c r="B649" s="2" t="s">
        <v>2075</v>
      </c>
      <c r="C649" s="1" t="s">
        <v>553</v>
      </c>
      <c r="D649" s="3">
        <v>6.4408276160696536</v>
      </c>
      <c r="E649" s="3">
        <v>92.71713812778404</v>
      </c>
      <c r="F649" s="1" t="s">
        <v>525</v>
      </c>
      <c r="G649" s="1"/>
      <c r="H649" s="1" t="s">
        <v>40</v>
      </c>
      <c r="I649" s="1">
        <f t="shared" si="21"/>
        <v>6.946749809288566E-2</v>
      </c>
      <c r="J649">
        <f t="shared" si="20"/>
        <v>-25.321171579267659</v>
      </c>
      <c r="K649" s="101">
        <v>5.1394569129093455</v>
      </c>
    </row>
    <row r="650" spans="1:16">
      <c r="A650" s="2">
        <v>41561</v>
      </c>
      <c r="B650" s="2" t="s">
        <v>2075</v>
      </c>
      <c r="C650" s="1" t="s">
        <v>554</v>
      </c>
      <c r="D650" s="3">
        <v>6.2895256745884165</v>
      </c>
      <c r="E650" s="3">
        <v>90.642954006531767</v>
      </c>
      <c r="F650" s="1" t="s">
        <v>525</v>
      </c>
      <c r="G650" s="1"/>
      <c r="H650" s="1" t="s">
        <v>51</v>
      </c>
      <c r="I650" s="1">
        <f t="shared" si="21"/>
        <v>6.938791595577512E-2</v>
      </c>
      <c r="J650">
        <f t="shared" si="20"/>
        <v>-22.377242988268183</v>
      </c>
      <c r="K650" s="101">
        <v>5.1394569129093455</v>
      </c>
    </row>
    <row r="651" spans="1:16">
      <c r="A651" s="2">
        <v>41561</v>
      </c>
      <c r="B651" s="2" t="s">
        <v>2075</v>
      </c>
      <c r="C651" s="1" t="s">
        <v>555</v>
      </c>
      <c r="D651" s="3">
        <v>6.4066757303054391</v>
      </c>
      <c r="E651" s="3">
        <v>79.240978688960922</v>
      </c>
      <c r="F651" s="1" t="s">
        <v>525</v>
      </c>
      <c r="G651" s="1"/>
      <c r="H651" s="1" t="s">
        <v>17</v>
      </c>
      <c r="I651" s="1">
        <f t="shared" si="21"/>
        <v>8.085053764231151E-2</v>
      </c>
      <c r="J651">
        <f t="shared" si="20"/>
        <v>-24.656667793304759</v>
      </c>
      <c r="K651" s="101">
        <v>5.1394569129093455</v>
      </c>
    </row>
    <row r="652" spans="1:16">
      <c r="A652" s="2">
        <v>41561</v>
      </c>
      <c r="B652" s="2" t="s">
        <v>2075</v>
      </c>
      <c r="C652" s="1" t="s">
        <v>556</v>
      </c>
      <c r="D652" s="3">
        <v>5.9260265052075551</v>
      </c>
      <c r="E652" s="3">
        <v>103.09312504116451</v>
      </c>
      <c r="F652" s="1" t="s">
        <v>525</v>
      </c>
      <c r="G652" s="1"/>
      <c r="H652" s="1" t="s">
        <v>32</v>
      </c>
      <c r="I652" s="1">
        <f t="shared" si="21"/>
        <v>5.7482266667552524E-2</v>
      </c>
      <c r="J652">
        <f t="shared" si="20"/>
        <v>-15.30452741655437</v>
      </c>
      <c r="K652" s="101">
        <v>5.1394569129093455</v>
      </c>
    </row>
    <row r="653" spans="1:16">
      <c r="A653" s="2">
        <v>41561</v>
      </c>
      <c r="B653" s="2" t="s">
        <v>2075</v>
      </c>
      <c r="C653" s="1" t="s">
        <v>557</v>
      </c>
      <c r="D653" s="3">
        <v>5.9536925618584924</v>
      </c>
      <c r="E653" s="3">
        <v>94.791660002844282</v>
      </c>
      <c r="F653" s="1" t="s">
        <v>525</v>
      </c>
      <c r="G653" s="1"/>
      <c r="H653" s="1" t="s">
        <v>32</v>
      </c>
      <c r="I653" s="1">
        <f t="shared" si="21"/>
        <v>6.2808189683352403E-2</v>
      </c>
      <c r="J653">
        <f t="shared" si="20"/>
        <v>-15.842834422912286</v>
      </c>
      <c r="K653" s="101">
        <v>5.1394569129093455</v>
      </c>
    </row>
    <row r="654" spans="1:16">
      <c r="A654" s="2">
        <v>41561</v>
      </c>
      <c r="B654" s="2" t="s">
        <v>2075</v>
      </c>
      <c r="C654" s="1" t="s">
        <v>558</v>
      </c>
      <c r="D654" s="3">
        <v>5.8981933477233044</v>
      </c>
      <c r="E654" s="3">
        <v>110.36133996842383</v>
      </c>
      <c r="F654" s="1" t="s">
        <v>525</v>
      </c>
      <c r="G654" s="1"/>
      <c r="H654" s="1" t="s">
        <v>56</v>
      </c>
      <c r="I654" s="1">
        <f t="shared" si="21"/>
        <v>5.3444379611654526E-2</v>
      </c>
      <c r="J654">
        <f t="shared" si="20"/>
        <v>-14.76296907768905</v>
      </c>
      <c r="K654" s="101">
        <v>5.1394569129093455</v>
      </c>
    </row>
    <row r="655" spans="1:16">
      <c r="A655" s="2">
        <v>41561</v>
      </c>
      <c r="B655" s="2" t="s">
        <v>2075</v>
      </c>
      <c r="C655" s="1" t="s">
        <v>559</v>
      </c>
      <c r="D655" s="3">
        <v>6.3198894931402325</v>
      </c>
      <c r="E655" s="3">
        <v>97.385287312961978</v>
      </c>
      <c r="F655" s="1" t="s">
        <v>525</v>
      </c>
      <c r="G655" s="1"/>
      <c r="H655" s="1" t="s">
        <v>45</v>
      </c>
      <c r="I655" s="1">
        <f t="shared" si="21"/>
        <v>6.4895731865844741E-2</v>
      </c>
      <c r="J655">
        <f t="shared" si="20"/>
        <v>-22.968041180885539</v>
      </c>
      <c r="K655" s="101">
        <v>5.1394569129093455</v>
      </c>
    </row>
    <row r="656" spans="1:16">
      <c r="A656" s="2">
        <v>41561</v>
      </c>
      <c r="B656" s="2" t="s">
        <v>2075</v>
      </c>
      <c r="C656" s="1" t="s">
        <v>560</v>
      </c>
      <c r="D656" s="3">
        <v>6.2909842168884786</v>
      </c>
      <c r="E656" s="3">
        <v>101.01725215087257</v>
      </c>
      <c r="F656" s="1" t="s">
        <v>525</v>
      </c>
      <c r="G656" s="1"/>
      <c r="H656" s="1" t="s">
        <v>65</v>
      </c>
      <c r="I656" s="1">
        <f t="shared" si="21"/>
        <v>6.2276334813509755E-2</v>
      </c>
      <c r="J656">
        <f t="shared" si="20"/>
        <v>-22.405622296136272</v>
      </c>
      <c r="K656" s="101">
        <v>5.1394569129093455</v>
      </c>
    </row>
    <row r="657" spans="1:11">
      <c r="A657" s="2">
        <v>41561</v>
      </c>
      <c r="B657" s="2" t="s">
        <v>2075</v>
      </c>
      <c r="C657" s="1" t="s">
        <v>561</v>
      </c>
      <c r="D657" s="3">
        <v>6.3097120869173802</v>
      </c>
      <c r="E657" s="3">
        <v>134.79203642588095</v>
      </c>
      <c r="F657" s="1" t="s">
        <v>525</v>
      </c>
      <c r="G657" s="1"/>
      <c r="H657" s="1" t="s">
        <v>25</v>
      </c>
      <c r="I657" s="1">
        <f t="shared" si="21"/>
        <v>4.6810718601962412E-2</v>
      </c>
      <c r="J657">
        <f t="shared" si="20"/>
        <v>-22.770016245657683</v>
      </c>
      <c r="K657" s="101">
        <v>5.1394569129093455</v>
      </c>
    </row>
    <row r="658" spans="1:11">
      <c r="A658" s="2">
        <v>41561</v>
      </c>
      <c r="B658" s="2" t="s">
        <v>2075</v>
      </c>
      <c r="C658" s="1" t="s">
        <v>562</v>
      </c>
      <c r="D658" s="3">
        <v>5.3713432346314134</v>
      </c>
      <c r="E658" s="3">
        <v>98.94171701438853</v>
      </c>
      <c r="F658" s="1" t="s">
        <v>525</v>
      </c>
      <c r="G658" s="1"/>
      <c r="H658" s="1" t="s">
        <v>83</v>
      </c>
      <c r="I658" s="1">
        <f t="shared" si="21"/>
        <v>5.428795251097461E-2</v>
      </c>
      <c r="J658">
        <f t="shared" si="20"/>
        <v>-4.5118837583716918</v>
      </c>
      <c r="K658" s="101">
        <v>5.1394569129093455</v>
      </c>
    </row>
    <row r="659" spans="1:11">
      <c r="A659" s="2">
        <v>41561</v>
      </c>
      <c r="B659" s="2" t="s">
        <v>2075</v>
      </c>
      <c r="C659" s="1" t="s">
        <v>563</v>
      </c>
      <c r="D659" s="3">
        <v>5.6848708845479061</v>
      </c>
      <c r="E659" s="3">
        <v>121.27142014208874</v>
      </c>
      <c r="F659" s="1" t="s">
        <v>525</v>
      </c>
      <c r="G659" s="1"/>
      <c r="H659" s="1" t="s">
        <v>287</v>
      </c>
      <c r="I659" s="1">
        <f t="shared" si="21"/>
        <v>4.6877251687884716E-2</v>
      </c>
      <c r="J659">
        <f t="shared" si="20"/>
        <v>-10.612288046789219</v>
      </c>
      <c r="K659" s="101">
        <v>5.1394569129093455</v>
      </c>
    </row>
    <row r="660" spans="1:11">
      <c r="A660" s="2">
        <v>41561</v>
      </c>
      <c r="B660" s="2" t="s">
        <v>2075</v>
      </c>
      <c r="C660" s="1" t="s">
        <v>564</v>
      </c>
      <c r="D660" s="3">
        <v>5.6793781198413402</v>
      </c>
      <c r="E660" s="3">
        <v>113.99699898860867</v>
      </c>
      <c r="F660" s="1" t="s">
        <v>525</v>
      </c>
      <c r="G660" s="1"/>
      <c r="H660" s="1" t="s">
        <v>147</v>
      </c>
      <c r="I660" s="1">
        <f t="shared" si="21"/>
        <v>4.9820417820024027E-2</v>
      </c>
      <c r="J660">
        <f t="shared" si="20"/>
        <v>-10.505413627961635</v>
      </c>
      <c r="K660" s="101">
        <v>5.1394569129093455</v>
      </c>
    </row>
    <row r="661" spans="1:11">
      <c r="A661" s="2">
        <v>41561</v>
      </c>
      <c r="B661" s="2" t="s">
        <v>2075</v>
      </c>
      <c r="C661" s="1" t="s">
        <v>565</v>
      </c>
      <c r="D661" s="3">
        <v>6.993831232361801</v>
      </c>
      <c r="E661" s="3">
        <v>90.124460750251174</v>
      </c>
      <c r="F661" s="1" t="s">
        <v>525</v>
      </c>
      <c r="G661" s="1"/>
      <c r="H661" s="1" t="s">
        <v>178</v>
      </c>
      <c r="I661" s="1">
        <f t="shared" si="21"/>
        <v>7.760192043470629E-2</v>
      </c>
      <c r="J661">
        <f t="shared" si="20"/>
        <v>-36.081133685440911</v>
      </c>
      <c r="K661" s="101">
        <v>5.1394569129093455</v>
      </c>
    </row>
    <row r="662" spans="1:11">
      <c r="A662" s="2">
        <v>41561</v>
      </c>
      <c r="B662" s="2" t="s">
        <v>2075</v>
      </c>
      <c r="C662" s="1" t="s">
        <v>566</v>
      </c>
      <c r="D662" s="3">
        <v>6.8638587788684209</v>
      </c>
      <c r="E662" s="3">
        <v>97.385287312961978</v>
      </c>
      <c r="F662" s="1" t="s">
        <v>525</v>
      </c>
      <c r="G662" s="1"/>
      <c r="H662" s="1" t="s">
        <v>72</v>
      </c>
      <c r="I662" s="1">
        <f t="shared" si="21"/>
        <v>7.0481475880544445E-2</v>
      </c>
      <c r="J662">
        <f t="shared" si="20"/>
        <v>-33.55221952785913</v>
      </c>
      <c r="K662" s="101">
        <v>5.1394569129093455</v>
      </c>
    </row>
    <row r="663" spans="1:11">
      <c r="A663" s="2">
        <v>41561</v>
      </c>
      <c r="B663" s="2" t="s">
        <v>2075</v>
      </c>
      <c r="C663" s="1" t="s">
        <v>567</v>
      </c>
      <c r="D663" s="3">
        <v>6.9280671140126762</v>
      </c>
      <c r="E663" s="3">
        <v>99.979442363404559</v>
      </c>
      <c r="F663" s="1" t="s">
        <v>525</v>
      </c>
      <c r="G663" s="1"/>
      <c r="H663" s="1" t="s">
        <v>17</v>
      </c>
      <c r="I663" s="1">
        <f t="shared" si="21"/>
        <v>6.9294916537247606E-2</v>
      </c>
      <c r="J663">
        <f t="shared" si="20"/>
        <v>-34.801540929561639</v>
      </c>
      <c r="K663" s="101">
        <v>5.1394569129093455</v>
      </c>
    </row>
    <row r="664" spans="1:11">
      <c r="A664" s="2">
        <v>41561</v>
      </c>
      <c r="B664" s="2" t="s">
        <v>2075</v>
      </c>
      <c r="C664" s="1" t="s">
        <v>568</v>
      </c>
      <c r="D664" s="3">
        <v>7.0463596969071496</v>
      </c>
      <c r="E664" s="3">
        <v>84.940689216160095</v>
      </c>
      <c r="F664" s="1" t="s">
        <v>525</v>
      </c>
      <c r="G664" s="1"/>
      <c r="H664" s="1" t="s">
        <v>72</v>
      </c>
      <c r="I664" s="1">
        <f t="shared" si="21"/>
        <v>8.295623407264005E-2</v>
      </c>
      <c r="J664">
        <f t="shared" si="20"/>
        <v>-37.103196238653631</v>
      </c>
      <c r="K664" s="101">
        <v>5.1394569129093455</v>
      </c>
    </row>
    <row r="665" spans="1:11">
      <c r="A665" s="2">
        <v>41561</v>
      </c>
      <c r="B665" s="2" t="s">
        <v>2075</v>
      </c>
      <c r="C665" s="1" t="s">
        <v>569</v>
      </c>
      <c r="D665" s="3">
        <v>7.1668932097599898</v>
      </c>
      <c r="E665" s="3">
        <v>85.458971376310728</v>
      </c>
      <c r="F665" s="1" t="s">
        <v>525</v>
      </c>
      <c r="G665" s="1"/>
      <c r="H665" s="1" t="s">
        <v>178</v>
      </c>
      <c r="I665" s="1">
        <f t="shared" si="21"/>
        <v>8.3863555743038776E-2</v>
      </c>
      <c r="J665">
        <f t="shared" si="20"/>
        <v>-39.448454013849343</v>
      </c>
      <c r="K665" s="101">
        <v>5.1394569129093455</v>
      </c>
    </row>
    <row r="666" spans="1:11">
      <c r="A666" s="2">
        <v>41561</v>
      </c>
      <c r="B666" s="2" t="s">
        <v>2075</v>
      </c>
      <c r="C666" s="1" t="s">
        <v>570</v>
      </c>
      <c r="D666" s="3">
        <v>6.8057495031439803</v>
      </c>
      <c r="E666" s="3">
        <v>83.385969393386191</v>
      </c>
      <c r="F666" s="1" t="s">
        <v>525</v>
      </c>
      <c r="G666" s="1"/>
      <c r="H666" s="1" t="s">
        <v>204</v>
      </c>
      <c r="I666" s="1">
        <f t="shared" si="21"/>
        <v>8.1617441790918149E-2</v>
      </c>
      <c r="J666">
        <f t="shared" si="20"/>
        <v>-32.421569408417888</v>
      </c>
      <c r="K666" s="101">
        <v>5.1394569129093455</v>
      </c>
    </row>
    <row r="667" spans="1:11">
      <c r="A667" s="2">
        <v>41561</v>
      </c>
      <c r="B667" s="2" t="s">
        <v>2075</v>
      </c>
      <c r="C667" s="1" t="s">
        <v>571</v>
      </c>
      <c r="D667" s="3">
        <v>7.1966856635628096</v>
      </c>
      <c r="E667" s="3">
        <v>122.83076297010874</v>
      </c>
      <c r="F667" s="1" t="s">
        <v>525</v>
      </c>
      <c r="G667" s="1"/>
      <c r="H667" s="1" t="s">
        <v>40</v>
      </c>
      <c r="I667" s="1">
        <f t="shared" si="21"/>
        <v>5.8590254505820713E-2</v>
      </c>
      <c r="J667">
        <f t="shared" si="20"/>
        <v>-40.028134986132365</v>
      </c>
      <c r="K667" s="101">
        <v>5.1394569129093455</v>
      </c>
    </row>
    <row r="668" spans="1:11">
      <c r="A668" s="2">
        <v>41561</v>
      </c>
      <c r="B668" s="2" t="s">
        <v>2075</v>
      </c>
      <c r="C668" s="1" t="s">
        <v>572</v>
      </c>
      <c r="D668" s="3">
        <v>7.4859485543473001</v>
      </c>
      <c r="E668" s="3">
        <v>126.98993933446715</v>
      </c>
      <c r="F668" s="1" t="s">
        <v>525</v>
      </c>
      <c r="G668" s="1"/>
      <c r="H668" s="1" t="s">
        <v>40</v>
      </c>
      <c r="I668" s="1">
        <f t="shared" si="21"/>
        <v>5.8949146629881814E-2</v>
      </c>
      <c r="J668">
        <f t="shared" si="20"/>
        <v>-45.656412364193791</v>
      </c>
      <c r="K668" s="101">
        <v>5.1394569129093455</v>
      </c>
    </row>
    <row r="669" spans="1:11">
      <c r="A669" s="2">
        <v>41561</v>
      </c>
      <c r="B669" s="2" t="s">
        <v>2075</v>
      </c>
      <c r="C669" s="1" t="s">
        <v>573</v>
      </c>
      <c r="D669" s="3">
        <v>7.4028452483408289</v>
      </c>
      <c r="E669" s="3">
        <v>89.605988603583583</v>
      </c>
      <c r="F669" s="1" t="s">
        <v>525</v>
      </c>
      <c r="G669" s="1"/>
      <c r="H669" s="1" t="s">
        <v>574</v>
      </c>
      <c r="I669" s="1">
        <f t="shared" si="21"/>
        <v>8.261551893692036E-2</v>
      </c>
      <c r="J669">
        <f t="shared" si="20"/>
        <v>-44.03944568046245</v>
      </c>
      <c r="K669" s="101">
        <v>5.1394569129093455</v>
      </c>
    </row>
    <row r="670" spans="1:11">
      <c r="A670" s="2">
        <v>41561</v>
      </c>
      <c r="B670" s="2" t="s">
        <v>2075</v>
      </c>
      <c r="C670" s="1" t="s">
        <v>575</v>
      </c>
      <c r="D670" s="3">
        <v>7.8415776850091934</v>
      </c>
      <c r="E670" s="3">
        <v>85.238704888917638</v>
      </c>
      <c r="F670" s="1" t="s">
        <v>525</v>
      </c>
      <c r="G670" s="1"/>
      <c r="H670" s="1" t="s">
        <v>178</v>
      </c>
      <c r="I670" s="1">
        <f t="shared" si="21"/>
        <v>9.1995504802991457E-2</v>
      </c>
      <c r="J670">
        <f t="shared" si="20"/>
        <v>-52.575998162619683</v>
      </c>
      <c r="K670" s="101">
        <v>5.1394569129093455</v>
      </c>
    </row>
    <row r="671" spans="1:11">
      <c r="A671" s="2">
        <v>41561</v>
      </c>
      <c r="B671" s="2" t="s">
        <v>2075</v>
      </c>
      <c r="C671" s="1" t="s">
        <v>576</v>
      </c>
      <c r="D671" s="3">
        <v>7.4468893779095788</v>
      </c>
      <c r="E671" s="3">
        <v>114.93092678622224</v>
      </c>
      <c r="F671" s="1" t="s">
        <v>525</v>
      </c>
      <c r="G671" s="1"/>
      <c r="H671" s="1" t="s">
        <v>147</v>
      </c>
      <c r="I671" s="1">
        <f t="shared" si="21"/>
        <v>6.4794477745413095E-2</v>
      </c>
      <c r="J671">
        <f t="shared" si="20"/>
        <v>-44.896425908433997</v>
      </c>
      <c r="K671" s="101">
        <v>5.1394569129093455</v>
      </c>
    </row>
    <row r="672" spans="1:11">
      <c r="A672" s="2">
        <v>41561</v>
      </c>
      <c r="B672" s="2" t="s">
        <v>2075</v>
      </c>
      <c r="C672" s="1" t="s">
        <v>577</v>
      </c>
      <c r="D672" s="3">
        <v>7.5677151983488935</v>
      </c>
      <c r="E672" s="3">
        <v>88.842374906620719</v>
      </c>
      <c r="F672" s="1" t="s">
        <v>525</v>
      </c>
      <c r="G672" s="1"/>
      <c r="H672" s="1" t="s">
        <v>32</v>
      </c>
      <c r="I672" s="1">
        <f t="shared" si="21"/>
        <v>8.5181369884619454E-2</v>
      </c>
      <c r="J672">
        <f t="shared" si="20"/>
        <v>-47.247371202591886</v>
      </c>
      <c r="K672" s="101">
        <v>5.1394569129093455</v>
      </c>
    </row>
    <row r="673" spans="1:11">
      <c r="A673" s="2">
        <v>41561</v>
      </c>
      <c r="B673" s="2" t="s">
        <v>2075</v>
      </c>
      <c r="C673" s="1" t="s">
        <v>578</v>
      </c>
      <c r="D673" s="5"/>
      <c r="E673" s="5"/>
      <c r="F673" s="9" t="s">
        <v>525</v>
      </c>
      <c r="G673" s="9"/>
      <c r="H673" s="9" t="s">
        <v>51</v>
      </c>
      <c r="I673" s="9" t="e">
        <f t="shared" si="21"/>
        <v>#DIV/0!</v>
      </c>
      <c r="J673" s="60">
        <f t="shared" si="20"/>
        <v>100</v>
      </c>
      <c r="K673" s="101">
        <v>5.1394569129093455</v>
      </c>
    </row>
    <row r="674" spans="1:11">
      <c r="A674" s="2">
        <v>41561</v>
      </c>
      <c r="B674" s="2" t="s">
        <v>2075</v>
      </c>
      <c r="C674" s="1" t="s">
        <v>580</v>
      </c>
      <c r="D674" s="5"/>
      <c r="E674" s="5"/>
      <c r="F674" s="9" t="s">
        <v>525</v>
      </c>
      <c r="G674" s="9"/>
      <c r="H674" s="9" t="s">
        <v>40</v>
      </c>
      <c r="I674" s="9" t="e">
        <f t="shared" si="21"/>
        <v>#DIV/0!</v>
      </c>
      <c r="J674" s="60">
        <f t="shared" si="20"/>
        <v>100</v>
      </c>
      <c r="K674" s="101">
        <v>5.1394569129093455</v>
      </c>
    </row>
    <row r="675" spans="1:11">
      <c r="A675" s="2">
        <v>41561</v>
      </c>
      <c r="B675" s="2" t="s">
        <v>2075</v>
      </c>
      <c r="C675" s="1" t="s">
        <v>581</v>
      </c>
      <c r="D675" s="5"/>
      <c r="E675" s="5"/>
      <c r="F675" s="9" t="s">
        <v>525</v>
      </c>
      <c r="G675" s="9"/>
      <c r="H675" s="9" t="s">
        <v>25</v>
      </c>
      <c r="I675" s="9" t="e">
        <f t="shared" si="21"/>
        <v>#DIV/0!</v>
      </c>
      <c r="J675" s="60">
        <f t="shared" si="20"/>
        <v>100</v>
      </c>
      <c r="K675" s="101">
        <v>5.1394569129093455</v>
      </c>
    </row>
    <row r="676" spans="1:11">
      <c r="A676" s="2">
        <v>41561</v>
      </c>
      <c r="B676" s="2" t="s">
        <v>2075</v>
      </c>
      <c r="C676" s="1" t="s">
        <v>582</v>
      </c>
      <c r="D676" s="5">
        <v>1.9011769629935587</v>
      </c>
      <c r="E676" s="5">
        <v>396.30313407584896</v>
      </c>
      <c r="F676" s="9" t="s">
        <v>525</v>
      </c>
      <c r="G676" s="9"/>
      <c r="H676" s="9" t="s">
        <v>48</v>
      </c>
      <c r="I676" s="9">
        <f t="shared" si="21"/>
        <v>4.7972796567127074E-3</v>
      </c>
      <c r="J676" s="60">
        <f t="shared" si="20"/>
        <v>63.008212828515774</v>
      </c>
      <c r="K676" s="101">
        <v>5.1394569129093455</v>
      </c>
    </row>
    <row r="677" spans="1:11">
      <c r="A677" s="2">
        <v>41561</v>
      </c>
      <c r="B677" s="2" t="s">
        <v>2075</v>
      </c>
      <c r="C677" s="1" t="s">
        <v>584</v>
      </c>
      <c r="D677" s="3">
        <v>5.0195378050251538</v>
      </c>
      <c r="E677" s="3">
        <v>102.17906493249458</v>
      </c>
      <c r="F677" s="1" t="s">
        <v>525</v>
      </c>
      <c r="G677" s="1"/>
      <c r="H677" s="1" t="s">
        <v>17</v>
      </c>
      <c r="I677" s="1">
        <f t="shared" si="21"/>
        <v>4.9124914270270055E-2</v>
      </c>
      <c r="J677">
        <f t="shared" si="20"/>
        <v>2.3333031080186224</v>
      </c>
      <c r="K677" s="101">
        <v>5.1394569129093455</v>
      </c>
    </row>
    <row r="678" spans="1:11">
      <c r="A678" s="2">
        <v>41561</v>
      </c>
      <c r="B678" s="2" t="s">
        <v>2075</v>
      </c>
      <c r="C678" s="1" t="s">
        <v>585</v>
      </c>
      <c r="D678" s="3">
        <v>5.1142106143017267</v>
      </c>
      <c r="E678" s="3">
        <v>84.208070127778214</v>
      </c>
      <c r="F678" s="1" t="s">
        <v>525</v>
      </c>
      <c r="G678" s="1"/>
      <c r="H678" s="1" t="s">
        <v>72</v>
      </c>
      <c r="I678" s="1">
        <f t="shared" si="21"/>
        <v>6.0733022459027619E-2</v>
      </c>
      <c r="J678">
        <f t="shared" si="20"/>
        <v>0.49122502699078574</v>
      </c>
      <c r="K678" s="101">
        <v>5.1394569129093455</v>
      </c>
    </row>
    <row r="679" spans="1:11">
      <c r="A679" s="2">
        <v>41561</v>
      </c>
      <c r="B679" s="2" t="s">
        <v>2075</v>
      </c>
      <c r="C679" s="1" t="s">
        <v>586</v>
      </c>
      <c r="D679" s="3">
        <v>3.1648078366812147</v>
      </c>
      <c r="E679" s="3">
        <v>125.58803216698453</v>
      </c>
      <c r="F679" s="1" t="s">
        <v>525</v>
      </c>
      <c r="G679" s="1"/>
      <c r="H679" s="1" t="s">
        <v>51</v>
      </c>
      <c r="I679" s="1">
        <f t="shared" si="21"/>
        <v>2.519991580466217E-2</v>
      </c>
      <c r="J679">
        <f t="shared" si="20"/>
        <v>38.421356763750367</v>
      </c>
      <c r="K679" s="101">
        <v>5.1394569129093455</v>
      </c>
    </row>
    <row r="680" spans="1:11">
      <c r="A680" s="2">
        <v>41561</v>
      </c>
      <c r="B680" s="2" t="s">
        <v>2075</v>
      </c>
      <c r="C680" s="1" t="s">
        <v>587</v>
      </c>
      <c r="D680" s="3">
        <v>2.9535696889240115</v>
      </c>
      <c r="E680" s="3">
        <v>134.68311843474874</v>
      </c>
      <c r="F680" s="1" t="s">
        <v>525</v>
      </c>
      <c r="G680" s="1"/>
      <c r="H680" s="1" t="s">
        <v>147</v>
      </c>
      <c r="I680" s="1">
        <f t="shared" si="21"/>
        <v>2.1929769099866488E-2</v>
      </c>
      <c r="J680">
        <f t="shared" si="20"/>
        <v>42.531482626010501</v>
      </c>
      <c r="K680" s="101">
        <v>5.1394569129093455</v>
      </c>
    </row>
    <row r="681" spans="1:11">
      <c r="A681" s="2">
        <v>41561</v>
      </c>
      <c r="B681" s="2" t="s">
        <v>2075</v>
      </c>
      <c r="C681" s="1" t="s">
        <v>588</v>
      </c>
      <c r="D681" s="3">
        <v>3.2086169150362389</v>
      </c>
      <c r="E681" s="3">
        <v>112.89536441800571</v>
      </c>
      <c r="F681" s="1" t="s">
        <v>525</v>
      </c>
      <c r="G681" s="1"/>
      <c r="H681" s="1" t="s">
        <v>48</v>
      </c>
      <c r="I681" s="1">
        <f t="shared" si="21"/>
        <v>2.8421157339605485E-2</v>
      </c>
      <c r="J681">
        <f t="shared" si="20"/>
        <v>37.568949999818095</v>
      </c>
      <c r="K681" s="101">
        <v>5.1394569129093455</v>
      </c>
    </row>
    <row r="682" spans="1:11">
      <c r="A682" s="2">
        <v>41561</v>
      </c>
      <c r="B682" s="2" t="s">
        <v>2075</v>
      </c>
      <c r="C682" s="1" t="s">
        <v>589</v>
      </c>
      <c r="D682" s="3">
        <v>5.5780551990002456</v>
      </c>
      <c r="E682" s="3">
        <v>105.24593856590479</v>
      </c>
      <c r="F682" s="1" t="s">
        <v>525</v>
      </c>
      <c r="G682" s="1"/>
      <c r="H682" s="1" t="s">
        <v>83</v>
      </c>
      <c r="I682" s="1">
        <f t="shared" si="21"/>
        <v>5.3000194354362463E-2</v>
      </c>
      <c r="J682">
        <f t="shared" si="20"/>
        <v>-8.533942272951526</v>
      </c>
      <c r="K682" s="101">
        <v>5.1394569129093455</v>
      </c>
    </row>
    <row r="683" spans="1:11">
      <c r="A683" s="2">
        <v>41561</v>
      </c>
      <c r="B683" s="2" t="s">
        <v>2075</v>
      </c>
      <c r="C683" s="1" t="s">
        <v>590</v>
      </c>
      <c r="D683" s="3">
        <v>5.0452605694712309</v>
      </c>
      <c r="E683" s="3">
        <v>104.73507483702572</v>
      </c>
      <c r="F683" s="1" t="s">
        <v>525</v>
      </c>
      <c r="G683" s="1"/>
      <c r="H683" s="1" t="s">
        <v>17</v>
      </c>
      <c r="I683" s="1">
        <f t="shared" si="21"/>
        <v>4.8171642377894605E-2</v>
      </c>
      <c r="J683">
        <f t="shared" si="20"/>
        <v>1.8328073380965821</v>
      </c>
      <c r="K683" s="101">
        <v>5.1394569129093455</v>
      </c>
    </row>
    <row r="684" spans="1:11">
      <c r="A684" s="2">
        <v>41561</v>
      </c>
      <c r="B684" s="2" t="s">
        <v>2075</v>
      </c>
      <c r="C684" s="1" t="s">
        <v>591</v>
      </c>
      <c r="D684" s="3">
        <v>5.3785434008582795</v>
      </c>
      <c r="E684" s="3">
        <v>108.81882764913851</v>
      </c>
      <c r="F684" s="1" t="s">
        <v>525</v>
      </c>
      <c r="G684" s="1"/>
      <c r="H684" s="1" t="s">
        <v>17</v>
      </c>
      <c r="I684" s="1">
        <f t="shared" si="21"/>
        <v>4.9426588367595413E-2</v>
      </c>
      <c r="J684">
        <f t="shared" si="20"/>
        <v>-4.6519796157526674</v>
      </c>
      <c r="K684" s="101">
        <v>5.1394569129093455</v>
      </c>
    </row>
    <row r="685" spans="1:11">
      <c r="A685" s="2">
        <v>41561</v>
      </c>
      <c r="B685" s="2" t="s">
        <v>2075</v>
      </c>
      <c r="C685" s="1" t="s">
        <v>592</v>
      </c>
      <c r="D685" s="3">
        <v>5.6915166502459025</v>
      </c>
      <c r="E685" s="3">
        <v>74.912062155895129</v>
      </c>
      <c r="F685" s="1" t="s">
        <v>525</v>
      </c>
      <c r="G685" s="1"/>
      <c r="H685" s="1" t="s">
        <v>201</v>
      </c>
      <c r="I685" s="1">
        <f t="shared" si="21"/>
        <v>7.5975970844343044E-2</v>
      </c>
      <c r="J685">
        <f t="shared" si="20"/>
        <v>-10.74159676190469</v>
      </c>
      <c r="K685" s="101">
        <v>5.1394569129093455</v>
      </c>
    </row>
    <row r="686" spans="1:11">
      <c r="A686" s="2">
        <v>41561</v>
      </c>
      <c r="B686" s="2" t="s">
        <v>2075</v>
      </c>
      <c r="C686" s="1" t="s">
        <v>593</v>
      </c>
      <c r="D686" s="3">
        <v>6.2352713359939393</v>
      </c>
      <c r="E686" s="3">
        <v>103.71300912724041</v>
      </c>
      <c r="F686" s="1" t="s">
        <v>525</v>
      </c>
      <c r="G686" s="1"/>
      <c r="H686" s="1" t="s">
        <v>51</v>
      </c>
      <c r="I686" s="1">
        <f t="shared" si="21"/>
        <v>6.0120436080918167E-2</v>
      </c>
      <c r="J686">
        <f t="shared" si="20"/>
        <v>-21.321599570805137</v>
      </c>
      <c r="K686" s="101">
        <v>5.1394569129093455</v>
      </c>
    </row>
    <row r="687" spans="1:11">
      <c r="A687" s="2">
        <v>41561</v>
      </c>
      <c r="B687" s="2" t="s">
        <v>2075</v>
      </c>
      <c r="C687" s="1" t="s">
        <v>594</v>
      </c>
      <c r="D687" s="3">
        <v>5.9688474444548918</v>
      </c>
      <c r="E687" s="3">
        <v>103.20180714633416</v>
      </c>
      <c r="F687" s="1" t="s">
        <v>525</v>
      </c>
      <c r="G687" s="1"/>
      <c r="H687" s="1" t="s">
        <v>65</v>
      </c>
      <c r="I687" s="1">
        <f t="shared" si="21"/>
        <v>5.7836656251488053E-2</v>
      </c>
      <c r="J687">
        <f t="shared" si="20"/>
        <v>-16.137707652773077</v>
      </c>
      <c r="K687" s="101">
        <v>5.1394569129093455</v>
      </c>
    </row>
    <row r="688" spans="1:11">
      <c r="A688" s="2">
        <v>41561</v>
      </c>
      <c r="B688" s="2" t="s">
        <v>2075</v>
      </c>
      <c r="C688" s="1" t="s">
        <v>595</v>
      </c>
      <c r="D688" s="3">
        <v>6.6105933609614587</v>
      </c>
      <c r="E688" s="3">
        <v>87.813318654941256</v>
      </c>
      <c r="F688" s="1" t="s">
        <v>525</v>
      </c>
      <c r="G688" s="1"/>
      <c r="H688" s="1" t="s">
        <v>204</v>
      </c>
      <c r="I688" s="1">
        <f t="shared" si="21"/>
        <v>7.528007666966223E-2</v>
      </c>
      <c r="J688">
        <f t="shared" si="20"/>
        <v>-28.624356094063092</v>
      </c>
      <c r="K688" s="101">
        <v>5.1394569129093455</v>
      </c>
    </row>
    <row r="689" spans="1:11">
      <c r="A689" s="2">
        <v>41561</v>
      </c>
      <c r="B689" s="2" t="s">
        <v>2075</v>
      </c>
      <c r="C689" s="1" t="s">
        <v>596</v>
      </c>
      <c r="D689" s="3">
        <v>6.4916702699639091</v>
      </c>
      <c r="E689" s="3">
        <v>87.813318654941256</v>
      </c>
      <c r="F689" s="1" t="s">
        <v>525</v>
      </c>
      <c r="G689" s="1"/>
      <c r="H689" s="1" t="s">
        <v>72</v>
      </c>
      <c r="I689" s="1">
        <f t="shared" si="21"/>
        <v>7.3925804984920962E-2</v>
      </c>
      <c r="J689">
        <f t="shared" si="20"/>
        <v>-26.310432794135487</v>
      </c>
      <c r="K689" s="101">
        <v>5.1394569129093455</v>
      </c>
    </row>
    <row r="690" spans="1:11">
      <c r="A690" s="2">
        <v>41561</v>
      </c>
      <c r="B690" s="2" t="s">
        <v>2075</v>
      </c>
      <c r="C690" s="1" t="s">
        <v>597</v>
      </c>
      <c r="D690" s="3">
        <v>6.3718606925820387</v>
      </c>
      <c r="E690" s="3">
        <v>105.24593856590479</v>
      </c>
      <c r="F690" s="1" t="s">
        <v>525</v>
      </c>
      <c r="G690" s="1"/>
      <c r="H690" s="1" t="s">
        <v>56</v>
      </c>
      <c r="I690" s="1">
        <f t="shared" si="21"/>
        <v>6.0542580354224239E-2</v>
      </c>
      <c r="J690">
        <f t="shared" si="20"/>
        <v>-23.979260854918884</v>
      </c>
      <c r="K690" s="101">
        <v>5.1394569129093455</v>
      </c>
    </row>
    <row r="691" spans="1:11">
      <c r="A691" s="2">
        <v>41561</v>
      </c>
      <c r="B691" s="2" t="s">
        <v>2075</v>
      </c>
      <c r="C691" s="1" t="s">
        <v>598</v>
      </c>
      <c r="D691" s="3">
        <v>2.3449341741142788</v>
      </c>
      <c r="E691" s="3">
        <v>147.25457920733712</v>
      </c>
      <c r="F691" s="1" t="s">
        <v>525</v>
      </c>
      <c r="G691" s="1"/>
      <c r="H691" s="1" t="s">
        <v>72</v>
      </c>
      <c r="I691" s="1">
        <f t="shared" si="21"/>
        <v>1.592435486038481E-2</v>
      </c>
      <c r="J691">
        <f t="shared" si="20"/>
        <v>54.373891758402578</v>
      </c>
      <c r="K691" s="101">
        <v>5.1394569129093455</v>
      </c>
    </row>
    <row r="692" spans="1:11">
      <c r="A692" s="2">
        <v>41561</v>
      </c>
      <c r="B692" s="2" t="s">
        <v>2075</v>
      </c>
      <c r="C692" s="1" t="s">
        <v>599</v>
      </c>
      <c r="D692" s="3">
        <v>2.358180803400209</v>
      </c>
      <c r="E692" s="3">
        <v>123.56194085552784</v>
      </c>
      <c r="F692" s="1" t="s">
        <v>525</v>
      </c>
      <c r="G692" s="1"/>
      <c r="H692" s="1" t="s">
        <v>207</v>
      </c>
      <c r="I692" s="1">
        <f t="shared" si="21"/>
        <v>1.9085009405585992E-2</v>
      </c>
      <c r="J692">
        <f t="shared" si="20"/>
        <v>54.116148002390993</v>
      </c>
      <c r="K692" s="101">
        <v>5.1394569129093455</v>
      </c>
    </row>
    <row r="693" spans="1:11">
      <c r="A693" s="2">
        <v>41561</v>
      </c>
      <c r="B693" s="2" t="s">
        <v>2075</v>
      </c>
      <c r="C693" s="1" t="s">
        <v>600</v>
      </c>
      <c r="D693" s="3">
        <v>2.6223261647234533</v>
      </c>
      <c r="E693" s="3">
        <v>41.563731593909104</v>
      </c>
      <c r="F693" s="1" t="s">
        <v>525</v>
      </c>
      <c r="G693" s="1"/>
      <c r="H693" s="1" t="s">
        <v>601</v>
      </c>
      <c r="I693" s="1">
        <f t="shared" si="21"/>
        <v>6.3091692303867589E-2</v>
      </c>
      <c r="J693">
        <f t="shared" si="20"/>
        <v>48.976590150280956</v>
      </c>
      <c r="K693" s="101">
        <v>5.1394569129093455</v>
      </c>
    </row>
    <row r="694" spans="1:11">
      <c r="A694" s="2">
        <v>41561</v>
      </c>
      <c r="B694" s="2" t="s">
        <v>2075</v>
      </c>
      <c r="C694" s="1" t="s">
        <v>602</v>
      </c>
      <c r="D694" s="3">
        <v>2.5085776134189306</v>
      </c>
      <c r="E694" s="3">
        <v>116.45641468028965</v>
      </c>
      <c r="F694" s="1" t="s">
        <v>525</v>
      </c>
      <c r="G694" s="1"/>
      <c r="H694" s="1" t="s">
        <v>32</v>
      </c>
      <c r="I694" s="1">
        <f t="shared" si="21"/>
        <v>2.1540914000364716E-2</v>
      </c>
      <c r="J694">
        <f t="shared" si="20"/>
        <v>51.189830833723747</v>
      </c>
      <c r="K694" s="101">
        <v>5.1394569129093455</v>
      </c>
    </row>
    <row r="695" spans="1:11">
      <c r="A695" s="2">
        <v>41561</v>
      </c>
      <c r="B695" s="2" t="s">
        <v>2075</v>
      </c>
      <c r="C695" s="1" t="s">
        <v>603</v>
      </c>
      <c r="D695" s="3">
        <v>2.5967428797973833</v>
      </c>
      <c r="E695" s="3">
        <v>114.42220532018166</v>
      </c>
      <c r="F695" s="1" t="s">
        <v>525</v>
      </c>
      <c r="G695" s="1"/>
      <c r="H695" s="1" t="s">
        <v>32</v>
      </c>
      <c r="I695" s="1">
        <f t="shared" si="21"/>
        <v>2.2694396358915247E-2</v>
      </c>
      <c r="J695">
        <f t="shared" si="20"/>
        <v>49.474372024116882</v>
      </c>
      <c r="K695" s="101">
        <v>5.1394569129093455</v>
      </c>
    </row>
    <row r="696" spans="1:11">
      <c r="A696" s="2">
        <v>41561</v>
      </c>
      <c r="B696" s="2" t="s">
        <v>2075</v>
      </c>
      <c r="C696" s="1" t="s">
        <v>604</v>
      </c>
      <c r="D696" s="3">
        <v>2.5471430669453983</v>
      </c>
      <c r="E696" s="3">
        <v>111.36750875974836</v>
      </c>
      <c r="F696" s="1" t="s">
        <v>525</v>
      </c>
      <c r="G696" s="1"/>
      <c r="H696" s="1" t="s">
        <v>45</v>
      </c>
      <c r="I696" s="1">
        <f t="shared" si="21"/>
        <v>2.2871509790528904E-2</v>
      </c>
      <c r="J696">
        <f t="shared" si="20"/>
        <v>50.439450897088847</v>
      </c>
      <c r="K696" s="101">
        <v>5.1394569129093455</v>
      </c>
    </row>
    <row r="697" spans="1:11">
      <c r="A697" s="2">
        <v>41561</v>
      </c>
      <c r="B697" s="2" t="s">
        <v>2075</v>
      </c>
      <c r="C697" s="1" t="s">
        <v>605</v>
      </c>
      <c r="D697" s="3">
        <v>3.0631510540651279</v>
      </c>
      <c r="E697" s="3">
        <v>97.058588822753919</v>
      </c>
      <c r="F697" s="1" t="s">
        <v>525</v>
      </c>
      <c r="G697" s="1"/>
      <c r="H697" s="1" t="s">
        <v>45</v>
      </c>
      <c r="I697" s="1">
        <f t="shared" si="21"/>
        <v>3.1559814450413878E-2</v>
      </c>
      <c r="J697">
        <f t="shared" si="20"/>
        <v>40.399324170398806</v>
      </c>
      <c r="K697" s="101">
        <v>5.1394569129093455</v>
      </c>
    </row>
    <row r="698" spans="1:11">
      <c r="A698" s="2">
        <v>41561</v>
      </c>
      <c r="B698" s="2" t="s">
        <v>2075</v>
      </c>
      <c r="C698" s="1" t="s">
        <v>606</v>
      </c>
      <c r="D698" s="3">
        <v>2.8336871296338719</v>
      </c>
      <c r="E698" s="3">
        <v>105.24593856590479</v>
      </c>
      <c r="F698" s="1" t="s">
        <v>525</v>
      </c>
      <c r="G698" s="1"/>
      <c r="H698" s="1" t="s">
        <v>40</v>
      </c>
      <c r="I698" s="1">
        <f t="shared" si="21"/>
        <v>2.6924432127700803E-2</v>
      </c>
      <c r="J698">
        <f t="shared" si="20"/>
        <v>44.864074596750001</v>
      </c>
      <c r="K698" s="101">
        <v>5.1394569129093455</v>
      </c>
    </row>
    <row r="699" spans="1:11">
      <c r="A699" s="2">
        <v>41561</v>
      </c>
      <c r="B699" s="2" t="s">
        <v>2075</v>
      </c>
      <c r="C699" s="1" t="s">
        <v>607</v>
      </c>
      <c r="D699" s="3">
        <v>2.8886291525844294</v>
      </c>
      <c r="E699" s="3">
        <v>132.16036997955266</v>
      </c>
      <c r="F699" s="1" t="s">
        <v>525</v>
      </c>
      <c r="G699" s="1"/>
      <c r="H699" s="1" t="s">
        <v>25</v>
      </c>
      <c r="I699" s="1">
        <f t="shared" si="21"/>
        <v>2.1856999590961702E-2</v>
      </c>
      <c r="J699">
        <f t="shared" si="20"/>
        <v>43.795050692443041</v>
      </c>
      <c r="K699" s="101">
        <v>5.1394569129093455</v>
      </c>
    </row>
    <row r="700" spans="1:11">
      <c r="A700" s="2">
        <v>41561</v>
      </c>
      <c r="B700" s="2" t="s">
        <v>2075</v>
      </c>
      <c r="C700" s="1" t="s">
        <v>608</v>
      </c>
      <c r="D700" s="3">
        <v>5.2607427253353585</v>
      </c>
      <c r="E700" s="3">
        <v>96.033140592697237</v>
      </c>
      <c r="F700" s="1" t="s">
        <v>525</v>
      </c>
      <c r="G700" s="1"/>
      <c r="H700" s="1" t="s">
        <v>245</v>
      </c>
      <c r="I700" s="1">
        <f t="shared" si="21"/>
        <v>5.4780492368229468E-2</v>
      </c>
      <c r="J700">
        <f t="shared" si="20"/>
        <v>-2.3598955002690252</v>
      </c>
      <c r="K700" s="101">
        <v>5.1394569129093455</v>
      </c>
    </row>
    <row r="701" spans="1:11">
      <c r="A701" s="2">
        <v>41561</v>
      </c>
      <c r="B701" s="2" t="s">
        <v>2075</v>
      </c>
      <c r="C701" s="1" t="s">
        <v>609</v>
      </c>
      <c r="D701" s="3">
        <v>5.6343302428245821</v>
      </c>
      <c r="E701" s="3">
        <v>75.429465423965524</v>
      </c>
      <c r="F701" s="1" t="s">
        <v>525</v>
      </c>
      <c r="G701" s="1"/>
      <c r="H701" s="1" t="s">
        <v>17</v>
      </c>
      <c r="I701" s="1">
        <f t="shared" si="21"/>
        <v>7.469667471664776E-2</v>
      </c>
      <c r="J701">
        <f t="shared" si="20"/>
        <v>-9.6289031759797066</v>
      </c>
      <c r="K701" s="101">
        <v>5.1394569129093455</v>
      </c>
    </row>
    <row r="702" spans="1:11">
      <c r="A702" s="2">
        <v>41561</v>
      </c>
      <c r="B702" s="2" t="s">
        <v>2075</v>
      </c>
      <c r="C702" s="1" t="s">
        <v>610</v>
      </c>
      <c r="D702" s="3">
        <v>5.164446642764851</v>
      </c>
      <c r="E702" s="3">
        <v>75.946755941360195</v>
      </c>
      <c r="F702" s="1" t="s">
        <v>525</v>
      </c>
      <c r="G702" s="1"/>
      <c r="H702" s="1" t="s">
        <v>201</v>
      </c>
      <c r="I702" s="1">
        <f t="shared" si="21"/>
        <v>6.8000885340677483E-2</v>
      </c>
      <c r="J702">
        <f t="shared" si="20"/>
        <v>-0.48623288956340954</v>
      </c>
      <c r="K702" s="101">
        <v>5.1394569129093455</v>
      </c>
    </row>
    <row r="703" spans="1:11">
      <c r="A703" s="2">
        <v>41561</v>
      </c>
      <c r="B703" s="2" t="s">
        <v>2075</v>
      </c>
      <c r="C703" s="1" t="s">
        <v>611</v>
      </c>
      <c r="D703" s="3">
        <v>5.9377624466288399</v>
      </c>
      <c r="E703" s="3">
        <v>84.208070127778214</v>
      </c>
      <c r="F703" s="1" t="s">
        <v>525</v>
      </c>
      <c r="G703" s="1"/>
      <c r="H703" s="1" t="s">
        <v>48</v>
      </c>
      <c r="I703" s="1">
        <f t="shared" si="21"/>
        <v>7.0512985722375729E-2</v>
      </c>
      <c r="J703">
        <f t="shared" si="20"/>
        <v>-15.532877252347454</v>
      </c>
      <c r="K703" s="101">
        <v>5.1394569129093455</v>
      </c>
    </row>
    <row r="704" spans="1:11">
      <c r="A704" s="2">
        <v>41561</v>
      </c>
      <c r="B704" s="2" t="s">
        <v>2075</v>
      </c>
      <c r="C704" s="1" t="s">
        <v>612</v>
      </c>
      <c r="D704" s="3">
        <v>5.6978874698808797</v>
      </c>
      <c r="E704" s="3">
        <v>133.67435730469742</v>
      </c>
      <c r="F704" s="1" t="s">
        <v>525</v>
      </c>
      <c r="G704" s="1"/>
      <c r="H704" s="1" t="s">
        <v>22</v>
      </c>
      <c r="I704" s="1">
        <f t="shared" si="21"/>
        <v>4.2625134579051024E-2</v>
      </c>
      <c r="J704">
        <f t="shared" si="20"/>
        <v>-10.865555766580357</v>
      </c>
      <c r="K704" s="101">
        <v>5.1394569129093455</v>
      </c>
    </row>
    <row r="705" spans="1:18">
      <c r="A705" s="2">
        <v>41561</v>
      </c>
      <c r="B705" s="2" t="s">
        <v>2075</v>
      </c>
      <c r="C705" s="1" t="s">
        <v>613</v>
      </c>
      <c r="D705" s="3">
        <v>5.8772136634652954</v>
      </c>
      <c r="E705" s="3">
        <v>79.564632544203008</v>
      </c>
      <c r="F705" s="1" t="s">
        <v>525</v>
      </c>
      <c r="G705" s="1"/>
      <c r="H705" s="1" t="s">
        <v>72</v>
      </c>
      <c r="I705" s="1">
        <f t="shared" si="21"/>
        <v>7.3867162777382839E-2</v>
      </c>
      <c r="J705">
        <f t="shared" si="20"/>
        <v>-14.354760883447515</v>
      </c>
      <c r="K705" s="101">
        <v>5.1394569129093455</v>
      </c>
    </row>
    <row r="706" spans="1:18">
      <c r="A706" s="2">
        <v>41561</v>
      </c>
      <c r="B706" s="2" t="s">
        <v>2075</v>
      </c>
      <c r="C706" s="1" t="s">
        <v>614</v>
      </c>
      <c r="D706" s="3">
        <v>7.3136067185255857</v>
      </c>
      <c r="E706" s="3">
        <v>81.113459828142808</v>
      </c>
      <c r="F706" s="1" t="s">
        <v>525</v>
      </c>
      <c r="G706" s="1"/>
      <c r="H706" s="1" t="s">
        <v>35</v>
      </c>
      <c r="I706" s="1">
        <f t="shared" si="21"/>
        <v>9.0165143171319712E-2</v>
      </c>
      <c r="J706">
        <f t="shared" si="20"/>
        <v>-42.30310405278788</v>
      </c>
      <c r="K706" s="101">
        <v>5.1394569129093455</v>
      </c>
    </row>
    <row r="707" spans="1:18">
      <c r="A707" s="2">
        <v>41561</v>
      </c>
      <c r="B707" s="2" t="s">
        <v>2075</v>
      </c>
      <c r="C707" s="1" t="s">
        <v>615</v>
      </c>
      <c r="D707" s="3">
        <v>7.2856646651498078</v>
      </c>
      <c r="E707" s="3">
        <v>82.661272356001206</v>
      </c>
      <c r="F707" s="1" t="s">
        <v>525</v>
      </c>
      <c r="G707" s="1"/>
      <c r="H707" s="1" t="s">
        <v>17</v>
      </c>
      <c r="I707" s="1">
        <f t="shared" si="21"/>
        <v>8.8138791691619409E-2</v>
      </c>
      <c r="J707">
        <f t="shared" si="20"/>
        <v>-41.759426892938698</v>
      </c>
      <c r="K707" s="101">
        <v>5.1394569129093455</v>
      </c>
    </row>
    <row r="708" spans="1:18">
      <c r="A708" s="2">
        <v>41561</v>
      </c>
      <c r="B708" s="2" t="s">
        <v>2075</v>
      </c>
      <c r="C708" s="1" t="s">
        <v>616</v>
      </c>
      <c r="D708" s="3">
        <v>7.820004890089006</v>
      </c>
      <c r="E708" s="3">
        <v>85.238704888917638</v>
      </c>
      <c r="F708" s="1" t="s">
        <v>525</v>
      </c>
      <c r="G708" s="1"/>
      <c r="H708" s="1" t="s">
        <v>17</v>
      </c>
      <c r="I708" s="1">
        <f t="shared" si="21"/>
        <v>9.1742417957663372E-2</v>
      </c>
      <c r="J708">
        <f t="shared" si="20"/>
        <v>-52.15624963109682</v>
      </c>
      <c r="K708" s="101">
        <v>5.1394569129093455</v>
      </c>
    </row>
    <row r="709" spans="1:18">
      <c r="A709" s="2">
        <v>41561</v>
      </c>
      <c r="B709" s="2" t="s">
        <v>2075</v>
      </c>
      <c r="C709" s="1" t="s">
        <v>617</v>
      </c>
      <c r="D709" s="3">
        <v>7.9308291882074258</v>
      </c>
      <c r="E709" s="3">
        <v>102.69049241475223</v>
      </c>
      <c r="F709" s="1" t="s">
        <v>525</v>
      </c>
      <c r="G709" s="1"/>
      <c r="H709" s="1" t="s">
        <v>32</v>
      </c>
      <c r="I709" s="1">
        <f t="shared" si="21"/>
        <v>7.7230413465892628E-2</v>
      </c>
      <c r="J709">
        <f t="shared" ref="J709:J772" si="22">((K709-D709)/(K709))*100</f>
        <v>-54.3125922174127</v>
      </c>
      <c r="K709" s="101">
        <v>5.1394569129093455</v>
      </c>
    </row>
    <row r="710" spans="1:18">
      <c r="A710" s="2">
        <v>41561</v>
      </c>
      <c r="B710" s="2" t="s">
        <v>2075</v>
      </c>
      <c r="C710" s="1" t="s">
        <v>618</v>
      </c>
      <c r="D710" s="3">
        <v>8.0609686777496634</v>
      </c>
      <c r="E710" s="3">
        <v>115.94803146627622</v>
      </c>
      <c r="F710" s="1" t="s">
        <v>525</v>
      </c>
      <c r="G710" s="1"/>
      <c r="H710" s="1" t="s">
        <v>32</v>
      </c>
      <c r="I710" s="1">
        <f t="shared" ref="I710:I773" si="23">D710/E710</f>
        <v>6.952225558132237E-2</v>
      </c>
      <c r="J710">
        <f t="shared" si="22"/>
        <v>-56.84475644697072</v>
      </c>
      <c r="K710" s="101">
        <v>5.1394569129093455</v>
      </c>
    </row>
    <row r="711" spans="1:18" s="8" customFormat="1" ht="15" thickBot="1">
      <c r="A711" s="62">
        <v>41561</v>
      </c>
      <c r="B711" s="62" t="s">
        <v>2075</v>
      </c>
      <c r="C711" s="6" t="s">
        <v>619</v>
      </c>
      <c r="D711" s="7">
        <v>8.0110435354720373</v>
      </c>
      <c r="E711" s="7">
        <v>136.19541449975785</v>
      </c>
      <c r="F711" s="6" t="s">
        <v>525</v>
      </c>
      <c r="G711" s="6"/>
      <c r="H711" s="6" t="s">
        <v>245</v>
      </c>
      <c r="I711" s="6">
        <f t="shared" si="23"/>
        <v>5.8820214798687522E-2</v>
      </c>
      <c r="J711" s="8">
        <f t="shared" si="22"/>
        <v>-55.873347538916192</v>
      </c>
      <c r="K711" s="101">
        <v>5.1394569129093455</v>
      </c>
    </row>
    <row r="712" spans="1:18">
      <c r="A712" s="2">
        <v>41601</v>
      </c>
      <c r="B712" s="2" t="s">
        <v>2091</v>
      </c>
      <c r="C712" s="1" t="s">
        <v>1447</v>
      </c>
      <c r="D712" s="3">
        <v>2.8330378755523311</v>
      </c>
      <c r="E712" s="3">
        <v>85.971968240574427</v>
      </c>
      <c r="F712" s="1" t="s">
        <v>1399</v>
      </c>
      <c r="G712" s="1"/>
      <c r="H712" s="1" t="s">
        <v>17</v>
      </c>
      <c r="I712" s="1">
        <f t="shared" si="23"/>
        <v>3.2953041945307938E-2</v>
      </c>
      <c r="J712">
        <f t="shared" si="22"/>
        <v>44.876707333876567</v>
      </c>
      <c r="K712" s="101">
        <v>5.1394569129093455</v>
      </c>
      <c r="L712" s="157" t="s">
        <v>2091</v>
      </c>
      <c r="M712" s="157"/>
      <c r="N712" s="157"/>
      <c r="O712" s="157"/>
      <c r="P712" s="157"/>
      <c r="Q712" s="157"/>
    </row>
    <row r="713" spans="1:18">
      <c r="A713" s="2">
        <v>41601</v>
      </c>
      <c r="B713" s="2" t="s">
        <v>2091</v>
      </c>
      <c r="C713" s="1" t="s">
        <v>1448</v>
      </c>
      <c r="D713" s="3">
        <v>3.0371242000670051</v>
      </c>
      <c r="E713" s="3">
        <v>98.098486961288415</v>
      </c>
      <c r="F713" s="1" t="s">
        <v>1399</v>
      </c>
      <c r="G713" s="1"/>
      <c r="H713" s="1" t="s">
        <v>48</v>
      </c>
      <c r="I713" s="1">
        <f t="shared" si="23"/>
        <v>3.095994947674895E-2</v>
      </c>
      <c r="J713">
        <f t="shared" si="22"/>
        <v>40.905736704624907</v>
      </c>
      <c r="K713" s="101">
        <v>5.1394569129093455</v>
      </c>
      <c r="L713" s="41"/>
      <c r="M713" s="41" t="s">
        <v>2414</v>
      </c>
      <c r="N713" s="41" t="s">
        <v>2403</v>
      </c>
      <c r="O713" s="41" t="s">
        <v>2404</v>
      </c>
      <c r="P713" s="41" t="s">
        <v>2106</v>
      </c>
      <c r="Q713" s="41" t="s">
        <v>2109</v>
      </c>
      <c r="R713" t="s">
        <v>2406</v>
      </c>
    </row>
    <row r="714" spans="1:18">
      <c r="A714" s="2">
        <v>41601</v>
      </c>
      <c r="B714" s="2" t="s">
        <v>2091</v>
      </c>
      <c r="C714" s="1" t="s">
        <v>1449</v>
      </c>
      <c r="D714" s="3">
        <v>2.2538282325637788</v>
      </c>
      <c r="E714" s="3">
        <v>123.49322132824865</v>
      </c>
      <c r="F714" s="1" t="s">
        <v>1399</v>
      </c>
      <c r="G714" s="1"/>
      <c r="H714" s="1" t="s">
        <v>56</v>
      </c>
      <c r="I714" s="1">
        <f t="shared" si="23"/>
        <v>1.8250623057058626E-2</v>
      </c>
      <c r="J714">
        <f t="shared" si="22"/>
        <v>56.146568192787306</v>
      </c>
      <c r="K714" s="101">
        <v>5.1394569129093455</v>
      </c>
      <c r="L714" s="43" t="s">
        <v>2107</v>
      </c>
      <c r="M714" s="43">
        <f>AVERAGE(D712:D764,D766:D782)</f>
        <v>1.4465042760027609</v>
      </c>
      <c r="N714" s="43">
        <f>AVERAGE(E712:E764,E766:E782)</f>
        <v>92.551080801290951</v>
      </c>
      <c r="O714" s="51">
        <f>AVERAGE(I712:I764,I766:I782)</f>
        <v>1.6778269863042594E-2</v>
      </c>
      <c r="P714" s="42">
        <f>AVERAGE(J712:J764,J766:J782)</f>
        <v>71.854919682867376</v>
      </c>
      <c r="Q714" s="42">
        <v>70</v>
      </c>
      <c r="R714" t="s">
        <v>2407</v>
      </c>
    </row>
    <row r="715" spans="1:18">
      <c r="A715" s="2">
        <v>41601</v>
      </c>
      <c r="B715" s="2" t="s">
        <v>2091</v>
      </c>
      <c r="C715" s="1" t="s">
        <v>1450</v>
      </c>
      <c r="D715" s="3">
        <v>2.7933806166587787</v>
      </c>
      <c r="E715" s="3">
        <v>72.378445123894437</v>
      </c>
      <c r="F715" s="1" t="s">
        <v>1399</v>
      </c>
      <c r="G715" s="1"/>
      <c r="H715" s="1" t="s">
        <v>201</v>
      </c>
      <c r="I715" s="1">
        <f t="shared" si="23"/>
        <v>3.8594095408891207E-2</v>
      </c>
      <c r="J715">
        <f t="shared" si="22"/>
        <v>45.648330864641871</v>
      </c>
      <c r="K715" s="101">
        <v>5.1394569129093455</v>
      </c>
      <c r="L715" s="45" t="s">
        <v>2408</v>
      </c>
      <c r="M715" s="45">
        <f>STDEV(D712:D764,D766:D782)</f>
        <v>1.1506583429333017</v>
      </c>
      <c r="N715" s="54">
        <f>STDEV(E712:E764,E766:E782)</f>
        <v>22.786204211885988</v>
      </c>
      <c r="O715" s="44">
        <f>STDEV(I712:I764,I766:I782)</f>
        <v>1.3961387383694698E-2</v>
      </c>
      <c r="P715" s="44">
        <f>STDEV(J712:J764,J766:J782)</f>
        <v>22.38871465276938</v>
      </c>
    </row>
    <row r="716" spans="1:18">
      <c r="A716" s="2">
        <v>41601</v>
      </c>
      <c r="B716" s="2" t="s">
        <v>2091</v>
      </c>
      <c r="C716" s="1" t="s">
        <v>1451</v>
      </c>
      <c r="D716" s="3">
        <v>2.2942975524696063</v>
      </c>
      <c r="E716" s="3">
        <v>82.946719010608135</v>
      </c>
      <c r="F716" s="1" t="s">
        <v>1399</v>
      </c>
      <c r="G716" s="1"/>
      <c r="H716" s="1" t="s">
        <v>40</v>
      </c>
      <c r="I716" s="1">
        <f t="shared" si="23"/>
        <v>2.7659895169285555E-2</v>
      </c>
      <c r="J716">
        <f t="shared" si="22"/>
        <v>55.359144140176284</v>
      </c>
      <c r="K716" s="101">
        <v>5.1394569129093455</v>
      </c>
      <c r="L716" s="43" t="s">
        <v>2409</v>
      </c>
      <c r="M716" s="43">
        <f>M715/(SQRT(Q714))</f>
        <v>0.1375299771043188</v>
      </c>
      <c r="N716" s="55">
        <f>N715/(SQRT(Q714))</f>
        <v>2.7234723172181989</v>
      </c>
      <c r="O716" s="42">
        <f>O715/(SQRT(Q714))</f>
        <v>1.6687049626992162E-3</v>
      </c>
      <c r="P716" s="42">
        <f>P715/(SQRT(Q714))</f>
        <v>2.6759632279214109</v>
      </c>
    </row>
    <row r="717" spans="1:18">
      <c r="A717" s="2">
        <v>41601</v>
      </c>
      <c r="B717" s="2" t="s">
        <v>2091</v>
      </c>
      <c r="C717" s="1" t="s">
        <v>1452</v>
      </c>
      <c r="D717" s="3">
        <v>2.2244048839530324</v>
      </c>
      <c r="E717" s="3">
        <v>60.839541271226409</v>
      </c>
      <c r="F717" s="1" t="s">
        <v>1399</v>
      </c>
      <c r="G717" s="1"/>
      <c r="H717" s="1" t="s">
        <v>201</v>
      </c>
      <c r="I717" s="1">
        <f t="shared" si="23"/>
        <v>3.6561828663968697E-2</v>
      </c>
      <c r="J717">
        <f t="shared" si="22"/>
        <v>56.719067371384178</v>
      </c>
      <c r="K717" s="101">
        <v>5.1394569129093455</v>
      </c>
    </row>
    <row r="718" spans="1:18">
      <c r="A718" s="2">
        <v>41601</v>
      </c>
      <c r="B718" s="2" t="s">
        <v>2091</v>
      </c>
      <c r="C718" s="1" t="s">
        <v>1453</v>
      </c>
      <c r="D718" s="3">
        <v>2.9722032132917482</v>
      </c>
      <c r="E718" s="3">
        <v>95.568761434638802</v>
      </c>
      <c r="F718" s="1" t="s">
        <v>1399</v>
      </c>
      <c r="G718" s="1"/>
      <c r="H718" s="1" t="s">
        <v>17</v>
      </c>
      <c r="I718" s="1">
        <f t="shared" si="23"/>
        <v>3.1100154157846772E-2</v>
      </c>
      <c r="J718">
        <f t="shared" si="22"/>
        <v>42.168924389148302</v>
      </c>
      <c r="K718" s="101">
        <v>5.1394569129093455</v>
      </c>
    </row>
    <row r="719" spans="1:18">
      <c r="A719" s="2">
        <v>41601</v>
      </c>
      <c r="B719" s="2" t="s">
        <v>2091</v>
      </c>
      <c r="C719" s="1" t="s">
        <v>1454</v>
      </c>
      <c r="D719" s="3">
        <v>3.627177008199574</v>
      </c>
      <c r="E719" s="3">
        <v>85.467582800851943</v>
      </c>
      <c r="F719" s="1" t="s">
        <v>1399</v>
      </c>
      <c r="G719" s="1"/>
      <c r="H719" s="1" t="s">
        <v>72</v>
      </c>
      <c r="I719" s="1">
        <f t="shared" si="23"/>
        <v>4.2439213668312825E-2</v>
      </c>
      <c r="J719">
        <f t="shared" si="22"/>
        <v>29.424897033599208</v>
      </c>
      <c r="K719" s="101">
        <v>5.1394569129093455</v>
      </c>
    </row>
    <row r="720" spans="1:18">
      <c r="A720" s="2">
        <v>41601</v>
      </c>
      <c r="B720" s="2" t="s">
        <v>2091</v>
      </c>
      <c r="C720" s="1" t="s">
        <v>1455</v>
      </c>
      <c r="D720" s="3">
        <v>3.4952169190688438</v>
      </c>
      <c r="E720" s="3">
        <v>89.504651347586844</v>
      </c>
      <c r="F720" s="1" t="s">
        <v>1399</v>
      </c>
      <c r="G720" s="1"/>
      <c r="H720" s="1" t="s">
        <v>51</v>
      </c>
      <c r="I720" s="1">
        <f t="shared" si="23"/>
        <v>3.9050673528634207E-2</v>
      </c>
      <c r="J720">
        <f t="shared" si="22"/>
        <v>31.992485231474188</v>
      </c>
      <c r="K720" s="101">
        <v>5.1394569129093455</v>
      </c>
    </row>
    <row r="721" spans="1:11">
      <c r="A721" s="2">
        <v>41601</v>
      </c>
      <c r="B721" s="2" t="s">
        <v>2091</v>
      </c>
      <c r="C721" s="1" t="s">
        <v>1456</v>
      </c>
      <c r="D721" s="3">
        <v>1.9906299308550819</v>
      </c>
      <c r="E721" s="3">
        <v>126.55249962601329</v>
      </c>
      <c r="F721" s="1" t="s">
        <v>1399</v>
      </c>
      <c r="G721" s="1"/>
      <c r="H721" s="1" t="s">
        <v>35</v>
      </c>
      <c r="I721" s="1">
        <f t="shared" si="23"/>
        <v>1.5729676906720707E-2</v>
      </c>
      <c r="J721">
        <f t="shared" si="22"/>
        <v>61.267698813565389</v>
      </c>
      <c r="K721" s="101">
        <v>5.1394569129093455</v>
      </c>
    </row>
    <row r="722" spans="1:11">
      <c r="A722" s="2">
        <v>41601</v>
      </c>
      <c r="B722" s="2" t="s">
        <v>2091</v>
      </c>
      <c r="C722" s="1" t="s">
        <v>1457</v>
      </c>
      <c r="D722" s="3">
        <v>2.5478904764697812</v>
      </c>
      <c r="E722" s="3">
        <v>114.33069951546396</v>
      </c>
      <c r="F722" s="1" t="s">
        <v>1399</v>
      </c>
      <c r="G722" s="1"/>
      <c r="H722" s="1" t="s">
        <v>72</v>
      </c>
      <c r="I722" s="1">
        <f t="shared" si="23"/>
        <v>2.2285269724298E-2</v>
      </c>
      <c r="J722">
        <f t="shared" si="22"/>
        <v>50.424908319204675</v>
      </c>
      <c r="K722" s="101">
        <v>5.1394569129093455</v>
      </c>
    </row>
    <row r="723" spans="1:11">
      <c r="A723" s="2">
        <v>41601</v>
      </c>
      <c r="B723" s="2" t="s">
        <v>2091</v>
      </c>
      <c r="C723" s="1" t="s">
        <v>1458</v>
      </c>
      <c r="D723" s="3">
        <v>2.3169715750352116</v>
      </c>
      <c r="E723" s="3">
        <v>155.22883553368729</v>
      </c>
      <c r="F723" s="1" t="s">
        <v>1399</v>
      </c>
      <c r="G723" s="1"/>
      <c r="H723" s="1" t="s">
        <v>245</v>
      </c>
      <c r="I723" s="1">
        <f t="shared" si="23"/>
        <v>1.4926167339137125E-2</v>
      </c>
      <c r="J723">
        <f t="shared" si="22"/>
        <v>54.917968682344309</v>
      </c>
      <c r="K723" s="101">
        <v>5.1394569129093455</v>
      </c>
    </row>
    <row r="724" spans="1:11">
      <c r="A724" s="2">
        <v>41601</v>
      </c>
      <c r="B724" s="2" t="s">
        <v>2091</v>
      </c>
      <c r="C724" s="1" t="s">
        <v>1459</v>
      </c>
      <c r="D724" s="3">
        <v>2.5352380648788171</v>
      </c>
      <c r="E724" s="3">
        <v>109.75805221685808</v>
      </c>
      <c r="F724" s="1" t="s">
        <v>1399</v>
      </c>
      <c r="G724" s="1"/>
      <c r="H724" s="1" t="s">
        <v>65</v>
      </c>
      <c r="I724" s="1">
        <f t="shared" si="23"/>
        <v>2.3098424340382218E-2</v>
      </c>
      <c r="J724">
        <f t="shared" si="22"/>
        <v>50.671090198056191</v>
      </c>
      <c r="K724" s="101">
        <v>5.1394569129093455</v>
      </c>
    </row>
    <row r="725" spans="1:11">
      <c r="A725" s="2">
        <v>41601</v>
      </c>
      <c r="B725" s="2" t="s">
        <v>2091</v>
      </c>
      <c r="C725" s="1" t="s">
        <v>1460</v>
      </c>
      <c r="D725" s="3">
        <v>2.3567302401633126</v>
      </c>
      <c r="E725" s="3">
        <v>90.514627423183043</v>
      </c>
      <c r="F725" s="1" t="s">
        <v>1399</v>
      </c>
      <c r="G725" s="1"/>
      <c r="H725" s="1" t="s">
        <v>201</v>
      </c>
      <c r="I725" s="1">
        <f t="shared" si="23"/>
        <v>2.6037009787875407E-2</v>
      </c>
      <c r="J725">
        <f t="shared" si="22"/>
        <v>54.144372059163473</v>
      </c>
      <c r="K725" s="101">
        <v>5.1394569129093455</v>
      </c>
    </row>
    <row r="726" spans="1:11">
      <c r="A726" s="2">
        <v>41601</v>
      </c>
      <c r="B726" s="2" t="s">
        <v>2091</v>
      </c>
      <c r="C726" s="1" t="s">
        <v>1461</v>
      </c>
      <c r="D726" s="3">
        <v>2.5843102816651564</v>
      </c>
      <c r="E726" s="3">
        <v>81.435051463156796</v>
      </c>
      <c r="F726" s="1" t="s">
        <v>1399</v>
      </c>
      <c r="G726" s="1"/>
      <c r="H726" s="1" t="s">
        <v>201</v>
      </c>
      <c r="I726" s="1">
        <f t="shared" si="23"/>
        <v>3.1734618388917717E-2</v>
      </c>
      <c r="J726">
        <f t="shared" si="22"/>
        <v>49.716276924632702</v>
      </c>
      <c r="K726" s="101">
        <v>5.1394569129093455</v>
      </c>
    </row>
    <row r="727" spans="1:11">
      <c r="A727" s="2">
        <v>41601</v>
      </c>
      <c r="B727" s="2" t="s">
        <v>2091</v>
      </c>
      <c r="C727" s="1" t="s">
        <v>1462</v>
      </c>
      <c r="D727" s="3">
        <v>0.41968385058783875</v>
      </c>
      <c r="E727" s="3">
        <v>185.16370149966787</v>
      </c>
      <c r="F727" s="1" t="s">
        <v>1399</v>
      </c>
      <c r="G727" s="1"/>
      <c r="H727" s="1" t="s">
        <v>268</v>
      </c>
      <c r="I727" s="1">
        <f t="shared" si="23"/>
        <v>2.2665557406163191E-3</v>
      </c>
      <c r="J727">
        <f t="shared" si="22"/>
        <v>91.834081738604098</v>
      </c>
      <c r="K727" s="101">
        <v>5.1394569129093455</v>
      </c>
    </row>
    <row r="728" spans="1:11" s="33" customFormat="1">
      <c r="A728" s="26">
        <v>41601</v>
      </c>
      <c r="B728" s="26" t="s">
        <v>2091</v>
      </c>
      <c r="C728" s="28" t="s">
        <v>1463</v>
      </c>
      <c r="D728" s="30">
        <v>0.52823685238002227</v>
      </c>
      <c r="E728" s="30">
        <v>129.61433010386281</v>
      </c>
      <c r="F728" s="28" t="s">
        <v>1399</v>
      </c>
      <c r="G728" s="28"/>
      <c r="H728" s="28" t="s">
        <v>83</v>
      </c>
      <c r="I728" s="28">
        <f t="shared" si="23"/>
        <v>4.0754510088254472E-3</v>
      </c>
      <c r="J728" s="33">
        <f t="shared" si="22"/>
        <v>89.721932466187411</v>
      </c>
      <c r="K728" s="101">
        <v>5.1394569129093455</v>
      </c>
    </row>
    <row r="729" spans="1:11">
      <c r="A729" s="2">
        <v>41601</v>
      </c>
      <c r="B729" s="2" t="s">
        <v>2091</v>
      </c>
      <c r="C729" s="1" t="s">
        <v>1464</v>
      </c>
      <c r="D729" s="3">
        <v>0.83375816153814997</v>
      </c>
      <c r="E729" s="3">
        <v>96.07456475218622</v>
      </c>
      <c r="F729" s="1" t="s">
        <v>1399</v>
      </c>
      <c r="G729" s="1"/>
      <c r="H729" s="1" t="s">
        <v>178</v>
      </c>
      <c r="I729" s="1">
        <f t="shared" si="23"/>
        <v>8.6782403197843E-3</v>
      </c>
      <c r="J729">
        <f t="shared" si="22"/>
        <v>83.777310021922631</v>
      </c>
      <c r="K729" s="101">
        <v>5.1394569129093455</v>
      </c>
    </row>
    <row r="730" spans="1:11">
      <c r="A730" s="2">
        <v>41601</v>
      </c>
      <c r="B730" s="2" t="s">
        <v>2091</v>
      </c>
      <c r="C730" s="1" t="s">
        <v>1465</v>
      </c>
      <c r="D730" s="3">
        <v>0.35565986211871409</v>
      </c>
      <c r="E730" s="3">
        <v>100.6299848352192</v>
      </c>
      <c r="F730" s="1" t="s">
        <v>1399</v>
      </c>
      <c r="G730" s="1"/>
      <c r="H730" s="1" t="s">
        <v>83</v>
      </c>
      <c r="I730" s="1">
        <f t="shared" si="23"/>
        <v>3.5343328601420768E-3</v>
      </c>
      <c r="J730">
        <f t="shared" si="22"/>
        <v>93.079816250130165</v>
      </c>
      <c r="K730" s="101">
        <v>5.1394569129093455</v>
      </c>
    </row>
    <row r="731" spans="1:11">
      <c r="A731" s="2">
        <v>41601</v>
      </c>
      <c r="B731" s="2" t="s">
        <v>2091</v>
      </c>
      <c r="C731" s="1" t="s">
        <v>1466</v>
      </c>
      <c r="D731" s="3">
        <v>5.525206156034166E-2</v>
      </c>
      <c r="E731" s="3">
        <v>108.74268820552713</v>
      </c>
      <c r="F731" s="1" t="s">
        <v>1399</v>
      </c>
      <c r="G731" s="1"/>
      <c r="H731" s="1" t="s">
        <v>40</v>
      </c>
      <c r="I731" s="1">
        <f t="shared" si="23"/>
        <v>5.080990958758856E-4</v>
      </c>
      <c r="J731">
        <f t="shared" si="22"/>
        <v>98.924943578735736</v>
      </c>
      <c r="K731" s="101">
        <v>5.1394569129093455</v>
      </c>
    </row>
    <row r="732" spans="1:11">
      <c r="A732" s="2">
        <v>41601</v>
      </c>
      <c r="B732" s="2" t="s">
        <v>2091</v>
      </c>
      <c r="C732" s="1" t="s">
        <v>1467</v>
      </c>
      <c r="D732" s="3">
        <v>0.36938553496775089</v>
      </c>
      <c r="E732" s="3">
        <v>98.098486961288415</v>
      </c>
      <c r="F732" s="1" t="s">
        <v>1399</v>
      </c>
      <c r="G732" s="1"/>
      <c r="H732" s="1" t="s">
        <v>17</v>
      </c>
      <c r="I732" s="1">
        <f t="shared" si="23"/>
        <v>3.7654559862224752E-3</v>
      </c>
      <c r="J732">
        <f t="shared" si="22"/>
        <v>92.812751595602933</v>
      </c>
      <c r="K732" s="101">
        <v>5.1394569129093455</v>
      </c>
    </row>
    <row r="733" spans="1:11">
      <c r="A733" s="2">
        <v>41601</v>
      </c>
      <c r="B733" s="2" t="s">
        <v>2091</v>
      </c>
      <c r="C733" s="1" t="s">
        <v>1468</v>
      </c>
      <c r="D733" s="3">
        <v>-0.12575222286514942</v>
      </c>
      <c r="E733" s="3">
        <v>85.971968240574427</v>
      </c>
      <c r="F733" s="1" t="s">
        <v>1399</v>
      </c>
      <c r="G733" s="1"/>
      <c r="H733" s="1" t="s">
        <v>201</v>
      </c>
      <c r="I733" s="1">
        <f t="shared" si="23"/>
        <v>-1.4627119215563187E-3</v>
      </c>
      <c r="J733">
        <f t="shared" si="22"/>
        <v>102.44679982722073</v>
      </c>
      <c r="K733" s="101">
        <v>5.1394569129093455</v>
      </c>
    </row>
    <row r="734" spans="1:11">
      <c r="A734" s="2">
        <v>41601</v>
      </c>
      <c r="B734" s="2" t="s">
        <v>2091</v>
      </c>
      <c r="C734" s="1" t="s">
        <v>1469</v>
      </c>
      <c r="D734" s="3">
        <v>-0.38274061750647559</v>
      </c>
      <c r="E734" s="3">
        <v>105.69829762492428</v>
      </c>
      <c r="F734" s="1" t="s">
        <v>1399</v>
      </c>
      <c r="G734" s="1"/>
      <c r="H734" s="1" t="s">
        <v>32</v>
      </c>
      <c r="I734" s="1">
        <f t="shared" si="23"/>
        <v>-3.621067000195688E-3</v>
      </c>
      <c r="J734">
        <f t="shared" si="22"/>
        <v>107.44710236883401</v>
      </c>
      <c r="K734" s="101">
        <v>5.1394569129093455</v>
      </c>
    </row>
    <row r="735" spans="1:11">
      <c r="A735" s="2">
        <v>41601</v>
      </c>
      <c r="B735" s="2" t="s">
        <v>2091</v>
      </c>
      <c r="C735" s="1" t="s">
        <v>1470</v>
      </c>
      <c r="D735" s="3">
        <v>-0.36073809684776065</v>
      </c>
      <c r="E735" s="3">
        <v>112.2977028882822</v>
      </c>
      <c r="F735" s="1" t="s">
        <v>1399</v>
      </c>
      <c r="G735" s="1"/>
      <c r="H735" s="1" t="s">
        <v>17</v>
      </c>
      <c r="I735" s="1">
        <f t="shared" si="23"/>
        <v>-3.2123372746692413E-3</v>
      </c>
      <c r="J735">
        <f t="shared" si="22"/>
        <v>107.01899253093561</v>
      </c>
      <c r="K735" s="101">
        <v>5.1394569129093455</v>
      </c>
    </row>
    <row r="736" spans="1:11">
      <c r="A736" s="2">
        <v>41586</v>
      </c>
      <c r="B736" s="2" t="s">
        <v>2091</v>
      </c>
      <c r="C736" s="1" t="s">
        <v>1763</v>
      </c>
      <c r="D736" s="3">
        <v>1.0571905814108895</v>
      </c>
      <c r="E736" s="3">
        <v>75.426053334597853</v>
      </c>
      <c r="F736" s="1" t="s">
        <v>1692</v>
      </c>
      <c r="H736" s="1" t="s">
        <v>178</v>
      </c>
      <c r="I736" s="1">
        <f t="shared" si="23"/>
        <v>1.4016252139311619E-2</v>
      </c>
      <c r="J736">
        <f t="shared" si="22"/>
        <v>79.429916442038333</v>
      </c>
      <c r="K736" s="101">
        <v>5.1394569129093455</v>
      </c>
    </row>
    <row r="737" spans="1:11">
      <c r="A737" s="2">
        <v>41586</v>
      </c>
      <c r="B737" s="2" t="s">
        <v>2091</v>
      </c>
      <c r="C737" s="1" t="s">
        <v>1764</v>
      </c>
      <c r="D737" s="3">
        <v>0.75260745265920548</v>
      </c>
      <c r="E737" s="3">
        <v>68.034165177754048</v>
      </c>
      <c r="F737" s="1" t="s">
        <v>1692</v>
      </c>
      <c r="H737" s="1" t="s">
        <v>204</v>
      </c>
      <c r="I737" s="1">
        <f t="shared" si="23"/>
        <v>1.1062198686393151E-2</v>
      </c>
      <c r="J737">
        <f t="shared" si="22"/>
        <v>85.356284420464775</v>
      </c>
      <c r="K737" s="101">
        <v>5.1394569129093455</v>
      </c>
    </row>
    <row r="738" spans="1:11">
      <c r="A738" s="2">
        <v>41586</v>
      </c>
      <c r="B738" s="2" t="s">
        <v>2091</v>
      </c>
      <c r="C738" s="1" t="s">
        <v>1765</v>
      </c>
      <c r="D738" s="3">
        <v>1.1054582650037739</v>
      </c>
      <c r="E738" s="3">
        <v>81.235110423059609</v>
      </c>
      <c r="F738" s="1" t="s">
        <v>1692</v>
      </c>
      <c r="H738" s="1" t="s">
        <v>225</v>
      </c>
      <c r="I738" s="1">
        <f t="shared" si="23"/>
        <v>1.3608133961371161E-2</v>
      </c>
      <c r="J738">
        <f t="shared" si="22"/>
        <v>78.490757219365506</v>
      </c>
      <c r="K738" s="101">
        <v>5.1394569129093455</v>
      </c>
    </row>
    <row r="739" spans="1:11">
      <c r="A739" s="2">
        <v>41586</v>
      </c>
      <c r="B739" s="2" t="s">
        <v>2091</v>
      </c>
      <c r="C739" s="1" t="s">
        <v>1766</v>
      </c>
      <c r="D739" s="3">
        <v>-0.10004316570182559</v>
      </c>
      <c r="E739" s="3">
        <v>75.954107798449755</v>
      </c>
      <c r="F739" s="1" t="s">
        <v>1692</v>
      </c>
      <c r="H739" s="1" t="s">
        <v>225</v>
      </c>
      <c r="I739" s="1">
        <f t="shared" si="23"/>
        <v>-1.3171527992573893E-3</v>
      </c>
      <c r="J739">
        <f t="shared" si="22"/>
        <v>101.94657076413145</v>
      </c>
      <c r="K739" s="101">
        <v>5.1394569129093455</v>
      </c>
    </row>
    <row r="740" spans="1:11">
      <c r="A740" s="2">
        <v>41586</v>
      </c>
      <c r="B740" s="2" t="s">
        <v>2091</v>
      </c>
      <c r="C740" s="1" t="s">
        <v>1767</v>
      </c>
      <c r="D740" s="3">
        <v>-0.19376004434028346</v>
      </c>
      <c r="E740" s="3">
        <v>69.090049275922269</v>
      </c>
      <c r="F740" s="1" t="s">
        <v>1692</v>
      </c>
      <c r="H740" s="1" t="s">
        <v>201</v>
      </c>
      <c r="I740" s="1">
        <f t="shared" si="23"/>
        <v>-2.8044565949934619E-3</v>
      </c>
      <c r="J740">
        <f t="shared" si="22"/>
        <v>103.77004900758277</v>
      </c>
      <c r="K740" s="101">
        <v>5.1394569129093455</v>
      </c>
    </row>
    <row r="741" spans="1:11">
      <c r="A741" s="2">
        <v>41586</v>
      </c>
      <c r="B741" s="2" t="s">
        <v>2091</v>
      </c>
      <c r="C741" s="1" t="s">
        <v>1768</v>
      </c>
      <c r="D741" s="3">
        <v>-4.3331125156471972E-2</v>
      </c>
      <c r="E741" s="3">
        <v>85.988724745404397</v>
      </c>
      <c r="F741" s="1" t="s">
        <v>1692</v>
      </c>
      <c r="H741" s="1" t="s">
        <v>48</v>
      </c>
      <c r="I741" s="1">
        <f t="shared" si="23"/>
        <v>-5.0391635978748212E-4</v>
      </c>
      <c r="J741">
        <f t="shared" si="22"/>
        <v>100.84310708097644</v>
      </c>
      <c r="K741" s="101">
        <v>5.1394569129093455</v>
      </c>
    </row>
    <row r="742" spans="1:11">
      <c r="A742" s="2">
        <v>41586</v>
      </c>
      <c r="B742" s="2" t="s">
        <v>2091</v>
      </c>
      <c r="C742" s="1" t="s">
        <v>1769</v>
      </c>
      <c r="D742" s="3">
        <v>3.1539140157099537</v>
      </c>
      <c r="E742" s="3">
        <v>70.673937875823398</v>
      </c>
      <c r="F742" s="1" t="s">
        <v>1692</v>
      </c>
      <c r="H742" s="1" t="s">
        <v>655</v>
      </c>
      <c r="I742" s="1">
        <f t="shared" si="23"/>
        <v>4.4626266916829964E-2</v>
      </c>
      <c r="J742">
        <f t="shared" si="22"/>
        <v>38.633321201936397</v>
      </c>
      <c r="K742" s="101">
        <v>5.1394569129093455</v>
      </c>
    </row>
    <row r="743" spans="1:11">
      <c r="A743" s="2">
        <v>41586</v>
      </c>
      <c r="B743" s="2" t="s">
        <v>2091</v>
      </c>
      <c r="C743" s="1" t="s">
        <v>1770</v>
      </c>
      <c r="D743" s="3">
        <v>3.0138850875835925</v>
      </c>
      <c r="E743" s="3">
        <v>80.706972689009362</v>
      </c>
      <c r="F743" s="1" t="s">
        <v>1692</v>
      </c>
      <c r="H743" s="1" t="s">
        <v>35</v>
      </c>
      <c r="I743" s="1">
        <f t="shared" si="23"/>
        <v>3.7343552696457685E-2</v>
      </c>
      <c r="J743">
        <f t="shared" si="22"/>
        <v>41.357907291463377</v>
      </c>
      <c r="K743" s="101">
        <v>5.1394569129093455</v>
      </c>
    </row>
    <row r="744" spans="1:11">
      <c r="A744" s="2">
        <v>41586</v>
      </c>
      <c r="B744" s="2" t="s">
        <v>2091</v>
      </c>
      <c r="C744" s="1" t="s">
        <v>1771</v>
      </c>
      <c r="D744" s="3">
        <v>2.9101826138975775</v>
      </c>
      <c r="E744" s="3">
        <v>83.875923998608371</v>
      </c>
      <c r="F744" s="1" t="s">
        <v>1692</v>
      </c>
      <c r="H744" s="1" t="s">
        <v>201</v>
      </c>
      <c r="I744" s="1">
        <f t="shared" si="23"/>
        <v>3.4696280829596131E-2</v>
      </c>
      <c r="J744">
        <f t="shared" si="22"/>
        <v>43.375678340881734</v>
      </c>
      <c r="K744" s="101">
        <v>5.1394569129093455</v>
      </c>
    </row>
    <row r="745" spans="1:11">
      <c r="A745" s="2">
        <v>41586</v>
      </c>
      <c r="B745" s="2" t="s">
        <v>2091</v>
      </c>
      <c r="C745" s="1" t="s">
        <v>1772</v>
      </c>
      <c r="D745" s="3">
        <v>1.4959150031198518</v>
      </c>
      <c r="E745" s="3">
        <v>79.122609448977641</v>
      </c>
      <c r="F745" s="1" t="s">
        <v>1692</v>
      </c>
      <c r="H745" s="1" t="s">
        <v>225</v>
      </c>
      <c r="I745" s="1">
        <f t="shared" si="23"/>
        <v>1.8906290041969549E-2</v>
      </c>
      <c r="J745">
        <f t="shared" si="22"/>
        <v>70.89351990942086</v>
      </c>
      <c r="K745" s="101">
        <v>5.1394569129093455</v>
      </c>
    </row>
    <row r="746" spans="1:11">
      <c r="A746" s="2">
        <v>41586</v>
      </c>
      <c r="B746" s="2" t="s">
        <v>2091</v>
      </c>
      <c r="C746" s="1" t="s">
        <v>1773</v>
      </c>
      <c r="D746" s="3">
        <v>1.6317385862816125</v>
      </c>
      <c r="E746" s="3">
        <v>98.668327104845204</v>
      </c>
      <c r="F746" s="1" t="s">
        <v>1692</v>
      </c>
      <c r="H746" s="1" t="s">
        <v>48</v>
      </c>
      <c r="I746" s="1">
        <f t="shared" si="23"/>
        <v>1.6537612769574203E-2</v>
      </c>
      <c r="J746">
        <f t="shared" si="22"/>
        <v>68.250758515301627</v>
      </c>
      <c r="K746" s="101">
        <v>5.1394569129093455</v>
      </c>
    </row>
    <row r="747" spans="1:11">
      <c r="A747" s="2">
        <v>41586</v>
      </c>
      <c r="B747" s="2" t="s">
        <v>2091</v>
      </c>
      <c r="C747" s="1" t="s">
        <v>1774</v>
      </c>
      <c r="D747" s="3">
        <v>1.8017415190768975</v>
      </c>
      <c r="E747" s="3">
        <v>87.573412739209687</v>
      </c>
      <c r="F747" s="1" t="s">
        <v>1692</v>
      </c>
      <c r="H747" s="1" t="s">
        <v>178</v>
      </c>
      <c r="I747" s="1">
        <f t="shared" si="23"/>
        <v>2.0574069945662795E-2</v>
      </c>
      <c r="J747">
        <f t="shared" si="22"/>
        <v>64.942958962234641</v>
      </c>
      <c r="K747" s="101">
        <v>5.1394569129093455</v>
      </c>
    </row>
    <row r="748" spans="1:11">
      <c r="A748" s="2">
        <v>41601</v>
      </c>
      <c r="B748" s="2" t="s">
        <v>2091</v>
      </c>
      <c r="C748" s="1" t="s">
        <v>1471</v>
      </c>
      <c r="D748" s="3">
        <v>-0.22344548332630199</v>
      </c>
      <c r="E748" s="3">
        <v>102.14973428627263</v>
      </c>
      <c r="F748" s="1" t="s">
        <v>1399</v>
      </c>
      <c r="G748" s="1"/>
      <c r="H748" s="1" t="s">
        <v>56</v>
      </c>
      <c r="I748" s="1">
        <f t="shared" si="23"/>
        <v>-2.1874308816124807E-3</v>
      </c>
      <c r="J748">
        <f t="shared" si="22"/>
        <v>104.34764775953367</v>
      </c>
      <c r="K748" s="101">
        <v>5.1394569129093455</v>
      </c>
    </row>
    <row r="749" spans="1:11">
      <c r="A749" s="2">
        <v>41601</v>
      </c>
      <c r="B749" s="2" t="s">
        <v>2091</v>
      </c>
      <c r="C749" s="1" t="s">
        <v>1472</v>
      </c>
      <c r="D749" s="3">
        <v>0.10695524260393735</v>
      </c>
      <c r="E749" s="3">
        <v>136.25705153477239</v>
      </c>
      <c r="F749" s="1" t="s">
        <v>1399</v>
      </c>
      <c r="G749" s="1"/>
      <c r="H749" s="1" t="s">
        <v>22</v>
      </c>
      <c r="I749" s="1">
        <f t="shared" si="23"/>
        <v>7.8495198156142913E-4</v>
      </c>
      <c r="J749">
        <f t="shared" si="22"/>
        <v>97.918938821429052</v>
      </c>
      <c r="K749" s="101">
        <v>5.1394569129093455</v>
      </c>
    </row>
    <row r="750" spans="1:11">
      <c r="A750" s="2">
        <v>41601</v>
      </c>
      <c r="B750" s="2" t="s">
        <v>2091</v>
      </c>
      <c r="C750" s="1" t="s">
        <v>1473</v>
      </c>
      <c r="D750" s="3">
        <v>0.10435708009668811</v>
      </c>
      <c r="E750" s="3">
        <v>84.459024603080678</v>
      </c>
      <c r="F750" s="1" t="s">
        <v>1399</v>
      </c>
      <c r="G750" s="1"/>
      <c r="H750" s="1" t="s">
        <v>48</v>
      </c>
      <c r="I750" s="1">
        <f t="shared" si="23"/>
        <v>1.2355941900480062E-3</v>
      </c>
      <c r="J750">
        <f t="shared" si="22"/>
        <v>97.969492071534589</v>
      </c>
      <c r="K750" s="101">
        <v>5.1394569129093455</v>
      </c>
    </row>
    <row r="751" spans="1:11">
      <c r="A751" s="2">
        <v>41586</v>
      </c>
      <c r="B751" s="2" t="s">
        <v>2091</v>
      </c>
      <c r="C751" s="1" t="s">
        <v>2058</v>
      </c>
      <c r="D751" s="3">
        <v>1.2223277618549548</v>
      </c>
      <c r="E751" s="3">
        <v>79.027078426203829</v>
      </c>
      <c r="F751" s="1" t="s">
        <v>1976</v>
      </c>
      <c r="H751" s="1" t="s">
        <v>178</v>
      </c>
      <c r="I751" s="1">
        <f t="shared" si="23"/>
        <v>1.5467201700950834E-2</v>
      </c>
      <c r="J751">
        <f t="shared" si="22"/>
        <v>76.216791334806246</v>
      </c>
      <c r="K751" s="101">
        <v>5.1394569129093455</v>
      </c>
    </row>
    <row r="752" spans="1:11">
      <c r="A752" s="2">
        <v>41586</v>
      </c>
      <c r="B752" s="2" t="s">
        <v>2091</v>
      </c>
      <c r="C752" s="1" t="s">
        <v>2059</v>
      </c>
      <c r="D752" s="3">
        <v>1.0341532483927864</v>
      </c>
      <c r="E752" s="3">
        <v>96.061966122966524</v>
      </c>
      <c r="F752" s="1" t="s">
        <v>1976</v>
      </c>
      <c r="H752" s="1" t="s">
        <v>17</v>
      </c>
      <c r="I752" s="1">
        <f t="shared" si="23"/>
        <v>1.0765480763416737E-2</v>
      </c>
      <c r="J752">
        <f t="shared" si="22"/>
        <v>79.878160943519376</v>
      </c>
      <c r="K752" s="101">
        <v>5.1394569129093455</v>
      </c>
    </row>
    <row r="753" spans="1:11">
      <c r="A753" s="2">
        <v>41586</v>
      </c>
      <c r="B753" s="2" t="s">
        <v>2091</v>
      </c>
      <c r="C753" s="1" t="s">
        <v>2060</v>
      </c>
      <c r="D753" s="3">
        <v>1.3829740433701605</v>
      </c>
      <c r="E753" s="3">
        <v>90.913249698564258</v>
      </c>
      <c r="F753" s="1" t="s">
        <v>1976</v>
      </c>
      <c r="H753" s="1" t="s">
        <v>35</v>
      </c>
      <c r="I753" s="1">
        <f t="shared" si="23"/>
        <v>1.5212018577661746E-2</v>
      </c>
      <c r="J753">
        <f t="shared" si="22"/>
        <v>73.091047034631401</v>
      </c>
      <c r="K753" s="101">
        <v>5.1394569129093455</v>
      </c>
    </row>
    <row r="754" spans="1:11">
      <c r="A754" s="2">
        <v>41586</v>
      </c>
      <c r="B754" s="2" t="s">
        <v>2091</v>
      </c>
      <c r="C754" s="1" t="s">
        <v>1775</v>
      </c>
      <c r="D754" s="3">
        <v>2.9060570731845869</v>
      </c>
      <c r="E754" s="3">
        <v>116.1106119112313</v>
      </c>
      <c r="F754" s="1" t="s">
        <v>1692</v>
      </c>
      <c r="H754" s="1" t="s">
        <v>65</v>
      </c>
      <c r="I754" s="1">
        <f t="shared" si="23"/>
        <v>2.502835034067619E-2</v>
      </c>
      <c r="J754">
        <f t="shared" si="22"/>
        <v>43.45595026032575</v>
      </c>
      <c r="K754" s="101">
        <v>5.1394569129093455</v>
      </c>
    </row>
    <row r="755" spans="1:11">
      <c r="A755" s="2">
        <v>41586</v>
      </c>
      <c r="B755" s="2" t="s">
        <v>2091</v>
      </c>
      <c r="C755" s="1" t="s">
        <v>1776</v>
      </c>
      <c r="D755" s="3">
        <v>3.3634371721983323</v>
      </c>
      <c r="E755" s="3">
        <v>96.026347746519534</v>
      </c>
      <c r="F755" s="1" t="s">
        <v>1692</v>
      </c>
      <c r="H755" s="1" t="s">
        <v>35</v>
      </c>
      <c r="I755" s="1">
        <f t="shared" si="23"/>
        <v>3.5026190739616457E-2</v>
      </c>
      <c r="J755">
        <f t="shared" si="22"/>
        <v>34.556564454310084</v>
      </c>
      <c r="K755" s="101">
        <v>5.1394569129093455</v>
      </c>
    </row>
    <row r="756" spans="1:11">
      <c r="A756" s="2">
        <v>41586</v>
      </c>
      <c r="B756" s="2" t="s">
        <v>2091</v>
      </c>
      <c r="C756" s="1" t="s">
        <v>1777</v>
      </c>
      <c r="D756" s="3">
        <v>3.215627122502541</v>
      </c>
      <c r="E756" s="3">
        <v>75.426053334597853</v>
      </c>
      <c r="F756" s="1" t="s">
        <v>1692</v>
      </c>
      <c r="H756" s="1" t="s">
        <v>655</v>
      </c>
      <c r="I756" s="1">
        <f t="shared" si="23"/>
        <v>4.2632843431933035E-2</v>
      </c>
      <c r="J756">
        <f t="shared" si="22"/>
        <v>37.432550228692591</v>
      </c>
      <c r="K756" s="101">
        <v>5.1394569129093455</v>
      </c>
    </row>
    <row r="757" spans="1:11">
      <c r="A757" s="2">
        <v>41586</v>
      </c>
      <c r="B757" s="2" t="s">
        <v>2091</v>
      </c>
      <c r="C757" s="1" t="s">
        <v>1778</v>
      </c>
      <c r="D757" s="3">
        <v>1.2989020700499323</v>
      </c>
      <c r="E757" s="3">
        <v>77.010241707213027</v>
      </c>
      <c r="F757" s="1" t="s">
        <v>1692</v>
      </c>
      <c r="H757" s="1" t="s">
        <v>225</v>
      </c>
      <c r="I757" s="1">
        <f t="shared" si="23"/>
        <v>1.6866614637936827E-2</v>
      </c>
      <c r="J757">
        <f t="shared" si="22"/>
        <v>74.726861377369744</v>
      </c>
      <c r="K757" s="101">
        <v>5.1394569129093455</v>
      </c>
    </row>
    <row r="758" spans="1:11">
      <c r="A758" s="2">
        <v>41586</v>
      </c>
      <c r="B758" s="2" t="s">
        <v>2091</v>
      </c>
      <c r="C758" s="1" t="s">
        <v>1779</v>
      </c>
      <c r="D758" s="3">
        <v>0.89197338725062747</v>
      </c>
      <c r="E758" s="3">
        <v>75.954107798449755</v>
      </c>
      <c r="F758" s="1" t="s">
        <v>1692</v>
      </c>
      <c r="H758" s="1" t="s">
        <v>204</v>
      </c>
      <c r="I758" s="1">
        <f t="shared" si="23"/>
        <v>1.1743583238678145E-2</v>
      </c>
      <c r="J758">
        <f t="shared" si="22"/>
        <v>82.644598400851294</v>
      </c>
      <c r="K758" s="101">
        <v>5.1394569129093455</v>
      </c>
    </row>
    <row r="759" spans="1:11">
      <c r="A759" s="2">
        <v>41586</v>
      </c>
      <c r="B759" s="2" t="s">
        <v>2091</v>
      </c>
      <c r="C759" s="1" t="s">
        <v>1780</v>
      </c>
      <c r="D759" s="3">
        <v>1.3522982458191961</v>
      </c>
      <c r="E759" s="3">
        <v>80.178843281978956</v>
      </c>
      <c r="F759" s="1" t="s">
        <v>1692</v>
      </c>
      <c r="H759" s="1" t="s">
        <v>225</v>
      </c>
      <c r="I759" s="1">
        <f t="shared" si="23"/>
        <v>1.6866023385537408E-2</v>
      </c>
      <c r="J759">
        <f t="shared" si="22"/>
        <v>73.687915498961019</v>
      </c>
      <c r="K759" s="101">
        <v>5.1394569129093455</v>
      </c>
    </row>
    <row r="760" spans="1:11">
      <c r="A760" s="2">
        <v>41586</v>
      </c>
      <c r="B760" s="2" t="s">
        <v>2091</v>
      </c>
      <c r="C760" s="1" t="s">
        <v>1781</v>
      </c>
      <c r="D760" s="3">
        <v>0.73489260251200461</v>
      </c>
      <c r="E760" s="3">
        <v>87.614386869481763</v>
      </c>
      <c r="F760" s="1" t="s">
        <v>1782</v>
      </c>
      <c r="H760" s="1" t="s">
        <v>32</v>
      </c>
      <c r="I760" s="1">
        <f t="shared" si="23"/>
        <v>8.3878073997911608E-3</v>
      </c>
      <c r="J760">
        <f t="shared" si="22"/>
        <v>85.700967729370518</v>
      </c>
      <c r="K760" s="101">
        <v>5.1394569129093455</v>
      </c>
    </row>
    <row r="761" spans="1:11">
      <c r="A761" s="2">
        <v>41586</v>
      </c>
      <c r="B761" s="2" t="s">
        <v>2091</v>
      </c>
      <c r="C761" s="1" t="s">
        <v>1783</v>
      </c>
      <c r="D761" s="3">
        <v>0.62972094243490384</v>
      </c>
      <c r="E761" s="3">
        <v>90.724956817510716</v>
      </c>
      <c r="F761" s="1" t="s">
        <v>1782</v>
      </c>
      <c r="H761" s="1" t="s">
        <v>32</v>
      </c>
      <c r="I761" s="1">
        <f t="shared" si="23"/>
        <v>6.9409891668679438E-3</v>
      </c>
      <c r="J761">
        <f t="shared" si="22"/>
        <v>87.747325192022458</v>
      </c>
      <c r="K761" s="101">
        <v>5.1394569129093455</v>
      </c>
    </row>
    <row r="762" spans="1:11">
      <c r="A762" s="2">
        <v>41586</v>
      </c>
      <c r="B762" s="2" t="s">
        <v>2091</v>
      </c>
      <c r="C762" s="1" t="s">
        <v>1784</v>
      </c>
      <c r="D762" s="3">
        <v>0.31317234192512872</v>
      </c>
      <c r="E762" s="3">
        <v>49.043319513922938</v>
      </c>
      <c r="F762" s="1" t="s">
        <v>1782</v>
      </c>
      <c r="H762" s="1" t="s">
        <v>220</v>
      </c>
      <c r="I762" s="1">
        <f t="shared" si="23"/>
        <v>6.3856269320477386E-3</v>
      </c>
      <c r="J762">
        <f t="shared" si="22"/>
        <v>93.906509048874426</v>
      </c>
      <c r="K762" s="101">
        <v>5.1394569129093455</v>
      </c>
    </row>
    <row r="763" spans="1:11">
      <c r="A763" s="2">
        <v>41586</v>
      </c>
      <c r="B763" s="2" t="s">
        <v>2091</v>
      </c>
      <c r="C763" s="1" t="s">
        <v>1785</v>
      </c>
      <c r="D763" s="3">
        <v>2.1077425618356944</v>
      </c>
      <c r="E763" s="3">
        <v>95.909240064225614</v>
      </c>
      <c r="F763" s="1" t="s">
        <v>1782</v>
      </c>
      <c r="H763" s="1" t="s">
        <v>45</v>
      </c>
      <c r="I763" s="1">
        <f t="shared" si="23"/>
        <v>2.1976428552913617E-2</v>
      </c>
      <c r="J763">
        <f t="shared" si="22"/>
        <v>58.989002193180319</v>
      </c>
      <c r="K763" s="101">
        <v>5.1394569129093455</v>
      </c>
    </row>
    <row r="764" spans="1:11">
      <c r="A764" s="2">
        <v>41586</v>
      </c>
      <c r="B764" s="2" t="s">
        <v>2091</v>
      </c>
      <c r="C764" s="1" t="s">
        <v>1786</v>
      </c>
      <c r="D764" s="3">
        <v>2.1032465893814654</v>
      </c>
      <c r="E764" s="3">
        <v>85.022245246124314</v>
      </c>
      <c r="F764" s="1" t="s">
        <v>1782</v>
      </c>
      <c r="H764" s="1" t="s">
        <v>225</v>
      </c>
      <c r="I764" s="1">
        <f t="shared" si="23"/>
        <v>2.4737603474160669E-2</v>
      </c>
      <c r="J764">
        <f t="shared" si="22"/>
        <v>59.076481717387161</v>
      </c>
      <c r="K764" s="101">
        <v>5.1394569129093455</v>
      </c>
    </row>
    <row r="765" spans="1:11">
      <c r="A765" s="2">
        <v>41586</v>
      </c>
      <c r="B765" s="2" t="s">
        <v>2091</v>
      </c>
      <c r="C765" s="1" t="s">
        <v>1787</v>
      </c>
      <c r="D765" s="4">
        <v>7.8630897737945382</v>
      </c>
      <c r="E765" s="4">
        <v>50.961504315207449</v>
      </c>
      <c r="F765" s="10" t="s">
        <v>1782</v>
      </c>
      <c r="G765" s="59"/>
      <c r="H765" s="10" t="s">
        <v>225</v>
      </c>
      <c r="I765" s="10">
        <f t="shared" si="23"/>
        <v>0.15429469517147101</v>
      </c>
      <c r="J765" s="59">
        <f t="shared" si="22"/>
        <v>-52.994565516133449</v>
      </c>
      <c r="K765" s="101">
        <v>5.1394569129093455</v>
      </c>
    </row>
    <row r="766" spans="1:11">
      <c r="A766" s="2">
        <v>41586</v>
      </c>
      <c r="B766" s="2" t="s">
        <v>2091</v>
      </c>
      <c r="C766" s="1" t="s">
        <v>1788</v>
      </c>
      <c r="D766" s="3">
        <v>2.3497173449438336</v>
      </c>
      <c r="E766" s="3">
        <v>69.469395505979634</v>
      </c>
      <c r="F766" s="1" t="s">
        <v>1782</v>
      </c>
      <c r="H766" s="1" t="s">
        <v>201</v>
      </c>
      <c r="I766" s="1">
        <f t="shared" si="23"/>
        <v>3.3823777043541135E-2</v>
      </c>
      <c r="J766">
        <f t="shared" si="22"/>
        <v>54.280824126732398</v>
      </c>
      <c r="K766" s="101">
        <v>5.1394569129093455</v>
      </c>
    </row>
    <row r="767" spans="1:11">
      <c r="A767" s="2">
        <v>41586</v>
      </c>
      <c r="B767" s="2" t="s">
        <v>2091</v>
      </c>
      <c r="C767" s="1" t="s">
        <v>1789</v>
      </c>
      <c r="D767" s="3">
        <v>2.3129288839235027</v>
      </c>
      <c r="E767" s="3">
        <v>96.946096713568593</v>
      </c>
      <c r="F767" s="1" t="s">
        <v>1782</v>
      </c>
      <c r="H767" s="1" t="s">
        <v>45</v>
      </c>
      <c r="I767" s="1">
        <f t="shared" si="23"/>
        <v>2.3857885591383327E-2</v>
      </c>
      <c r="J767">
        <f t="shared" si="22"/>
        <v>54.996628571515757</v>
      </c>
      <c r="K767" s="101">
        <v>5.1394569129093455</v>
      </c>
    </row>
    <row r="768" spans="1:11">
      <c r="A768" s="2">
        <v>41601</v>
      </c>
      <c r="B768" s="2" t="s">
        <v>2091</v>
      </c>
      <c r="C768" s="1" t="s">
        <v>1474</v>
      </c>
      <c r="D768" s="3">
        <v>0.2847038118339183</v>
      </c>
      <c r="E768" s="3">
        <v>109.25033476424699</v>
      </c>
      <c r="F768" s="1" t="s">
        <v>1399</v>
      </c>
      <c r="G768" s="1"/>
      <c r="H768" s="1" t="s">
        <v>40</v>
      </c>
      <c r="I768" s="1">
        <f t="shared" si="23"/>
        <v>2.6059765624360338E-3</v>
      </c>
      <c r="J768">
        <f t="shared" si="22"/>
        <v>94.460430028729377</v>
      </c>
      <c r="K768" s="101">
        <v>5.1394569129093455</v>
      </c>
    </row>
    <row r="769" spans="1:18">
      <c r="A769" s="2">
        <v>41601</v>
      </c>
      <c r="B769" s="2" t="s">
        <v>2091</v>
      </c>
      <c r="C769" s="1" t="s">
        <v>1475</v>
      </c>
      <c r="D769" s="3">
        <v>0.22489429220397678</v>
      </c>
      <c r="E769" s="3">
        <v>87.485549923089408</v>
      </c>
      <c r="F769" s="1" t="s">
        <v>1399</v>
      </c>
      <c r="G769" s="1"/>
      <c r="H769" s="1" t="s">
        <v>32</v>
      </c>
      <c r="I769" s="1">
        <f t="shared" si="23"/>
        <v>2.5706450082520669E-3</v>
      </c>
      <c r="J769">
        <f t="shared" si="22"/>
        <v>95.624162318802902</v>
      </c>
      <c r="K769" s="101">
        <v>5.1394569129093455</v>
      </c>
    </row>
    <row r="770" spans="1:18">
      <c r="A770" s="2">
        <v>41601</v>
      </c>
      <c r="B770" s="2" t="s">
        <v>2091</v>
      </c>
      <c r="C770" s="1" t="s">
        <v>1476</v>
      </c>
      <c r="D770" s="3">
        <v>0.3170975769420939</v>
      </c>
      <c r="E770" s="3">
        <v>77.910308471964015</v>
      </c>
      <c r="F770" s="1" t="s">
        <v>1399</v>
      </c>
      <c r="G770" s="1"/>
      <c r="H770" s="1" t="s">
        <v>178</v>
      </c>
      <c r="I770" s="1">
        <f t="shared" si="23"/>
        <v>4.0700336471675156E-3</v>
      </c>
      <c r="J770">
        <f t="shared" si="22"/>
        <v>93.830134539203854</v>
      </c>
      <c r="K770" s="101">
        <v>5.1394569129093455</v>
      </c>
    </row>
    <row r="771" spans="1:18">
      <c r="A771" s="2">
        <v>41601</v>
      </c>
      <c r="B771" s="2" t="s">
        <v>2091</v>
      </c>
      <c r="C771" s="1" t="s">
        <v>1477</v>
      </c>
      <c r="D771" s="3">
        <v>0.70074070958858281</v>
      </c>
      <c r="E771" s="3">
        <v>126.55249962601329</v>
      </c>
      <c r="F771" s="1" t="s">
        <v>1399</v>
      </c>
      <c r="G771" s="1"/>
      <c r="H771" s="1" t="s">
        <v>245</v>
      </c>
      <c r="I771" s="1">
        <f t="shared" si="23"/>
        <v>5.5371542376437049E-3</v>
      </c>
      <c r="J771">
        <f t="shared" si="22"/>
        <v>86.36547165463233</v>
      </c>
      <c r="K771" s="101">
        <v>5.1394569129093455</v>
      </c>
    </row>
    <row r="772" spans="1:18">
      <c r="A772" s="2">
        <v>41601</v>
      </c>
      <c r="B772" s="2" t="s">
        <v>2091</v>
      </c>
      <c r="C772" s="1" t="s">
        <v>1478</v>
      </c>
      <c r="D772" s="3">
        <v>1.1214837979665995</v>
      </c>
      <c r="E772" s="3">
        <v>125.02254145462035</v>
      </c>
      <c r="F772" s="1" t="s">
        <v>1399</v>
      </c>
      <c r="G772" s="1"/>
      <c r="H772" s="1" t="s">
        <v>22</v>
      </c>
      <c r="I772" s="1">
        <f t="shared" si="23"/>
        <v>8.9702527633680074E-3</v>
      </c>
      <c r="J772">
        <f t="shared" si="22"/>
        <v>78.178943476505395</v>
      </c>
      <c r="K772" s="101">
        <v>5.1394569129093455</v>
      </c>
    </row>
    <row r="773" spans="1:18">
      <c r="A773" s="2">
        <v>41601</v>
      </c>
      <c r="B773" s="2" t="s">
        <v>2091</v>
      </c>
      <c r="C773" s="1" t="s">
        <v>1479</v>
      </c>
      <c r="D773" s="3">
        <v>0.95399804465810012</v>
      </c>
      <c r="E773" s="3">
        <v>107.2201738927151</v>
      </c>
      <c r="F773" s="1" t="s">
        <v>1399</v>
      </c>
      <c r="G773" s="1"/>
      <c r="H773" s="1" t="s">
        <v>51</v>
      </c>
      <c r="I773" s="1">
        <f t="shared" si="23"/>
        <v>8.8975610654453349E-3</v>
      </c>
      <c r="J773">
        <f t="shared" ref="J773:J836" si="24">((K773-D773)/(K773))*100</f>
        <v>81.437765491100095</v>
      </c>
      <c r="K773" s="101">
        <v>5.1394569129093455</v>
      </c>
    </row>
    <row r="774" spans="1:18">
      <c r="A774" s="2">
        <v>41601</v>
      </c>
      <c r="B774" s="2" t="s">
        <v>2091</v>
      </c>
      <c r="C774" s="1" t="s">
        <v>1480</v>
      </c>
      <c r="D774" s="3">
        <v>1.8393619930069667</v>
      </c>
      <c r="E774" s="3">
        <v>84.459024603080678</v>
      </c>
      <c r="F774" s="1" t="s">
        <v>1399</v>
      </c>
      <c r="G774" s="1"/>
      <c r="H774" s="1" t="s">
        <v>48</v>
      </c>
      <c r="I774" s="1">
        <f t="shared" ref="I774:I837" si="25">D774/E774</f>
        <v>2.177815812639488E-2</v>
      </c>
      <c r="J774">
        <f t="shared" si="24"/>
        <v>64.210965785376345</v>
      </c>
      <c r="K774" s="101">
        <v>5.1394569129093455</v>
      </c>
    </row>
    <row r="775" spans="1:18">
      <c r="A775" s="2">
        <v>41601</v>
      </c>
      <c r="B775" s="2" t="s">
        <v>2091</v>
      </c>
      <c r="C775" s="1" t="s">
        <v>1481</v>
      </c>
      <c r="D775" s="3">
        <v>1.2649176808848324</v>
      </c>
      <c r="E775" s="3">
        <v>63.846074513903623</v>
      </c>
      <c r="F775" s="1" t="s">
        <v>1399</v>
      </c>
      <c r="G775" s="1"/>
      <c r="H775" s="1" t="s">
        <v>201</v>
      </c>
      <c r="I775" s="1">
        <f t="shared" si="25"/>
        <v>1.9811988293961188E-2</v>
      </c>
      <c r="J775">
        <f t="shared" si="24"/>
        <v>75.388106130287852</v>
      </c>
      <c r="K775" s="101">
        <v>5.1394569129093455</v>
      </c>
    </row>
    <row r="776" spans="1:18">
      <c r="A776" s="2">
        <v>41601</v>
      </c>
      <c r="B776" s="2" t="s">
        <v>2091</v>
      </c>
      <c r="C776" s="1" t="s">
        <v>1482</v>
      </c>
      <c r="D776" s="3">
        <v>1.5336603947198197</v>
      </c>
      <c r="E776" s="3">
        <v>71.875973819235597</v>
      </c>
      <c r="F776" s="1" t="s">
        <v>1399</v>
      </c>
      <c r="G776" s="1"/>
      <c r="H776" s="1" t="s">
        <v>178</v>
      </c>
      <c r="I776" s="1">
        <f t="shared" si="25"/>
        <v>2.133759465404806E-2</v>
      </c>
      <c r="J776">
        <f t="shared" si="24"/>
        <v>70.159096170890066</v>
      </c>
      <c r="K776" s="101">
        <v>5.1394569129093455</v>
      </c>
    </row>
    <row r="777" spans="1:18">
      <c r="A777" s="2">
        <v>41601</v>
      </c>
      <c r="B777" s="2" t="s">
        <v>2091</v>
      </c>
      <c r="C777" s="1" t="s">
        <v>1483</v>
      </c>
      <c r="D777" s="3">
        <v>2.3599321909825202</v>
      </c>
      <c r="E777" s="3">
        <v>74.389039281442294</v>
      </c>
      <c r="F777" s="1" t="s">
        <v>1399</v>
      </c>
      <c r="G777" s="1"/>
      <c r="H777" s="1" t="s">
        <v>17</v>
      </c>
      <c r="I777" s="1">
        <f t="shared" si="25"/>
        <v>3.1724192351160641E-2</v>
      </c>
      <c r="J777">
        <f t="shared" si="24"/>
        <v>54.082070713448026</v>
      </c>
      <c r="K777" s="101">
        <v>5.1394569129093455</v>
      </c>
    </row>
    <row r="778" spans="1:18">
      <c r="A778" s="2">
        <v>41601</v>
      </c>
      <c r="B778" s="2" t="s">
        <v>2091</v>
      </c>
      <c r="C778" s="1" t="s">
        <v>1484</v>
      </c>
      <c r="D778" s="3">
        <v>2.4257417650227238</v>
      </c>
      <c r="E778" s="3">
        <v>63.34480840539598</v>
      </c>
      <c r="F778" s="1" t="s">
        <v>1399</v>
      </c>
      <c r="G778" s="1"/>
      <c r="H778" s="1" t="s">
        <v>201</v>
      </c>
      <c r="I778" s="1">
        <f t="shared" si="25"/>
        <v>3.829424740696017E-2</v>
      </c>
      <c r="J778">
        <f t="shared" si="24"/>
        <v>52.801593512152643</v>
      </c>
      <c r="K778" s="101">
        <v>5.1394569129093455</v>
      </c>
    </row>
    <row r="779" spans="1:18">
      <c r="A779" s="2">
        <v>41601</v>
      </c>
      <c r="B779" s="2" t="s">
        <v>2091</v>
      </c>
      <c r="C779" s="1" t="s">
        <v>1485</v>
      </c>
      <c r="D779" s="3">
        <v>2.6519531399656677</v>
      </c>
      <c r="E779" s="3">
        <v>69.866797539512675</v>
      </c>
      <c r="F779" s="1" t="s">
        <v>1399</v>
      </c>
      <c r="G779" s="1"/>
      <c r="H779" s="1" t="s">
        <v>48</v>
      </c>
      <c r="I779" s="1">
        <f t="shared" si="25"/>
        <v>3.7957273459769993E-2</v>
      </c>
      <c r="J779">
        <f t="shared" si="24"/>
        <v>48.400128945444372</v>
      </c>
      <c r="K779" s="101">
        <v>5.1394569129093455</v>
      </c>
    </row>
    <row r="780" spans="1:18">
      <c r="A780" s="2">
        <v>41601</v>
      </c>
      <c r="B780" s="2" t="s">
        <v>2091</v>
      </c>
      <c r="C780" s="1" t="s">
        <v>1486</v>
      </c>
      <c r="D780" s="3">
        <v>5.2620955286118182E-2</v>
      </c>
      <c r="E780" s="3">
        <v>121.96453924689814</v>
      </c>
      <c r="F780" s="1" t="s">
        <v>1399</v>
      </c>
      <c r="G780" s="1"/>
      <c r="H780" s="1" t="s">
        <v>51</v>
      </c>
      <c r="I780" s="1">
        <f t="shared" si="25"/>
        <v>4.3144471016772574E-4</v>
      </c>
      <c r="J780">
        <f t="shared" si="24"/>
        <v>98.976137825886937</v>
      </c>
      <c r="K780" s="101">
        <v>5.1394569129093455</v>
      </c>
    </row>
    <row r="781" spans="1:18">
      <c r="A781" s="2">
        <v>41601</v>
      </c>
      <c r="B781" s="2" t="s">
        <v>2091</v>
      </c>
      <c r="C781" s="1" t="s">
        <v>1487</v>
      </c>
      <c r="D781" s="3">
        <v>-3.7964740355973001E-3</v>
      </c>
      <c r="E781" s="3">
        <v>82.946719010608135</v>
      </c>
      <c r="F781" s="1" t="s">
        <v>1399</v>
      </c>
      <c r="G781" s="1"/>
      <c r="H781" s="1" t="s">
        <v>178</v>
      </c>
      <c r="I781" s="1">
        <f t="shared" si="25"/>
        <v>-4.5770032629159998E-5</v>
      </c>
      <c r="J781">
        <f t="shared" si="24"/>
        <v>100.07386916750019</v>
      </c>
      <c r="K781" s="101">
        <v>5.1394569129093455</v>
      </c>
    </row>
    <row r="782" spans="1:18" s="8" customFormat="1" ht="15" thickBot="1">
      <c r="A782" s="62">
        <v>41601</v>
      </c>
      <c r="B782" s="62" t="s">
        <v>2091</v>
      </c>
      <c r="C782" s="6" t="s">
        <v>1488</v>
      </c>
      <c r="D782" s="7">
        <v>0.18026596384270674</v>
      </c>
      <c r="E782" s="7">
        <v>77.407057334501431</v>
      </c>
      <c r="F782" s="6" t="s">
        <v>1399</v>
      </c>
      <c r="G782" s="6"/>
      <c r="H782" s="6" t="s">
        <v>201</v>
      </c>
      <c r="I782" s="6">
        <f t="shared" si="25"/>
        <v>2.3288052801660971E-3</v>
      </c>
      <c r="J782" s="8">
        <f t="shared" si="24"/>
        <v>96.492509483056239</v>
      </c>
      <c r="K782" s="101">
        <v>5.1394569129093455</v>
      </c>
    </row>
    <row r="783" spans="1:18">
      <c r="A783" s="2">
        <v>41564</v>
      </c>
      <c r="B783" s="2" t="s">
        <v>2077</v>
      </c>
      <c r="C783" s="1" t="s">
        <v>697</v>
      </c>
      <c r="D783" s="3">
        <v>0.63189881995806918</v>
      </c>
      <c r="E783" s="3">
        <v>83.924161950911184</v>
      </c>
      <c r="F783" s="1" t="s">
        <v>627</v>
      </c>
      <c r="G783" s="1"/>
      <c r="H783" s="1" t="s">
        <v>225</v>
      </c>
      <c r="I783" s="1">
        <f t="shared" si="25"/>
        <v>7.5294027997286246E-3</v>
      </c>
      <c r="J783">
        <f t="shared" si="24"/>
        <v>87.704949556618345</v>
      </c>
      <c r="K783" s="101">
        <v>5.1394569129093455</v>
      </c>
      <c r="L783" s="157" t="s">
        <v>2077</v>
      </c>
      <c r="M783" s="157"/>
      <c r="N783" s="157"/>
      <c r="O783" s="157"/>
      <c r="P783" s="157"/>
      <c r="Q783" s="157"/>
    </row>
    <row r="784" spans="1:18">
      <c r="A784" s="2">
        <v>41564</v>
      </c>
      <c r="B784" s="2" t="s">
        <v>2077</v>
      </c>
      <c r="C784" s="1" t="s">
        <v>698</v>
      </c>
      <c r="D784" s="3">
        <v>0.48055216883326007</v>
      </c>
      <c r="E784" s="3">
        <v>110.82964305132566</v>
      </c>
      <c r="F784" s="1" t="s">
        <v>627</v>
      </c>
      <c r="G784" s="1"/>
      <c r="H784" s="1" t="s">
        <v>32</v>
      </c>
      <c r="I784" s="1">
        <f t="shared" si="25"/>
        <v>4.3359534110446827E-3</v>
      </c>
      <c r="J784">
        <f t="shared" si="24"/>
        <v>90.649748076957252</v>
      </c>
      <c r="K784" s="101">
        <v>5.1394569129093455</v>
      </c>
      <c r="L784" s="41"/>
      <c r="M784" s="41" t="s">
        <v>2414</v>
      </c>
      <c r="N784" s="41" t="s">
        <v>2403</v>
      </c>
      <c r="O784" s="41" t="s">
        <v>2404</v>
      </c>
      <c r="P784" s="41" t="s">
        <v>2106</v>
      </c>
      <c r="Q784" s="41" t="s">
        <v>2109</v>
      </c>
      <c r="R784" t="s">
        <v>2406</v>
      </c>
    </row>
    <row r="785" spans="1:18">
      <c r="A785" s="2">
        <v>41564</v>
      </c>
      <c r="B785" s="2" t="s">
        <v>2077</v>
      </c>
      <c r="C785" s="1" t="s">
        <v>699</v>
      </c>
      <c r="D785" s="3">
        <v>0.63520207338302659</v>
      </c>
      <c r="E785" s="3">
        <v>104.09746666243828</v>
      </c>
      <c r="F785" s="1" t="s">
        <v>627</v>
      </c>
      <c r="G785" s="1"/>
      <c r="H785" s="1" t="s">
        <v>35</v>
      </c>
      <c r="I785" s="1">
        <f t="shared" si="25"/>
        <v>6.101993581100547E-3</v>
      </c>
      <c r="J785">
        <f t="shared" si="24"/>
        <v>87.640677134824912</v>
      </c>
      <c r="K785" s="101">
        <v>5.1394569129093455</v>
      </c>
      <c r="L785" s="43" t="s">
        <v>2107</v>
      </c>
      <c r="M785" s="43">
        <f>AVERAGE(D783:D866)</f>
        <v>1.9558772822042654</v>
      </c>
      <c r="N785" s="43">
        <f>AVERAGE(E783:E866)</f>
        <v>82.851192795943533</v>
      </c>
      <c r="O785" s="51">
        <f>AVERAGE(I783:I866)</f>
        <v>2.6636925322759408E-2</v>
      </c>
      <c r="P785" s="42">
        <f>AVERAGE(J783:J866)</f>
        <v>61.943891828502899</v>
      </c>
      <c r="Q785" s="42">
        <v>84</v>
      </c>
      <c r="R785" t="s">
        <v>2407</v>
      </c>
    </row>
    <row r="786" spans="1:18">
      <c r="A786" s="2">
        <v>41564</v>
      </c>
      <c r="B786" s="2" t="s">
        <v>2077</v>
      </c>
      <c r="C786" s="1" t="s">
        <v>700</v>
      </c>
      <c r="D786" s="3">
        <v>3.8428598792409985</v>
      </c>
      <c r="E786" s="3">
        <v>87.542446288704866</v>
      </c>
      <c r="F786" s="1" t="s">
        <v>627</v>
      </c>
      <c r="G786" s="1"/>
      <c r="H786" s="1" t="s">
        <v>45</v>
      </c>
      <c r="I786" s="1">
        <f t="shared" si="25"/>
        <v>4.3897104115273304E-2</v>
      </c>
      <c r="J786">
        <f t="shared" si="24"/>
        <v>25.228288818056633</v>
      </c>
      <c r="K786" s="101">
        <v>5.1394569129093455</v>
      </c>
      <c r="L786" s="45" t="s">
        <v>2408</v>
      </c>
      <c r="M786" s="45">
        <f>STDEV(D783:D866)</f>
        <v>1.1953958283746382</v>
      </c>
      <c r="N786" s="54">
        <f>STDEV(E783:E866)</f>
        <v>17.733213634236176</v>
      </c>
      <c r="O786" s="44">
        <f>STDEV(I783:I866)</f>
        <v>1.9653093467117362E-2</v>
      </c>
      <c r="P786" s="44">
        <f>STDEV(J783:J866)</f>
        <v>23.25918572003263</v>
      </c>
    </row>
    <row r="787" spans="1:18">
      <c r="A787" s="2">
        <v>41564</v>
      </c>
      <c r="B787" s="2" t="s">
        <v>2077</v>
      </c>
      <c r="C787" s="1" t="s">
        <v>701</v>
      </c>
      <c r="D787" s="3">
        <v>3.8535529816540044</v>
      </c>
      <c r="E787" s="3">
        <v>68.94608262179068</v>
      </c>
      <c r="F787" s="1" t="s">
        <v>627</v>
      </c>
      <c r="G787" s="1"/>
      <c r="H787" s="1" t="s">
        <v>178</v>
      </c>
      <c r="I787" s="1">
        <f t="shared" si="25"/>
        <v>5.5892268786219244E-2</v>
      </c>
      <c r="J787">
        <f t="shared" si="24"/>
        <v>25.020229822831926</v>
      </c>
      <c r="K787" s="101">
        <v>5.1394569129093455</v>
      </c>
      <c r="L787" s="43" t="s">
        <v>2409</v>
      </c>
      <c r="M787" s="43">
        <f>M786/(SQRT(Q785))</f>
        <v>0.13042837783240999</v>
      </c>
      <c r="N787" s="55">
        <f>N786/(SQRT(Q785))</f>
        <v>1.9348522331835767</v>
      </c>
      <c r="O787" s="42">
        <f>O786/(SQRT(Q785))</f>
        <v>2.1443282965025578E-3</v>
      </c>
      <c r="P787" s="42">
        <f>P786/(SQRT(Q785))</f>
        <v>2.537785218216321</v>
      </c>
    </row>
    <row r="788" spans="1:18">
      <c r="A788" s="2">
        <v>41564</v>
      </c>
      <c r="B788" s="2" t="s">
        <v>2077</v>
      </c>
      <c r="C788" s="1" t="s">
        <v>702</v>
      </c>
      <c r="D788" s="3">
        <v>3.585812127625815</v>
      </c>
      <c r="E788" s="3">
        <v>82.890572560044461</v>
      </c>
      <c r="F788" s="1" t="s">
        <v>627</v>
      </c>
      <c r="G788" s="1"/>
      <c r="H788" s="1" t="s">
        <v>72</v>
      </c>
      <c r="I788" s="1">
        <f t="shared" si="25"/>
        <v>4.3259589322155019E-2</v>
      </c>
      <c r="J788">
        <f t="shared" si="24"/>
        <v>30.229746286637177</v>
      </c>
      <c r="K788" s="101">
        <v>5.1394569129093455</v>
      </c>
    </row>
    <row r="789" spans="1:18">
      <c r="A789" s="2">
        <v>41564</v>
      </c>
      <c r="B789" s="2" t="s">
        <v>2077</v>
      </c>
      <c r="C789" s="1" t="s">
        <v>703</v>
      </c>
      <c r="D789" s="3">
        <v>2.1888174735956882</v>
      </c>
      <c r="E789" s="3">
        <v>68.94608262179068</v>
      </c>
      <c r="F789" s="1" t="s">
        <v>627</v>
      </c>
      <c r="G789" s="1"/>
      <c r="H789" s="1" t="s">
        <v>207</v>
      </c>
      <c r="I789" s="1">
        <f t="shared" si="25"/>
        <v>3.1746799678273582E-2</v>
      </c>
      <c r="J789">
        <f t="shared" si="24"/>
        <v>57.411502602584484</v>
      </c>
      <c r="K789" s="101">
        <v>5.1394569129093455</v>
      </c>
    </row>
    <row r="790" spans="1:18">
      <c r="A790" s="2">
        <v>41564</v>
      </c>
      <c r="B790" s="2" t="s">
        <v>2077</v>
      </c>
      <c r="C790" s="1" t="s">
        <v>704</v>
      </c>
      <c r="D790" s="3">
        <v>1.9897561446141678</v>
      </c>
      <c r="E790" s="3">
        <v>68.429940684711696</v>
      </c>
      <c r="F790" s="1" t="s">
        <v>627</v>
      </c>
      <c r="G790" s="1"/>
      <c r="H790" s="1" t="s">
        <v>178</v>
      </c>
      <c r="I790" s="1">
        <f t="shared" si="25"/>
        <v>2.9077274139135856E-2</v>
      </c>
      <c r="J790">
        <f t="shared" si="24"/>
        <v>61.284700342242857</v>
      </c>
      <c r="K790" s="101">
        <v>5.1394569129093455</v>
      </c>
    </row>
    <row r="791" spans="1:18">
      <c r="A791" s="2">
        <v>41564</v>
      </c>
      <c r="B791" s="2" t="s">
        <v>2077</v>
      </c>
      <c r="C791" s="1" t="s">
        <v>705</v>
      </c>
      <c r="D791" s="3">
        <v>2.1034897264961674</v>
      </c>
      <c r="E791" s="3">
        <v>108.23988636417695</v>
      </c>
      <c r="F791" s="1" t="s">
        <v>627</v>
      </c>
      <c r="G791" s="1"/>
      <c r="H791" s="1" t="s">
        <v>51</v>
      </c>
      <c r="I791" s="1">
        <f t="shared" si="25"/>
        <v>1.9433591415819684E-2</v>
      </c>
      <c r="J791">
        <f t="shared" si="24"/>
        <v>59.071750923476017</v>
      </c>
      <c r="K791" s="101">
        <v>5.1394569129093455</v>
      </c>
    </row>
    <row r="792" spans="1:18">
      <c r="A792" s="2">
        <v>41564</v>
      </c>
      <c r="B792" s="2" t="s">
        <v>2077</v>
      </c>
      <c r="C792" s="1" t="s">
        <v>706</v>
      </c>
      <c r="D792" s="3">
        <v>2.2885101943867121</v>
      </c>
      <c r="E792" s="3">
        <v>78.240554039338619</v>
      </c>
      <c r="F792" s="1" t="s">
        <v>627</v>
      </c>
      <c r="G792" s="1"/>
      <c r="H792" s="1" t="s">
        <v>178</v>
      </c>
      <c r="I792" s="1">
        <f t="shared" si="25"/>
        <v>2.9249667547549197E-2</v>
      </c>
      <c r="J792">
        <f t="shared" si="24"/>
        <v>55.471750553284984</v>
      </c>
      <c r="K792" s="101">
        <v>5.1394569129093455</v>
      </c>
    </row>
    <row r="793" spans="1:18">
      <c r="A793" s="2">
        <v>41564</v>
      </c>
      <c r="B793" s="2" t="s">
        <v>2077</v>
      </c>
      <c r="C793" s="1" t="s">
        <v>707</v>
      </c>
      <c r="D793" s="3">
        <v>2.2904521298679792</v>
      </c>
      <c r="E793" s="3">
        <v>97.886585566059239</v>
      </c>
      <c r="F793" s="1" t="s">
        <v>627</v>
      </c>
      <c r="G793" s="1"/>
      <c r="H793" s="1" t="s">
        <v>45</v>
      </c>
      <c r="I793" s="1">
        <f t="shared" si="25"/>
        <v>2.3399039987172261E-2</v>
      </c>
      <c r="J793">
        <f t="shared" si="24"/>
        <v>55.433965715038958</v>
      </c>
      <c r="K793" s="101">
        <v>5.1394569129093455</v>
      </c>
    </row>
    <row r="794" spans="1:18">
      <c r="A794" s="2">
        <v>41564</v>
      </c>
      <c r="B794" s="2" t="s">
        <v>2077</v>
      </c>
      <c r="C794" s="1" t="s">
        <v>708</v>
      </c>
      <c r="D794" s="3">
        <v>2.641629413841903</v>
      </c>
      <c r="E794" s="3">
        <v>113.93810690136709</v>
      </c>
      <c r="F794" s="1" t="s">
        <v>627</v>
      </c>
      <c r="G794" s="1"/>
      <c r="H794" s="1" t="s">
        <v>65</v>
      </c>
      <c r="I794" s="1">
        <f t="shared" si="25"/>
        <v>2.3184775363423272E-2</v>
      </c>
      <c r="J794">
        <f t="shared" si="24"/>
        <v>48.601000872161634</v>
      </c>
      <c r="K794" s="101">
        <v>5.1394569129093455</v>
      </c>
    </row>
    <row r="795" spans="1:18">
      <c r="A795" s="2">
        <v>41564</v>
      </c>
      <c r="B795" s="2" t="s">
        <v>2077</v>
      </c>
      <c r="C795" s="1" t="s">
        <v>709</v>
      </c>
      <c r="D795" s="3">
        <v>2.8058644457890236</v>
      </c>
      <c r="E795" s="3">
        <v>78.757131148653855</v>
      </c>
      <c r="F795" s="1" t="s">
        <v>627</v>
      </c>
      <c r="G795" s="1"/>
      <c r="H795" s="1" t="s">
        <v>72</v>
      </c>
      <c r="I795" s="1">
        <f t="shared" si="25"/>
        <v>3.562679854974609E-2</v>
      </c>
      <c r="J795">
        <f t="shared" si="24"/>
        <v>45.40542914677966</v>
      </c>
      <c r="K795" s="101">
        <v>5.1394569129093455</v>
      </c>
    </row>
    <row r="796" spans="1:18">
      <c r="A796" s="2">
        <v>41564</v>
      </c>
      <c r="B796" s="2" t="s">
        <v>2077</v>
      </c>
      <c r="C796" s="1" t="s">
        <v>710</v>
      </c>
      <c r="D796" s="3">
        <v>2.631557751933483</v>
      </c>
      <c r="E796" s="3">
        <v>99.438996638828243</v>
      </c>
      <c r="F796" s="1" t="s">
        <v>627</v>
      </c>
      <c r="G796" s="1"/>
      <c r="H796" s="1" t="s">
        <v>17</v>
      </c>
      <c r="I796" s="1">
        <f t="shared" si="25"/>
        <v>2.6464041682676541E-2</v>
      </c>
      <c r="J796">
        <f t="shared" si="24"/>
        <v>48.796968307614243</v>
      </c>
      <c r="K796" s="101">
        <v>5.1394569129093455</v>
      </c>
    </row>
    <row r="797" spans="1:18">
      <c r="A797" s="2">
        <v>41564</v>
      </c>
      <c r="B797" s="2" t="s">
        <v>2077</v>
      </c>
      <c r="C797" s="1" t="s">
        <v>711</v>
      </c>
      <c r="D797" s="3">
        <v>3.5054637894119853</v>
      </c>
      <c r="E797" s="3">
        <v>90.644726112231041</v>
      </c>
      <c r="F797" s="1" t="s">
        <v>627</v>
      </c>
      <c r="G797" s="1"/>
      <c r="H797" s="1" t="s">
        <v>45</v>
      </c>
      <c r="I797" s="1">
        <f t="shared" si="25"/>
        <v>3.8672561987464375E-2</v>
      </c>
      <c r="J797">
        <f t="shared" si="24"/>
        <v>31.793108711410301</v>
      </c>
      <c r="K797" s="101">
        <v>5.1394569129093455</v>
      </c>
    </row>
    <row r="798" spans="1:18">
      <c r="A798" s="2">
        <v>41564</v>
      </c>
      <c r="B798" s="2" t="s">
        <v>2077</v>
      </c>
      <c r="C798" s="1" t="s">
        <v>712</v>
      </c>
      <c r="D798" s="3">
        <v>0.3619945447375304</v>
      </c>
      <c r="E798" s="3">
        <v>75.141572363287267</v>
      </c>
      <c r="F798" s="1" t="s">
        <v>627</v>
      </c>
      <c r="G798" s="1"/>
      <c r="H798" s="1" t="s">
        <v>713</v>
      </c>
      <c r="I798" s="1">
        <f t="shared" si="25"/>
        <v>4.8175002645325796E-3</v>
      </c>
      <c r="J798">
        <f t="shared" si="24"/>
        <v>92.956560374535513</v>
      </c>
      <c r="K798" s="101">
        <v>5.1394569129093455</v>
      </c>
    </row>
    <row r="799" spans="1:18">
      <c r="A799" s="2">
        <v>41564</v>
      </c>
      <c r="B799" s="2" t="s">
        <v>2077</v>
      </c>
      <c r="C799" s="1" t="s">
        <v>714</v>
      </c>
      <c r="D799" s="3">
        <v>0.37518952854738391</v>
      </c>
      <c r="E799" s="3">
        <v>85.99161557826757</v>
      </c>
      <c r="F799" s="1" t="s">
        <v>627</v>
      </c>
      <c r="G799" s="1"/>
      <c r="H799" s="1" t="s">
        <v>35</v>
      </c>
      <c r="I799" s="1">
        <f t="shared" si="25"/>
        <v>4.3630943089549828E-3</v>
      </c>
      <c r="J799">
        <f t="shared" si="24"/>
        <v>92.699821500497862</v>
      </c>
      <c r="K799" s="101">
        <v>5.1394569129093455</v>
      </c>
    </row>
    <row r="800" spans="1:18">
      <c r="A800" s="2">
        <v>41564</v>
      </c>
      <c r="B800" s="2" t="s">
        <v>2077</v>
      </c>
      <c r="C800" s="1" t="s">
        <v>715</v>
      </c>
      <c r="D800" s="3">
        <v>0.22000034970403753</v>
      </c>
      <c r="E800" s="3">
        <v>92.196175225319877</v>
      </c>
      <c r="F800" s="1" t="s">
        <v>627</v>
      </c>
      <c r="G800" s="1"/>
      <c r="H800" s="1" t="s">
        <v>35</v>
      </c>
      <c r="I800" s="1">
        <f t="shared" si="25"/>
        <v>2.3862199181948142E-3</v>
      </c>
      <c r="J800">
        <f t="shared" si="24"/>
        <v>95.719385269065327</v>
      </c>
      <c r="K800" s="101">
        <v>5.1394569129093455</v>
      </c>
    </row>
    <row r="801" spans="1:11">
      <c r="A801" s="2">
        <v>41564</v>
      </c>
      <c r="B801" s="2" t="s">
        <v>2077</v>
      </c>
      <c r="C801" s="1" t="s">
        <v>716</v>
      </c>
      <c r="D801" s="3">
        <v>1.2632511817653724</v>
      </c>
      <c r="E801" s="3">
        <v>93.230589153055305</v>
      </c>
      <c r="F801" s="1" t="s">
        <v>627</v>
      </c>
      <c r="G801" s="1"/>
      <c r="H801" s="1" t="s">
        <v>225</v>
      </c>
      <c r="I801" s="1">
        <f t="shared" si="25"/>
        <v>1.3549750068526449E-2</v>
      </c>
      <c r="J801">
        <f t="shared" si="24"/>
        <v>75.420531718199186</v>
      </c>
      <c r="K801" s="101">
        <v>5.1394569129093455</v>
      </c>
    </row>
    <row r="802" spans="1:11">
      <c r="A802" s="2">
        <v>41564</v>
      </c>
      <c r="B802" s="2" t="s">
        <v>2077</v>
      </c>
      <c r="C802" s="1" t="s">
        <v>717</v>
      </c>
      <c r="D802" s="3">
        <v>1.7253122199929076</v>
      </c>
      <c r="E802" s="3">
        <v>81.857074784385361</v>
      </c>
      <c r="F802" s="1" t="s">
        <v>627</v>
      </c>
      <c r="G802" s="1"/>
      <c r="H802" s="1" t="s">
        <v>48</v>
      </c>
      <c r="I802" s="1">
        <f t="shared" si="25"/>
        <v>2.1077130162999905E-2</v>
      </c>
      <c r="J802">
        <f t="shared" si="24"/>
        <v>66.430067432626032</v>
      </c>
      <c r="K802" s="101">
        <v>5.1394569129093455</v>
      </c>
    </row>
    <row r="803" spans="1:11">
      <c r="A803" s="2">
        <v>41564</v>
      </c>
      <c r="B803" s="2" t="s">
        <v>2077</v>
      </c>
      <c r="C803" s="1" t="s">
        <v>718</v>
      </c>
      <c r="D803" s="3">
        <v>1.4387071938805627</v>
      </c>
      <c r="E803" s="3">
        <v>100.99161384581441</v>
      </c>
      <c r="F803" s="1" t="s">
        <v>627</v>
      </c>
      <c r="G803" s="1"/>
      <c r="H803" s="1" t="s">
        <v>48</v>
      </c>
      <c r="I803" s="1">
        <f t="shared" si="25"/>
        <v>1.4245808528984012E-2</v>
      </c>
      <c r="J803">
        <f t="shared" si="24"/>
        <v>72.006629917126034</v>
      </c>
      <c r="K803" s="101">
        <v>5.1394569129093455</v>
      </c>
    </row>
    <row r="804" spans="1:11">
      <c r="A804" s="2">
        <v>41564</v>
      </c>
      <c r="B804" s="2" t="s">
        <v>2077</v>
      </c>
      <c r="C804" s="1" t="s">
        <v>719</v>
      </c>
      <c r="D804" s="3">
        <v>-4.1355272241759423E-2</v>
      </c>
      <c r="E804" s="3">
        <v>104.09746666243828</v>
      </c>
      <c r="F804" s="1" t="s">
        <v>627</v>
      </c>
      <c r="G804" s="1"/>
      <c r="H804" s="1" t="s">
        <v>201</v>
      </c>
      <c r="I804" s="1">
        <f t="shared" si="25"/>
        <v>-3.9727453095341983E-4</v>
      </c>
      <c r="J804">
        <f t="shared" si="24"/>
        <v>100.8046623007556</v>
      </c>
      <c r="K804" s="101">
        <v>5.1394569129093455</v>
      </c>
    </row>
    <row r="805" spans="1:11">
      <c r="A805" s="2">
        <v>41564</v>
      </c>
      <c r="B805" s="2" t="s">
        <v>2077</v>
      </c>
      <c r="C805" s="1" t="s">
        <v>720</v>
      </c>
      <c r="D805" s="3">
        <v>3.303478432321106E-2</v>
      </c>
      <c r="E805" s="3">
        <v>92.196175225319877</v>
      </c>
      <c r="F805" s="1" t="s">
        <v>627</v>
      </c>
      <c r="G805" s="1"/>
      <c r="H805" s="1" t="s">
        <v>201</v>
      </c>
      <c r="I805" s="1">
        <f t="shared" si="25"/>
        <v>3.5830970474075264E-4</v>
      </c>
      <c r="J805">
        <f t="shared" si="24"/>
        <v>99.357232001688061</v>
      </c>
      <c r="K805" s="101">
        <v>5.1394569129093455</v>
      </c>
    </row>
    <row r="806" spans="1:11">
      <c r="A806" s="2">
        <v>41564</v>
      </c>
      <c r="B806" s="2" t="s">
        <v>2077</v>
      </c>
      <c r="C806" s="1" t="s">
        <v>721</v>
      </c>
      <c r="D806" s="3">
        <v>0.46171669195704562</v>
      </c>
      <c r="E806" s="3">
        <v>93.230589153055305</v>
      </c>
      <c r="F806" s="1" t="s">
        <v>627</v>
      </c>
      <c r="G806" s="1"/>
      <c r="H806" s="1" t="s">
        <v>178</v>
      </c>
      <c r="I806" s="1">
        <f t="shared" si="25"/>
        <v>4.9524163276395477E-3</v>
      </c>
      <c r="J806">
        <f t="shared" si="24"/>
        <v>91.016235766131231</v>
      </c>
      <c r="K806" s="101">
        <v>5.1394569129093455</v>
      </c>
    </row>
    <row r="807" spans="1:11">
      <c r="A807" s="2">
        <v>41564</v>
      </c>
      <c r="B807" s="2" t="s">
        <v>2077</v>
      </c>
      <c r="C807" s="1" t="s">
        <v>722</v>
      </c>
      <c r="D807" s="3">
        <v>4.6623472760337883</v>
      </c>
      <c r="E807" s="3">
        <v>63.785693922086772</v>
      </c>
      <c r="F807" s="1" t="s">
        <v>627</v>
      </c>
      <c r="G807" s="1"/>
      <c r="H807" s="1" t="s">
        <v>201</v>
      </c>
      <c r="I807" s="1">
        <f t="shared" si="25"/>
        <v>7.3093933597849894E-2</v>
      </c>
      <c r="J807">
        <f t="shared" si="24"/>
        <v>9.2832695158344034</v>
      </c>
      <c r="K807" s="101">
        <v>5.1394569129093455</v>
      </c>
    </row>
    <row r="808" spans="1:11">
      <c r="A808" s="2">
        <v>41564</v>
      </c>
      <c r="B808" s="2" t="s">
        <v>2077</v>
      </c>
      <c r="C808" s="1" t="s">
        <v>723</v>
      </c>
      <c r="D808" s="3">
        <v>4.2976570087239541</v>
      </c>
      <c r="E808" s="3">
        <v>78.757131148653855</v>
      </c>
      <c r="F808" s="1" t="s">
        <v>627</v>
      </c>
      <c r="G808" s="1"/>
      <c r="H808" s="1" t="s">
        <v>32</v>
      </c>
      <c r="I808" s="1">
        <f t="shared" si="25"/>
        <v>5.4568480924122781E-2</v>
      </c>
      <c r="J808">
        <f t="shared" si="24"/>
        <v>16.379160647712581</v>
      </c>
      <c r="K808" s="101">
        <v>5.1394569129093455</v>
      </c>
    </row>
    <row r="809" spans="1:11">
      <c r="A809" s="26">
        <v>41564</v>
      </c>
      <c r="B809" s="26" t="s">
        <v>2077</v>
      </c>
      <c r="C809" s="28" t="s">
        <v>724</v>
      </c>
      <c r="D809" s="30">
        <v>3.9215130899400101</v>
      </c>
      <c r="E809" s="30">
        <v>69.46224746267157</v>
      </c>
      <c r="F809" s="28" t="s">
        <v>627</v>
      </c>
      <c r="G809" s="28"/>
      <c r="H809" s="28" t="s">
        <v>17</v>
      </c>
      <c r="I809" s="1">
        <f t="shared" si="25"/>
        <v>5.6455315415001484E-2</v>
      </c>
      <c r="J809">
        <f t="shared" si="24"/>
        <v>23.69790901272254</v>
      </c>
      <c r="K809" s="101">
        <v>5.1394569129093455</v>
      </c>
    </row>
    <row r="810" spans="1:11">
      <c r="A810" s="2">
        <v>41565</v>
      </c>
      <c r="B810" s="2" t="s">
        <v>2077</v>
      </c>
      <c r="C810" s="1" t="s">
        <v>725</v>
      </c>
      <c r="D810" s="3">
        <v>2.2835859932521139</v>
      </c>
      <c r="E810" s="3">
        <v>52.548199245353494</v>
      </c>
      <c r="F810" s="1" t="s">
        <v>726</v>
      </c>
      <c r="G810" s="1"/>
      <c r="H810" s="1" t="s">
        <v>655</v>
      </c>
      <c r="I810" s="1">
        <f t="shared" si="25"/>
        <v>4.3456979041085544E-2</v>
      </c>
      <c r="J810">
        <f t="shared" si="24"/>
        <v>55.567562255144566</v>
      </c>
      <c r="K810" s="101">
        <v>5.1394569129093455</v>
      </c>
    </row>
    <row r="811" spans="1:11">
      <c r="A811" s="2">
        <v>41565</v>
      </c>
      <c r="B811" s="2" t="s">
        <v>2077</v>
      </c>
      <c r="C811" s="1" t="s">
        <v>727</v>
      </c>
      <c r="D811" s="3">
        <v>2.1392575080507523</v>
      </c>
      <c r="E811" s="3">
        <v>65.867699616988929</v>
      </c>
      <c r="F811" s="1" t="s">
        <v>726</v>
      </c>
      <c r="G811" s="1"/>
      <c r="H811" s="1" t="s">
        <v>35</v>
      </c>
      <c r="I811" s="1">
        <f t="shared" si="25"/>
        <v>3.2478096555523008E-2</v>
      </c>
      <c r="J811">
        <f t="shared" si="24"/>
        <v>58.375806154200035</v>
      </c>
      <c r="K811" s="101">
        <v>5.1394569129093455</v>
      </c>
    </row>
    <row r="812" spans="1:11">
      <c r="A812" s="2">
        <v>41565</v>
      </c>
      <c r="B812" s="2" t="s">
        <v>2077</v>
      </c>
      <c r="C812" s="1" t="s">
        <v>728</v>
      </c>
      <c r="D812" s="3">
        <v>1.8329053575849223</v>
      </c>
      <c r="E812" s="3">
        <v>52.548199245353494</v>
      </c>
      <c r="F812" s="1" t="s">
        <v>726</v>
      </c>
      <c r="G812" s="1"/>
      <c r="H812" s="1" t="s">
        <v>32</v>
      </c>
      <c r="I812" s="1">
        <f t="shared" si="25"/>
        <v>3.4880459918842879E-2</v>
      </c>
      <c r="J812">
        <f t="shared" si="24"/>
        <v>64.336594534317243</v>
      </c>
      <c r="K812" s="101">
        <v>5.1394569129093455</v>
      </c>
    </row>
    <row r="813" spans="1:11">
      <c r="A813" s="2">
        <v>41565</v>
      </c>
      <c r="B813" s="2" t="s">
        <v>2077</v>
      </c>
      <c r="C813" s="1" t="s">
        <v>729</v>
      </c>
      <c r="D813" s="3">
        <v>2.9012419016142115</v>
      </c>
      <c r="E813" s="3">
        <v>59.718967922673045</v>
      </c>
      <c r="F813" s="1" t="s">
        <v>726</v>
      </c>
      <c r="G813" s="1"/>
      <c r="H813" s="1" t="s">
        <v>204</v>
      </c>
      <c r="I813" s="1">
        <f t="shared" si="25"/>
        <v>4.8581581405942535E-2</v>
      </c>
      <c r="J813">
        <f t="shared" si="24"/>
        <v>43.549640540290554</v>
      </c>
      <c r="K813" s="101">
        <v>5.1394569129093455</v>
      </c>
    </row>
    <row r="814" spans="1:11">
      <c r="A814" s="2">
        <v>41565</v>
      </c>
      <c r="B814" s="2" t="s">
        <v>2077</v>
      </c>
      <c r="C814" s="1" t="s">
        <v>730</v>
      </c>
      <c r="D814" s="3">
        <v>2.6264202594999118</v>
      </c>
      <c r="E814" s="3">
        <v>63.817880483773109</v>
      </c>
      <c r="F814" s="1" t="s">
        <v>726</v>
      </c>
      <c r="G814" s="1"/>
      <c r="H814" s="1" t="s">
        <v>655</v>
      </c>
      <c r="I814" s="1">
        <f t="shared" si="25"/>
        <v>4.1154927734833313E-2</v>
      </c>
      <c r="J814">
        <f t="shared" si="24"/>
        <v>48.89693008413321</v>
      </c>
      <c r="K814" s="101">
        <v>5.1394569129093455</v>
      </c>
    </row>
    <row r="815" spans="1:11">
      <c r="A815" s="2">
        <v>41565</v>
      </c>
      <c r="B815" s="2" t="s">
        <v>2077</v>
      </c>
      <c r="C815" s="1" t="s">
        <v>731</v>
      </c>
      <c r="D815" s="3">
        <v>2.8989162329777174</v>
      </c>
      <c r="E815" s="3">
        <v>61.255946741627518</v>
      </c>
      <c r="F815" s="1" t="s">
        <v>726</v>
      </c>
      <c r="G815" s="1"/>
      <c r="H815" s="1" t="s">
        <v>204</v>
      </c>
      <c r="I815" s="1">
        <f t="shared" si="25"/>
        <v>4.7324649885914012E-2</v>
      </c>
      <c r="J815">
        <f t="shared" si="24"/>
        <v>43.594891793018306</v>
      </c>
      <c r="K815" s="101">
        <v>5.1394569129093455</v>
      </c>
    </row>
    <row r="816" spans="1:11">
      <c r="A816" s="2">
        <v>41565</v>
      </c>
      <c r="B816" s="2" t="s">
        <v>2077</v>
      </c>
      <c r="C816" s="1" t="s">
        <v>732</v>
      </c>
      <c r="D816" s="3">
        <v>2.5715594453969706</v>
      </c>
      <c r="E816" s="3">
        <v>70.993305770303749</v>
      </c>
      <c r="F816" s="1" t="s">
        <v>726</v>
      </c>
      <c r="G816" s="1"/>
      <c r="H816" s="1" t="s">
        <v>17</v>
      </c>
      <c r="I816" s="1">
        <f t="shared" si="25"/>
        <v>3.6222562359853439E-2</v>
      </c>
      <c r="J816">
        <f t="shared" si="24"/>
        <v>49.964373882818265</v>
      </c>
      <c r="K816" s="101">
        <v>5.1394569129093455</v>
      </c>
    </row>
    <row r="817" spans="1:11">
      <c r="A817" s="2">
        <v>41565</v>
      </c>
      <c r="B817" s="2" t="s">
        <v>2077</v>
      </c>
      <c r="C817" s="1" t="s">
        <v>733</v>
      </c>
      <c r="D817" s="3">
        <v>2.5464232508199798</v>
      </c>
      <c r="E817" s="3">
        <v>68.430313707882902</v>
      </c>
      <c r="F817" s="1" t="s">
        <v>726</v>
      </c>
      <c r="G817" s="1"/>
      <c r="H817" s="1" t="s">
        <v>178</v>
      </c>
      <c r="I817" s="1">
        <f t="shared" si="25"/>
        <v>3.721191841513715E-2</v>
      </c>
      <c r="J817">
        <f t="shared" si="24"/>
        <v>50.453456581689679</v>
      </c>
      <c r="K817" s="101">
        <v>5.1394569129093455</v>
      </c>
    </row>
    <row r="818" spans="1:11">
      <c r="A818" s="2">
        <v>41565</v>
      </c>
      <c r="B818" s="2" t="s">
        <v>2077</v>
      </c>
      <c r="C818" s="1" t="s">
        <v>734</v>
      </c>
      <c r="D818" s="3">
        <v>2.5348821350060362</v>
      </c>
      <c r="E818" s="3">
        <v>84.839994255360693</v>
      </c>
      <c r="F818" s="1" t="s">
        <v>726</v>
      </c>
      <c r="G818" s="1"/>
      <c r="H818" s="1" t="s">
        <v>56</v>
      </c>
      <c r="I818" s="1">
        <f t="shared" si="25"/>
        <v>2.9878386452694361E-2</v>
      </c>
      <c r="J818">
        <f t="shared" si="24"/>
        <v>50.678015635486872</v>
      </c>
      <c r="K818" s="101">
        <v>5.1394569129093455</v>
      </c>
    </row>
    <row r="819" spans="1:11">
      <c r="A819" s="2">
        <v>41565</v>
      </c>
      <c r="B819" s="2" t="s">
        <v>2077</v>
      </c>
      <c r="C819" s="1" t="s">
        <v>735</v>
      </c>
      <c r="D819" s="3">
        <v>3.7305647503821389</v>
      </c>
      <c r="E819" s="3">
        <v>58.694390971008787</v>
      </c>
      <c r="F819" s="1" t="s">
        <v>726</v>
      </c>
      <c r="G819" s="1"/>
      <c r="H819" s="1" t="s">
        <v>220</v>
      </c>
      <c r="I819" s="1">
        <f t="shared" si="25"/>
        <v>6.3559135526677413E-2</v>
      </c>
      <c r="J819">
        <f t="shared" si="24"/>
        <v>27.413249812219178</v>
      </c>
      <c r="K819" s="101">
        <v>5.1394569129093455</v>
      </c>
    </row>
    <row r="820" spans="1:11">
      <c r="A820" s="2">
        <v>41565</v>
      </c>
      <c r="B820" s="2" t="s">
        <v>2077</v>
      </c>
      <c r="C820" s="1" t="s">
        <v>736</v>
      </c>
      <c r="D820" s="3">
        <v>3.1127065062935606</v>
      </c>
      <c r="E820" s="3">
        <v>58.182125173468265</v>
      </c>
      <c r="F820" s="1" t="s">
        <v>726</v>
      </c>
      <c r="G820" s="1"/>
      <c r="H820" s="1" t="s">
        <v>201</v>
      </c>
      <c r="I820" s="1">
        <f t="shared" si="25"/>
        <v>5.3499360791877559E-2</v>
      </c>
      <c r="J820">
        <f t="shared" si="24"/>
        <v>39.43510843577598</v>
      </c>
      <c r="K820" s="101">
        <v>5.1394569129093455</v>
      </c>
    </row>
    <row r="821" spans="1:11">
      <c r="A821" s="2">
        <v>41565</v>
      </c>
      <c r="B821" s="2" t="s">
        <v>2077</v>
      </c>
      <c r="C821" s="1" t="s">
        <v>737</v>
      </c>
      <c r="D821" s="3">
        <v>3.493075440498342</v>
      </c>
      <c r="E821" s="3">
        <v>38.624891501084456</v>
      </c>
      <c r="F821" s="1" t="s">
        <v>726</v>
      </c>
      <c r="G821" s="1"/>
      <c r="H821" s="1" t="s">
        <v>738</v>
      </c>
      <c r="I821" s="1">
        <f t="shared" si="25"/>
        <v>9.0435864147353481E-2</v>
      </c>
      <c r="J821">
        <f t="shared" si="24"/>
        <v>32.034152641217872</v>
      </c>
      <c r="K821" s="101">
        <v>5.1394569129093455</v>
      </c>
    </row>
    <row r="822" spans="1:11">
      <c r="A822" s="2">
        <v>41565</v>
      </c>
      <c r="B822" s="2" t="s">
        <v>2077</v>
      </c>
      <c r="C822" s="1" t="s">
        <v>739</v>
      </c>
      <c r="D822" s="3">
        <v>1.7822046654141124</v>
      </c>
      <c r="E822" s="3">
        <v>105.88752283241531</v>
      </c>
      <c r="F822" s="1" t="s">
        <v>726</v>
      </c>
      <c r="G822" s="1"/>
      <c r="H822" s="1" t="s">
        <v>45</v>
      </c>
      <c r="I822" s="1">
        <f t="shared" si="25"/>
        <v>1.6831111142667384E-2</v>
      </c>
      <c r="J822">
        <f t="shared" si="24"/>
        <v>65.323093556100247</v>
      </c>
      <c r="K822" s="101">
        <v>5.1394569129093455</v>
      </c>
    </row>
    <row r="823" spans="1:11">
      <c r="A823" s="2">
        <v>41565</v>
      </c>
      <c r="B823" s="2" t="s">
        <v>2077</v>
      </c>
      <c r="C823" s="1" t="s">
        <v>740</v>
      </c>
      <c r="D823" s="3">
        <v>2.232535717354224</v>
      </c>
      <c r="E823" s="3">
        <v>78.68454978672753</v>
      </c>
      <c r="F823" s="1" t="s">
        <v>726</v>
      </c>
      <c r="G823" s="1"/>
      <c r="H823" s="1" t="s">
        <v>225</v>
      </c>
      <c r="I823" s="1">
        <f t="shared" si="25"/>
        <v>2.8373241295851032E-2</v>
      </c>
      <c r="J823">
        <f t="shared" si="24"/>
        <v>56.56086323544195</v>
      </c>
      <c r="K823" s="101">
        <v>5.1394569129093455</v>
      </c>
    </row>
    <row r="824" spans="1:11">
      <c r="A824" s="2">
        <v>41565</v>
      </c>
      <c r="B824" s="2" t="s">
        <v>2077</v>
      </c>
      <c r="C824" s="1" t="s">
        <v>741</v>
      </c>
      <c r="D824" s="3">
        <v>1.9572179269928762</v>
      </c>
      <c r="E824" s="3">
        <v>66.380192197445581</v>
      </c>
      <c r="F824" s="1" t="s">
        <v>726</v>
      </c>
      <c r="G824" s="1"/>
      <c r="H824" s="1" t="s">
        <v>45</v>
      </c>
      <c r="I824" s="1">
        <f t="shared" si="25"/>
        <v>2.9484969268711959E-2</v>
      </c>
      <c r="J824">
        <f t="shared" si="24"/>
        <v>61.917806488916874</v>
      </c>
      <c r="K824" s="101">
        <v>5.1394569129093455</v>
      </c>
    </row>
    <row r="825" spans="1:11">
      <c r="A825" s="2">
        <v>41565</v>
      </c>
      <c r="B825" s="2" t="s">
        <v>2077</v>
      </c>
      <c r="C825" s="1" t="s">
        <v>742</v>
      </c>
      <c r="D825" s="3">
        <v>1.7675936585931027</v>
      </c>
      <c r="E825" s="3">
        <v>99.211164577706754</v>
      </c>
      <c r="F825" s="1" t="s">
        <v>726</v>
      </c>
      <c r="G825" s="1"/>
      <c r="H825" s="1" t="s">
        <v>83</v>
      </c>
      <c r="I825" s="1">
        <f t="shared" si="25"/>
        <v>1.7816479285540913E-2</v>
      </c>
      <c r="J825">
        <f t="shared" si="24"/>
        <v>65.607384427073583</v>
      </c>
      <c r="K825" s="101">
        <v>5.1394569129093455</v>
      </c>
    </row>
    <row r="826" spans="1:11">
      <c r="A826" s="2">
        <v>41565</v>
      </c>
      <c r="B826" s="2" t="s">
        <v>2077</v>
      </c>
      <c r="C826" s="1" t="s">
        <v>743</v>
      </c>
      <c r="D826" s="3">
        <v>1.5610878024617065</v>
      </c>
      <c r="E826" s="3">
        <v>86.379195546893186</v>
      </c>
      <c r="F826" s="1" t="s">
        <v>726</v>
      </c>
      <c r="G826" s="1"/>
      <c r="H826" s="1" t="s">
        <v>40</v>
      </c>
      <c r="I826" s="1">
        <f t="shared" si="25"/>
        <v>1.8072497579746844E-2</v>
      </c>
      <c r="J826">
        <f t="shared" si="24"/>
        <v>69.62543263004018</v>
      </c>
      <c r="K826" s="101">
        <v>5.1394569129093455</v>
      </c>
    </row>
    <row r="827" spans="1:11">
      <c r="A827" s="2">
        <v>41565</v>
      </c>
      <c r="B827" s="2" t="s">
        <v>2077</v>
      </c>
      <c r="C827" s="1" t="s">
        <v>744</v>
      </c>
      <c r="D827" s="3">
        <v>1.9411655807890287</v>
      </c>
      <c r="E827" s="3">
        <v>114.62200047506988</v>
      </c>
      <c r="F827" s="1" t="s">
        <v>726</v>
      </c>
      <c r="G827" s="1"/>
      <c r="H827" s="1" t="s">
        <v>51</v>
      </c>
      <c r="I827" s="1">
        <f t="shared" si="25"/>
        <v>1.6935366445739439E-2</v>
      </c>
      <c r="J827">
        <f t="shared" si="24"/>
        <v>62.230141945286334</v>
      </c>
      <c r="K827" s="101">
        <v>5.1394569129093455</v>
      </c>
    </row>
    <row r="828" spans="1:11">
      <c r="A828" s="2">
        <v>41565</v>
      </c>
      <c r="B828" s="2" t="s">
        <v>2077</v>
      </c>
      <c r="C828" s="1" t="s">
        <v>745</v>
      </c>
      <c r="D828" s="3">
        <v>1.9255937336359368</v>
      </c>
      <c r="E828" s="3">
        <v>79.710306009555651</v>
      </c>
      <c r="F828" s="1" t="s">
        <v>726</v>
      </c>
      <c r="G828" s="1"/>
      <c r="H828" s="1" t="s">
        <v>17</v>
      </c>
      <c r="I828" s="1">
        <f t="shared" si="25"/>
        <v>2.415739983992907E-2</v>
      </c>
      <c r="J828">
        <f t="shared" si="24"/>
        <v>62.533128183267593</v>
      </c>
      <c r="K828" s="101">
        <v>5.1394569129093455</v>
      </c>
    </row>
    <row r="829" spans="1:11">
      <c r="A829" s="2">
        <v>41565</v>
      </c>
      <c r="B829" s="2" t="s">
        <v>2077</v>
      </c>
      <c r="C829" s="1" t="s">
        <v>746</v>
      </c>
      <c r="D829" s="3">
        <v>1.7091668052360467</v>
      </c>
      <c r="E829" s="3">
        <v>66.892699896763304</v>
      </c>
      <c r="F829" s="1" t="s">
        <v>726</v>
      </c>
      <c r="G829" s="1"/>
      <c r="H829" s="1" t="s">
        <v>72</v>
      </c>
      <c r="I829" s="1">
        <f t="shared" si="25"/>
        <v>2.5550871886974726E-2</v>
      </c>
      <c r="J829">
        <f t="shared" si="24"/>
        <v>66.744213752567077</v>
      </c>
      <c r="K829" s="101">
        <v>5.1394569129093455</v>
      </c>
    </row>
    <row r="830" spans="1:11">
      <c r="A830" s="2">
        <v>41565</v>
      </c>
      <c r="B830" s="2" t="s">
        <v>2077</v>
      </c>
      <c r="C830" s="1" t="s">
        <v>747</v>
      </c>
      <c r="D830" s="3">
        <v>1.9449082737638606</v>
      </c>
      <c r="E830" s="3">
        <v>58.694390971008787</v>
      </c>
      <c r="F830" s="1" t="s">
        <v>726</v>
      </c>
      <c r="G830" s="1"/>
      <c r="H830" s="1" t="s">
        <v>201</v>
      </c>
      <c r="I830" s="1">
        <f t="shared" si="25"/>
        <v>3.3136186296310988E-2</v>
      </c>
      <c r="J830">
        <f t="shared" si="24"/>
        <v>62.157319212490755</v>
      </c>
      <c r="K830" s="101">
        <v>5.1394569129093455</v>
      </c>
    </row>
    <row r="831" spans="1:11">
      <c r="A831" s="2">
        <v>41565</v>
      </c>
      <c r="B831" s="2" t="s">
        <v>2077</v>
      </c>
      <c r="C831" s="1" t="s">
        <v>748</v>
      </c>
      <c r="D831" s="3">
        <v>3.331990273683934</v>
      </c>
      <c r="E831" s="3">
        <v>66.892699896763304</v>
      </c>
      <c r="F831" s="1" t="s">
        <v>726</v>
      </c>
      <c r="G831" s="1"/>
      <c r="H831" s="1" t="s">
        <v>72</v>
      </c>
      <c r="I831" s="1">
        <f t="shared" si="25"/>
        <v>4.9810970088309398E-2</v>
      </c>
      <c r="J831">
        <f t="shared" si="24"/>
        <v>35.168436468168387</v>
      </c>
      <c r="K831" s="101">
        <v>5.1394569129093455</v>
      </c>
    </row>
    <row r="832" spans="1:11">
      <c r="A832" s="2">
        <v>41565</v>
      </c>
      <c r="B832" s="2" t="s">
        <v>2077</v>
      </c>
      <c r="C832" s="1" t="s">
        <v>749</v>
      </c>
      <c r="D832" s="3">
        <v>3.391694727976875</v>
      </c>
      <c r="E832" s="3">
        <v>60.743605349781618</v>
      </c>
      <c r="F832" s="1" t="s">
        <v>726</v>
      </c>
      <c r="G832" s="1"/>
      <c r="H832" s="1" t="s">
        <v>201</v>
      </c>
      <c r="I832" s="1">
        <f t="shared" si="25"/>
        <v>5.5836243312302317E-2</v>
      </c>
      <c r="J832">
        <f t="shared" si="24"/>
        <v>34.006748466796594</v>
      </c>
      <c r="K832" s="101">
        <v>5.1394569129093455</v>
      </c>
    </row>
    <row r="833" spans="1:11">
      <c r="A833" s="2">
        <v>41565</v>
      </c>
      <c r="B833" s="2" t="s">
        <v>2077</v>
      </c>
      <c r="C833" s="1" t="s">
        <v>750</v>
      </c>
      <c r="D833" s="3">
        <v>3.7074403463021359</v>
      </c>
      <c r="E833" s="3">
        <v>53.060298735422187</v>
      </c>
      <c r="F833" s="1" t="s">
        <v>726</v>
      </c>
      <c r="G833" s="1"/>
      <c r="H833" s="1" t="s">
        <v>655</v>
      </c>
      <c r="I833" s="1">
        <f t="shared" si="25"/>
        <v>6.9872210195965401E-2</v>
      </c>
      <c r="J833">
        <f t="shared" si="24"/>
        <v>27.863188482235437</v>
      </c>
      <c r="K833" s="101">
        <v>5.1394569129093455</v>
      </c>
    </row>
    <row r="834" spans="1:11">
      <c r="A834" s="2">
        <v>41565</v>
      </c>
      <c r="B834" s="2" t="s">
        <v>2077</v>
      </c>
      <c r="C834" s="1" t="s">
        <v>751</v>
      </c>
      <c r="D834" s="3">
        <v>1.4040693076228667</v>
      </c>
      <c r="E834" s="3">
        <v>104.86022448575757</v>
      </c>
      <c r="F834" s="1" t="s">
        <v>726</v>
      </c>
      <c r="G834" s="1"/>
      <c r="H834" s="1" t="s">
        <v>178</v>
      </c>
      <c r="I834" s="1">
        <f t="shared" si="25"/>
        <v>1.3389913234579921E-2</v>
      </c>
      <c r="J834">
        <f t="shared" si="24"/>
        <v>72.680589964746872</v>
      </c>
      <c r="K834" s="101">
        <v>5.1394569129093455</v>
      </c>
    </row>
    <row r="835" spans="1:11">
      <c r="A835" s="2">
        <v>41565</v>
      </c>
      <c r="B835" s="2" t="s">
        <v>2077</v>
      </c>
      <c r="C835" s="1" t="s">
        <v>752</v>
      </c>
      <c r="D835" s="3">
        <v>1.3813667489228094</v>
      </c>
      <c r="E835" s="3">
        <v>80.22320679926132</v>
      </c>
      <c r="F835" s="1" t="s">
        <v>726</v>
      </c>
      <c r="G835" s="1"/>
      <c r="H835" s="1" t="s">
        <v>225</v>
      </c>
      <c r="I835" s="1">
        <f t="shared" si="25"/>
        <v>1.7219041771532981E-2</v>
      </c>
      <c r="J835">
        <f t="shared" si="24"/>
        <v>73.122320658957634</v>
      </c>
      <c r="K835" s="101">
        <v>5.1394569129093455</v>
      </c>
    </row>
    <row r="836" spans="1:11">
      <c r="A836" s="2">
        <v>41565</v>
      </c>
      <c r="B836" s="2" t="s">
        <v>2077</v>
      </c>
      <c r="C836" s="1" t="s">
        <v>753</v>
      </c>
      <c r="D836" s="3">
        <v>1.4983034243522291</v>
      </c>
      <c r="E836" s="3">
        <v>80.22320679926132</v>
      </c>
      <c r="F836" s="1" t="s">
        <v>726</v>
      </c>
      <c r="G836" s="1"/>
      <c r="H836" s="1" t="s">
        <v>655</v>
      </c>
      <c r="I836" s="1">
        <f t="shared" si="25"/>
        <v>1.8676683270731895E-2</v>
      </c>
      <c r="J836">
        <f t="shared" si="24"/>
        <v>70.847047660059687</v>
      </c>
      <c r="K836" s="101">
        <v>5.1394569129093455</v>
      </c>
    </row>
    <row r="837" spans="1:11">
      <c r="A837" s="2">
        <v>41565</v>
      </c>
      <c r="B837" s="2" t="s">
        <v>2077</v>
      </c>
      <c r="C837" s="1" t="s">
        <v>754</v>
      </c>
      <c r="D837" s="3">
        <v>1.4577740867847595</v>
      </c>
      <c r="E837" s="3">
        <v>81.24905373525587</v>
      </c>
      <c r="F837" s="1" t="s">
        <v>726</v>
      </c>
      <c r="G837" s="1"/>
      <c r="H837" s="1" t="s">
        <v>40</v>
      </c>
      <c r="I837" s="1">
        <f t="shared" si="25"/>
        <v>1.7942043873333102E-2</v>
      </c>
      <c r="J837">
        <f t="shared" ref="J837:J911" si="26">((K837-D837)/(K837))*100</f>
        <v>71.63563949484417</v>
      </c>
      <c r="K837" s="101">
        <v>5.1394569129093455</v>
      </c>
    </row>
    <row r="838" spans="1:11">
      <c r="A838" s="2">
        <v>41565</v>
      </c>
      <c r="B838" s="2" t="s">
        <v>2077</v>
      </c>
      <c r="C838" s="1" t="s">
        <v>755</v>
      </c>
      <c r="D838" s="3">
        <v>1.292223663026338</v>
      </c>
      <c r="E838" s="3">
        <v>69.455465176268021</v>
      </c>
      <c r="F838" s="1" t="s">
        <v>726</v>
      </c>
      <c r="G838" s="1"/>
      <c r="H838" s="1" t="s">
        <v>207</v>
      </c>
      <c r="I838" s="1">
        <f t="shared" ref="I838:I912" si="27">D838/E838</f>
        <v>1.8605068150459571E-2</v>
      </c>
      <c r="J838">
        <f t="shared" si="26"/>
        <v>74.856805204835624</v>
      </c>
      <c r="K838" s="101">
        <v>5.1394569129093455</v>
      </c>
    </row>
    <row r="839" spans="1:11">
      <c r="A839" s="2">
        <v>41565</v>
      </c>
      <c r="B839" s="2" t="s">
        <v>2077</v>
      </c>
      <c r="C839" s="1" t="s">
        <v>756</v>
      </c>
      <c r="D839" s="3">
        <v>1.2484856945299814</v>
      </c>
      <c r="E839" s="3">
        <v>107.94230095206373</v>
      </c>
      <c r="F839" s="1" t="s">
        <v>726</v>
      </c>
      <c r="G839" s="1"/>
      <c r="H839" s="1" t="s">
        <v>201</v>
      </c>
      <c r="I839" s="1">
        <f t="shared" si="27"/>
        <v>1.1566231991704748E-2</v>
      </c>
      <c r="J839">
        <f t="shared" si="26"/>
        <v>75.707828362292105</v>
      </c>
      <c r="K839" s="101">
        <v>5.1394569129093455</v>
      </c>
    </row>
    <row r="840" spans="1:11">
      <c r="A840" s="2">
        <v>41565</v>
      </c>
      <c r="B840" s="2" t="s">
        <v>2077</v>
      </c>
      <c r="C840" s="1" t="s">
        <v>757</v>
      </c>
      <c r="D840" s="3">
        <v>0.81100481550171333</v>
      </c>
      <c r="E840" s="3">
        <v>84.839994255360693</v>
      </c>
      <c r="F840" s="1" t="s">
        <v>726</v>
      </c>
      <c r="G840" s="1"/>
      <c r="H840" s="1" t="s">
        <v>45</v>
      </c>
      <c r="I840" s="1">
        <f t="shared" si="27"/>
        <v>9.5592276098070243E-3</v>
      </c>
      <c r="J840">
        <f t="shared" si="26"/>
        <v>84.220028901018267</v>
      </c>
      <c r="K840" s="101">
        <v>5.1394569129093455</v>
      </c>
    </row>
    <row r="841" spans="1:11">
      <c r="A841" s="2">
        <v>41565</v>
      </c>
      <c r="B841" s="2" t="s">
        <v>2077</v>
      </c>
      <c r="C841" s="1" t="s">
        <v>758</v>
      </c>
      <c r="D841" s="3">
        <v>0.81143091030721881</v>
      </c>
      <c r="E841" s="3">
        <v>86.892292881792841</v>
      </c>
      <c r="F841" s="1" t="s">
        <v>726</v>
      </c>
      <c r="G841" s="1"/>
      <c r="H841" s="1" t="s">
        <v>72</v>
      </c>
      <c r="I841" s="1">
        <f t="shared" si="27"/>
        <v>9.3383530736273583E-3</v>
      </c>
      <c r="J841">
        <f t="shared" si="26"/>
        <v>84.211738242827622</v>
      </c>
      <c r="K841" s="101">
        <v>5.1394569129093455</v>
      </c>
    </row>
    <row r="842" spans="1:11">
      <c r="A842" s="2">
        <v>41565</v>
      </c>
      <c r="B842" s="2" t="s">
        <v>2077</v>
      </c>
      <c r="C842" s="1" t="s">
        <v>759</v>
      </c>
      <c r="D842" s="3">
        <v>0.84988265336171764</v>
      </c>
      <c r="E842" s="3">
        <v>95.617260760831229</v>
      </c>
      <c r="F842" s="1" t="s">
        <v>726</v>
      </c>
      <c r="G842" s="1"/>
      <c r="H842" s="1" t="s">
        <v>32</v>
      </c>
      <c r="I842" s="1">
        <f t="shared" si="27"/>
        <v>8.8883810998051996E-3</v>
      </c>
      <c r="J842">
        <f t="shared" si="26"/>
        <v>83.46357080595476</v>
      </c>
      <c r="K842" s="101">
        <v>5.1394569129093455</v>
      </c>
    </row>
    <row r="843" spans="1:11">
      <c r="A843" s="2">
        <v>41565</v>
      </c>
      <c r="B843" s="2" t="s">
        <v>2077</v>
      </c>
      <c r="C843" s="1" t="s">
        <v>760</v>
      </c>
      <c r="D843" s="3">
        <v>1.0501099875571609</v>
      </c>
      <c r="E843" s="3">
        <v>122.84667669453914</v>
      </c>
      <c r="F843" s="1" t="s">
        <v>726</v>
      </c>
      <c r="G843" s="1"/>
      <c r="H843" s="1" t="s">
        <v>25</v>
      </c>
      <c r="I843" s="1">
        <f t="shared" si="27"/>
        <v>8.548135088491499E-3</v>
      </c>
      <c r="J843">
        <f t="shared" si="26"/>
        <v>79.567685742836318</v>
      </c>
      <c r="K843" s="101">
        <v>5.1394569129093455</v>
      </c>
    </row>
    <row r="844" spans="1:11">
      <c r="A844" s="2">
        <v>41565</v>
      </c>
      <c r="B844" s="2" t="s">
        <v>2077</v>
      </c>
      <c r="C844" s="1" t="s">
        <v>761</v>
      </c>
      <c r="D844" s="3">
        <v>0.96981848287602923</v>
      </c>
      <c r="E844" s="3">
        <v>59.718967922673045</v>
      </c>
      <c r="F844" s="1" t="s">
        <v>726</v>
      </c>
      <c r="G844" s="1"/>
      <c r="H844" s="1" t="s">
        <v>713</v>
      </c>
      <c r="I844" s="1">
        <f t="shared" si="27"/>
        <v>1.6239706019899679E-2</v>
      </c>
      <c r="J844">
        <f t="shared" si="26"/>
        <v>81.129942340015958</v>
      </c>
      <c r="K844" s="101">
        <v>5.1394569129093455</v>
      </c>
    </row>
    <row r="845" spans="1:11">
      <c r="A845" s="2">
        <v>41565</v>
      </c>
      <c r="B845" s="2" t="s">
        <v>2077</v>
      </c>
      <c r="C845" s="1" t="s">
        <v>762</v>
      </c>
      <c r="D845" s="3">
        <v>0.85702050602619673</v>
      </c>
      <c r="E845" s="3">
        <v>90.484397554200427</v>
      </c>
      <c r="F845" s="1" t="s">
        <v>726</v>
      </c>
      <c r="G845" s="1"/>
      <c r="H845" s="1" t="s">
        <v>45</v>
      </c>
      <c r="I845" s="1">
        <f t="shared" si="27"/>
        <v>9.4714727532206732E-3</v>
      </c>
      <c r="J845">
        <f t="shared" si="26"/>
        <v>83.324687402796926</v>
      </c>
      <c r="K845" s="101">
        <v>5.1394569129093455</v>
      </c>
    </row>
    <row r="846" spans="1:11">
      <c r="A846" s="2">
        <v>41565</v>
      </c>
      <c r="B846" s="2" t="s">
        <v>2077</v>
      </c>
      <c r="C846" s="1" t="s">
        <v>763</v>
      </c>
      <c r="D846" s="3">
        <v>1.5866679400241592</v>
      </c>
      <c r="E846" s="3">
        <v>77.658854039343723</v>
      </c>
      <c r="F846" s="1" t="s">
        <v>726</v>
      </c>
      <c r="G846" s="1"/>
      <c r="H846" s="1" t="s">
        <v>35</v>
      </c>
      <c r="I846" s="1">
        <f t="shared" si="27"/>
        <v>2.0431256160698914E-2</v>
      </c>
      <c r="J846">
        <f t="shared" si="26"/>
        <v>69.127711995429934</v>
      </c>
      <c r="K846" s="101">
        <v>5.1394569129093455</v>
      </c>
    </row>
    <row r="847" spans="1:11">
      <c r="A847" s="2">
        <v>41565</v>
      </c>
      <c r="B847" s="2" t="s">
        <v>2077</v>
      </c>
      <c r="C847" s="1" t="s">
        <v>764</v>
      </c>
      <c r="D847" s="3">
        <v>1.5828931074066803</v>
      </c>
      <c r="E847" s="3">
        <v>84.326957395905367</v>
      </c>
      <c r="F847" s="1" t="s">
        <v>726</v>
      </c>
      <c r="G847" s="1"/>
      <c r="H847" s="1" t="s">
        <v>35</v>
      </c>
      <c r="I847" s="1">
        <f t="shared" si="27"/>
        <v>1.8770902642380172E-2</v>
      </c>
      <c r="J847">
        <f t="shared" si="26"/>
        <v>69.201160079175835</v>
      </c>
      <c r="K847" s="101">
        <v>5.1394569129093455</v>
      </c>
    </row>
    <row r="848" spans="1:11">
      <c r="A848" s="2">
        <v>41565</v>
      </c>
      <c r="B848" s="2" t="s">
        <v>2077</v>
      </c>
      <c r="C848" s="1" t="s">
        <v>765</v>
      </c>
      <c r="D848" s="3">
        <v>1.5244283402507282</v>
      </c>
      <c r="E848" s="3">
        <v>86.892292881792841</v>
      </c>
      <c r="F848" s="1" t="s">
        <v>726</v>
      </c>
      <c r="G848" s="1"/>
      <c r="H848" s="1" t="s">
        <v>35</v>
      </c>
      <c r="I848" s="1">
        <f t="shared" si="27"/>
        <v>1.7543884384827329E-2</v>
      </c>
      <c r="J848">
        <f t="shared" si="26"/>
        <v>70.338727105160629</v>
      </c>
      <c r="K848" s="101">
        <v>5.1394569129093455</v>
      </c>
    </row>
    <row r="849" spans="1:11">
      <c r="A849" s="2">
        <v>41565</v>
      </c>
      <c r="B849" s="2" t="s">
        <v>2077</v>
      </c>
      <c r="C849" s="1" t="s">
        <v>766</v>
      </c>
      <c r="D849" s="3">
        <v>1.5649262216561837</v>
      </c>
      <c r="E849" s="3">
        <v>81.24905373525587</v>
      </c>
      <c r="F849" s="1" t="s">
        <v>726</v>
      </c>
      <c r="G849" s="1"/>
      <c r="H849" s="1" t="s">
        <v>201</v>
      </c>
      <c r="I849" s="1">
        <f t="shared" si="27"/>
        <v>1.9260854738756491E-2</v>
      </c>
      <c r="J849">
        <f t="shared" si="26"/>
        <v>69.550747322632773</v>
      </c>
      <c r="K849" s="101">
        <v>5.1394569129093455</v>
      </c>
    </row>
    <row r="850" spans="1:11">
      <c r="A850" s="2">
        <v>41565</v>
      </c>
      <c r="B850" s="2" t="s">
        <v>2077</v>
      </c>
      <c r="C850" s="1" t="s">
        <v>767</v>
      </c>
      <c r="D850" s="3">
        <v>1.6248787500726489</v>
      </c>
      <c r="E850" s="3">
        <v>83.300929033577916</v>
      </c>
      <c r="F850" s="1" t="s">
        <v>726</v>
      </c>
      <c r="G850" s="1"/>
      <c r="H850" s="1" t="s">
        <v>72</v>
      </c>
      <c r="I850" s="1">
        <f t="shared" si="27"/>
        <v>1.9506129990671216E-2</v>
      </c>
      <c r="J850">
        <f t="shared" si="26"/>
        <v>68.384232466444843</v>
      </c>
      <c r="K850" s="101">
        <v>5.1394569129093455</v>
      </c>
    </row>
    <row r="851" spans="1:11">
      <c r="A851" s="2">
        <v>41565</v>
      </c>
      <c r="B851" s="2" t="s">
        <v>2077</v>
      </c>
      <c r="C851" s="1" t="s">
        <v>768</v>
      </c>
      <c r="D851" s="3">
        <v>1.4556235471382917</v>
      </c>
      <c r="E851" s="3">
        <v>92.53736141051985</v>
      </c>
      <c r="F851" s="1" t="s">
        <v>726</v>
      </c>
      <c r="G851" s="1"/>
      <c r="H851" s="1" t="s">
        <v>35</v>
      </c>
      <c r="I851" s="1">
        <f t="shared" si="27"/>
        <v>1.5730117273181871E-2</v>
      </c>
      <c r="J851">
        <f t="shared" si="26"/>
        <v>71.677483208740583</v>
      </c>
      <c r="K851" s="101">
        <v>5.1394569129093455</v>
      </c>
    </row>
    <row r="852" spans="1:11">
      <c r="A852" s="2">
        <v>41565</v>
      </c>
      <c r="B852" s="2" t="s">
        <v>2077</v>
      </c>
      <c r="C852" s="1" t="s">
        <v>769</v>
      </c>
      <c r="D852" s="3">
        <v>3.4524793803854115</v>
      </c>
      <c r="E852" s="3">
        <v>88.431675599658206</v>
      </c>
      <c r="F852" s="1" t="s">
        <v>726</v>
      </c>
      <c r="G852" s="1"/>
      <c r="H852" s="1" t="s">
        <v>17</v>
      </c>
      <c r="I852" s="1">
        <f t="shared" si="27"/>
        <v>3.9041207315976219E-2</v>
      </c>
      <c r="J852">
        <f t="shared" si="26"/>
        <v>32.824042717170464</v>
      </c>
      <c r="K852" s="101">
        <v>5.1394569129093455</v>
      </c>
    </row>
    <row r="853" spans="1:11">
      <c r="A853" s="2">
        <v>41565</v>
      </c>
      <c r="B853" s="2" t="s">
        <v>2077</v>
      </c>
      <c r="C853" s="1" t="s">
        <v>770</v>
      </c>
      <c r="D853" s="3">
        <v>3.4118413920968709</v>
      </c>
      <c r="E853" s="3">
        <v>65.355222155393363</v>
      </c>
      <c r="F853" s="1" t="s">
        <v>726</v>
      </c>
      <c r="G853" s="1"/>
      <c r="H853" s="1" t="s">
        <v>225</v>
      </c>
      <c r="I853" s="1">
        <f t="shared" si="27"/>
        <v>5.2204571870089075E-2</v>
      </c>
      <c r="J853">
        <f t="shared" si="26"/>
        <v>33.614748602581543</v>
      </c>
      <c r="K853" s="101">
        <v>5.1394569129093455</v>
      </c>
    </row>
    <row r="854" spans="1:11">
      <c r="A854" s="2">
        <v>41565</v>
      </c>
      <c r="B854" s="2" t="s">
        <v>2077</v>
      </c>
      <c r="C854" s="1" t="s">
        <v>771</v>
      </c>
      <c r="D854" s="3">
        <v>3.4963331407203535</v>
      </c>
      <c r="E854" s="3">
        <v>79.197420338711055</v>
      </c>
      <c r="F854" s="1" t="s">
        <v>726</v>
      </c>
      <c r="G854" s="1"/>
      <c r="H854" s="1" t="s">
        <v>45</v>
      </c>
      <c r="I854" s="1">
        <f t="shared" si="27"/>
        <v>4.4147058398711178E-2</v>
      </c>
      <c r="J854">
        <f t="shared" si="26"/>
        <v>31.970766562159035</v>
      </c>
      <c r="K854" s="101">
        <v>5.1394569129093455</v>
      </c>
    </row>
    <row r="855" spans="1:11">
      <c r="A855" s="2">
        <v>41565</v>
      </c>
      <c r="B855" s="2" t="s">
        <v>2077</v>
      </c>
      <c r="C855" s="1" t="s">
        <v>772</v>
      </c>
      <c r="D855" s="3">
        <v>2.2076554122712437</v>
      </c>
      <c r="E855" s="3">
        <v>81.761999881544781</v>
      </c>
      <c r="F855" s="1" t="s">
        <v>726</v>
      </c>
      <c r="G855" s="1"/>
      <c r="H855" s="1" t="s">
        <v>51</v>
      </c>
      <c r="I855" s="1">
        <f t="shared" si="27"/>
        <v>2.7000995761718802E-2</v>
      </c>
      <c r="J855">
        <f t="shared" si="26"/>
        <v>57.044967013420624</v>
      </c>
      <c r="K855" s="101">
        <v>5.1394569129093455</v>
      </c>
    </row>
    <row r="856" spans="1:11">
      <c r="A856" s="2">
        <v>41565</v>
      </c>
      <c r="B856" s="2" t="s">
        <v>2077</v>
      </c>
      <c r="C856" s="1" t="s">
        <v>773</v>
      </c>
      <c r="D856" s="3">
        <v>2.361842740897703</v>
      </c>
      <c r="E856" s="3">
        <v>103.83298661454411</v>
      </c>
      <c r="F856" s="1" t="s">
        <v>726</v>
      </c>
      <c r="G856" s="1"/>
      <c r="H856" s="1" t="s">
        <v>40</v>
      </c>
      <c r="I856" s="1">
        <f t="shared" si="27"/>
        <v>2.2746555000536548E-2</v>
      </c>
      <c r="J856">
        <f t="shared" si="26"/>
        <v>54.044896553851828</v>
      </c>
      <c r="K856" s="101">
        <v>5.1394569129093455</v>
      </c>
    </row>
    <row r="857" spans="1:11">
      <c r="A857" s="2">
        <v>41565</v>
      </c>
      <c r="B857" s="2" t="s">
        <v>2077</v>
      </c>
      <c r="C857" s="1" t="s">
        <v>774</v>
      </c>
      <c r="D857" s="3">
        <v>2.132316881981815</v>
      </c>
      <c r="E857" s="3">
        <v>88.431675599658206</v>
      </c>
      <c r="F857" s="1" t="s">
        <v>726</v>
      </c>
      <c r="G857" s="1"/>
      <c r="H857" s="1" t="s">
        <v>83</v>
      </c>
      <c r="I857" s="1">
        <f t="shared" si="27"/>
        <v>2.4112591642332926E-2</v>
      </c>
      <c r="J857">
        <f t="shared" si="26"/>
        <v>58.510852058593244</v>
      </c>
      <c r="K857" s="101">
        <v>5.1394569129093455</v>
      </c>
    </row>
    <row r="858" spans="1:11">
      <c r="A858" s="2">
        <v>41565</v>
      </c>
      <c r="B858" s="2" t="s">
        <v>2077</v>
      </c>
      <c r="C858" s="1" t="s">
        <v>775</v>
      </c>
      <c r="D858" s="3">
        <v>3.2698671400020616</v>
      </c>
      <c r="E858" s="3">
        <v>97.670829371593641</v>
      </c>
      <c r="F858" s="1" t="s">
        <v>726</v>
      </c>
      <c r="G858" s="1"/>
      <c r="H858" s="1" t="s">
        <v>51</v>
      </c>
      <c r="I858" s="1">
        <f t="shared" si="27"/>
        <v>3.3478441424528972E-2</v>
      </c>
      <c r="J858">
        <f t="shared" si="26"/>
        <v>36.377185461195857</v>
      </c>
      <c r="K858" s="101">
        <v>5.1394569129093455</v>
      </c>
    </row>
    <row r="859" spans="1:11">
      <c r="A859" s="2">
        <v>41565</v>
      </c>
      <c r="B859" s="2" t="s">
        <v>2077</v>
      </c>
      <c r="C859" s="1" t="s">
        <v>776</v>
      </c>
      <c r="D859" s="3">
        <v>3.1575120515046939</v>
      </c>
      <c r="E859" s="3">
        <v>48.759132913047353</v>
      </c>
      <c r="F859" s="1" t="s">
        <v>726</v>
      </c>
      <c r="G859" s="1"/>
      <c r="H859" s="1" t="s">
        <v>207</v>
      </c>
      <c r="I859" s="1">
        <f t="shared" si="27"/>
        <v>6.4757346221384141E-2</v>
      </c>
      <c r="J859">
        <f t="shared" si="26"/>
        <v>38.563313108557836</v>
      </c>
      <c r="K859" s="101">
        <v>5.1394569129093455</v>
      </c>
    </row>
    <row r="860" spans="1:11">
      <c r="A860" s="2">
        <v>41565</v>
      </c>
      <c r="B860" s="2" t="s">
        <v>2077</v>
      </c>
      <c r="C860" s="1" t="s">
        <v>777</v>
      </c>
      <c r="D860" s="3">
        <v>3.0094849416636729</v>
      </c>
      <c r="E860" s="3">
        <v>75.094879250953014</v>
      </c>
      <c r="F860" s="1" t="s">
        <v>726</v>
      </c>
      <c r="G860" s="1"/>
      <c r="H860" s="1" t="s">
        <v>48</v>
      </c>
      <c r="I860" s="1">
        <f t="shared" si="27"/>
        <v>4.007576777114906E-2</v>
      </c>
      <c r="J860">
        <f t="shared" si="26"/>
        <v>41.443522289205013</v>
      </c>
      <c r="K860" s="101">
        <v>5.1394569129093455</v>
      </c>
    </row>
    <row r="861" spans="1:11">
      <c r="A861" s="2">
        <v>41565</v>
      </c>
      <c r="B861" s="2" t="s">
        <v>2077</v>
      </c>
      <c r="C861" s="1" t="s">
        <v>778</v>
      </c>
      <c r="D861" s="3">
        <v>0.95342794348817594</v>
      </c>
      <c r="E861" s="3">
        <v>106.91488165451737</v>
      </c>
      <c r="F861" s="1" t="s">
        <v>726</v>
      </c>
      <c r="G861" s="1"/>
      <c r="H861" s="1" t="s">
        <v>48</v>
      </c>
      <c r="I861" s="1">
        <f t="shared" si="27"/>
        <v>8.9176354940845755E-3</v>
      </c>
      <c r="J861">
        <f t="shared" si="26"/>
        <v>81.448858125586284</v>
      </c>
      <c r="K861" s="101">
        <v>5.1394569129093455</v>
      </c>
    </row>
    <row r="862" spans="1:11">
      <c r="A862" s="2">
        <v>41565</v>
      </c>
      <c r="B862" s="2" t="s">
        <v>2077</v>
      </c>
      <c r="C862" s="1" t="s">
        <v>779</v>
      </c>
      <c r="D862" s="3">
        <v>1.0310678273695999</v>
      </c>
      <c r="E862" s="3">
        <v>99.211164577706754</v>
      </c>
      <c r="F862" s="1" t="s">
        <v>726</v>
      </c>
      <c r="G862" s="1"/>
      <c r="H862" s="1" t="s">
        <v>72</v>
      </c>
      <c r="I862" s="1">
        <f t="shared" si="27"/>
        <v>1.0392659251187602E-2</v>
      </c>
      <c r="J862">
        <f t="shared" si="26"/>
        <v>79.938194933014188</v>
      </c>
      <c r="K862" s="101">
        <v>5.1394569129093455</v>
      </c>
    </row>
    <row r="863" spans="1:11">
      <c r="A863" s="2">
        <v>41565</v>
      </c>
      <c r="B863" s="2" t="s">
        <v>2077</v>
      </c>
      <c r="C863" s="1" t="s">
        <v>780</v>
      </c>
      <c r="D863" s="3">
        <v>0.86894333598220763</v>
      </c>
      <c r="E863" s="3">
        <v>98.18425932143694</v>
      </c>
      <c r="F863" s="1" t="s">
        <v>726</v>
      </c>
      <c r="G863" s="1"/>
      <c r="H863" s="1" t="s">
        <v>48</v>
      </c>
      <c r="I863" s="1">
        <f t="shared" si="27"/>
        <v>8.8501287475974064E-3</v>
      </c>
      <c r="J863">
        <f t="shared" si="26"/>
        <v>83.092701219080453</v>
      </c>
      <c r="K863" s="101">
        <v>5.1394569129093455</v>
      </c>
    </row>
    <row r="864" spans="1:11">
      <c r="A864" s="2">
        <v>41565</v>
      </c>
      <c r="B864" s="2" t="s">
        <v>2077</v>
      </c>
      <c r="C864" s="1" t="s">
        <v>781</v>
      </c>
      <c r="D864" s="3">
        <v>-0.54323626123532798</v>
      </c>
      <c r="E864" s="3">
        <v>97.157414540611441</v>
      </c>
      <c r="F864" s="1" t="s">
        <v>726</v>
      </c>
      <c r="G864" s="1"/>
      <c r="H864" s="1" t="s">
        <v>17</v>
      </c>
      <c r="I864" s="1">
        <f t="shared" si="27"/>
        <v>-5.5913000958692375E-3</v>
      </c>
      <c r="J864">
        <f t="shared" si="26"/>
        <v>110.56991566308925</v>
      </c>
      <c r="K864" s="101">
        <v>5.1394569129093455</v>
      </c>
    </row>
    <row r="865" spans="1:18">
      <c r="A865" s="2">
        <v>41565</v>
      </c>
      <c r="B865" s="2" t="s">
        <v>2077</v>
      </c>
      <c r="C865" s="1" t="s">
        <v>782</v>
      </c>
      <c r="D865" s="3">
        <v>-0.81322140427714296</v>
      </c>
      <c r="E865" s="3">
        <v>97.157414540611441</v>
      </c>
      <c r="F865" s="1" t="s">
        <v>726</v>
      </c>
      <c r="G865" s="1"/>
      <c r="H865" s="1" t="s">
        <v>35</v>
      </c>
      <c r="I865" s="1">
        <f t="shared" si="27"/>
        <v>-8.3701424963013964E-3</v>
      </c>
      <c r="J865">
        <f t="shared" si="26"/>
        <v>115.82309995117353</v>
      </c>
      <c r="K865" s="101">
        <v>5.1394569129093455</v>
      </c>
    </row>
    <row r="866" spans="1:18" s="8" customFormat="1" ht="15" thickBot="1">
      <c r="A866" s="62">
        <v>41565</v>
      </c>
      <c r="B866" s="62" t="s">
        <v>2077</v>
      </c>
      <c r="C866" s="6" t="s">
        <v>783</v>
      </c>
      <c r="D866" s="7">
        <v>-0.79245701668760293</v>
      </c>
      <c r="E866" s="7">
        <v>115.64987333844849</v>
      </c>
      <c r="F866" s="6" t="s">
        <v>726</v>
      </c>
      <c r="G866" s="6"/>
      <c r="H866" s="6" t="s">
        <v>178</v>
      </c>
      <c r="I866" s="6">
        <f t="shared" si="27"/>
        <v>-6.8522082542060679E-3</v>
      </c>
      <c r="J866" s="8">
        <f t="shared" si="26"/>
        <v>115.41908085068484</v>
      </c>
      <c r="K866" s="101">
        <v>5.1394569129093455</v>
      </c>
    </row>
    <row r="867" spans="1:18">
      <c r="A867" s="2">
        <v>41565</v>
      </c>
      <c r="B867" s="2" t="s">
        <v>2078</v>
      </c>
      <c r="C867" s="1" t="s">
        <v>784</v>
      </c>
      <c r="D867" s="3">
        <v>6.4868890376257884</v>
      </c>
      <c r="E867" s="3">
        <v>75.094879250953014</v>
      </c>
      <c r="F867" s="1" t="s">
        <v>726</v>
      </c>
      <c r="G867" s="1"/>
      <c r="H867" s="1" t="s">
        <v>51</v>
      </c>
      <c r="I867" s="1">
        <f t="shared" si="27"/>
        <v>8.6382574981548624E-2</v>
      </c>
      <c r="J867">
        <f t="shared" si="26"/>
        <v>-26.217402880291647</v>
      </c>
      <c r="K867" s="101">
        <v>5.1394569129093455</v>
      </c>
      <c r="L867" s="157" t="s">
        <v>2078</v>
      </c>
      <c r="M867" s="157"/>
      <c r="N867" s="157"/>
      <c r="O867" s="157"/>
      <c r="P867" s="157"/>
      <c r="Q867" s="157"/>
    </row>
    <row r="868" spans="1:18">
      <c r="A868" s="2">
        <v>41565</v>
      </c>
      <c r="B868" s="2" t="s">
        <v>2078</v>
      </c>
      <c r="C868" s="1" t="s">
        <v>785</v>
      </c>
      <c r="D868" s="3">
        <v>6.5742797976918723</v>
      </c>
      <c r="E868" s="3">
        <v>123.36084746857509</v>
      </c>
      <c r="F868" s="1" t="s">
        <v>726</v>
      </c>
      <c r="G868" s="1"/>
      <c r="H868" s="1" t="s">
        <v>32</v>
      </c>
      <c r="I868" s="1">
        <f t="shared" si="27"/>
        <v>5.3293082307711959E-2</v>
      </c>
      <c r="J868">
        <f t="shared" si="26"/>
        <v>-27.917791881444177</v>
      </c>
      <c r="K868" s="101">
        <v>5.1394569129093455</v>
      </c>
      <c r="L868" s="41"/>
      <c r="M868" s="41" t="s">
        <v>2423</v>
      </c>
      <c r="N868" s="41" t="s">
        <v>2403</v>
      </c>
      <c r="O868" s="41" t="s">
        <v>2404</v>
      </c>
      <c r="P868" s="41" t="s">
        <v>2106</v>
      </c>
      <c r="Q868" s="41" t="s">
        <v>2109</v>
      </c>
      <c r="R868" t="s">
        <v>2406</v>
      </c>
    </row>
    <row r="869" spans="1:18">
      <c r="A869" s="2">
        <v>41565</v>
      </c>
      <c r="B869" s="2" t="s">
        <v>2078</v>
      </c>
      <c r="C869" s="1" t="s">
        <v>786</v>
      </c>
      <c r="D869" s="3">
        <v>6.6258612439437519</v>
      </c>
      <c r="E869" s="3">
        <v>94.590567168616474</v>
      </c>
      <c r="F869" s="1" t="s">
        <v>726</v>
      </c>
      <c r="G869" s="1"/>
      <c r="H869" s="1" t="s">
        <v>72</v>
      </c>
      <c r="I869" s="1">
        <f t="shared" si="27"/>
        <v>7.0047801194938794E-2</v>
      </c>
      <c r="J869">
        <f t="shared" si="26"/>
        <v>-28.921428007321925</v>
      </c>
      <c r="K869" s="101">
        <v>5.1394569129093455</v>
      </c>
      <c r="L869" s="43" t="s">
        <v>2107</v>
      </c>
      <c r="M869" s="43">
        <f>AVERAGE(D867:D875)</f>
        <v>3.977018508005072</v>
      </c>
      <c r="N869" s="43">
        <f>AVERAGE(E867:E875)</f>
        <v>97.05076251547105</v>
      </c>
      <c r="O869" s="51">
        <f>AVERAGE(I867:I875)</f>
        <v>4.1956059608681387E-2</v>
      </c>
      <c r="P869" s="42">
        <f>AVERAGE(J867:J875)</f>
        <v>22.617922955720228</v>
      </c>
      <c r="Q869" s="42">
        <v>9</v>
      </c>
      <c r="R869" t="s">
        <v>2407</v>
      </c>
    </row>
    <row r="870" spans="1:18">
      <c r="A870" s="2">
        <v>41565</v>
      </c>
      <c r="B870" s="2" t="s">
        <v>2078</v>
      </c>
      <c r="C870" s="1" t="s">
        <v>787</v>
      </c>
      <c r="D870" s="3">
        <v>6.0812710767491458</v>
      </c>
      <c r="E870" s="3">
        <v>102.29224319918198</v>
      </c>
      <c r="F870" s="1" t="s">
        <v>726</v>
      </c>
      <c r="G870" s="1"/>
      <c r="H870" s="1" t="s">
        <v>204</v>
      </c>
      <c r="I870" s="1">
        <f t="shared" si="27"/>
        <v>5.9449972808864722E-2</v>
      </c>
      <c r="J870">
        <f t="shared" si="26"/>
        <v>-18.32516897795448</v>
      </c>
      <c r="K870" s="101">
        <v>5.1394569129093455</v>
      </c>
      <c r="L870" s="45" t="s">
        <v>2408</v>
      </c>
      <c r="M870" s="45">
        <f>STDEV(D867:D875)</f>
        <v>3.5614747567428457</v>
      </c>
      <c r="N870" s="54">
        <f>STDEV(E867:E875)</f>
        <v>17.083651083111366</v>
      </c>
      <c r="O870" s="44">
        <f>STDEV(I867:I875)</f>
        <v>3.8695398856040598E-2</v>
      </c>
      <c r="P870" s="44">
        <f>STDEV(J867:J875)</f>
        <v>69.296713973748723</v>
      </c>
    </row>
    <row r="871" spans="1:18">
      <c r="A871" s="2">
        <v>41565</v>
      </c>
      <c r="B871" s="2" t="s">
        <v>2078</v>
      </c>
      <c r="C871" s="1" t="s">
        <v>788</v>
      </c>
      <c r="D871" s="3">
        <v>6.0636530912450972</v>
      </c>
      <c r="E871" s="3">
        <v>81.761999881544781</v>
      </c>
      <c r="F871" s="1" t="s">
        <v>726</v>
      </c>
      <c r="G871" s="1"/>
      <c r="H871" s="1" t="s">
        <v>225</v>
      </c>
      <c r="I871" s="1">
        <f t="shared" si="27"/>
        <v>7.4162240405445098E-2</v>
      </c>
      <c r="J871">
        <f t="shared" si="26"/>
        <v>-17.982370394318227</v>
      </c>
      <c r="K871" s="101">
        <v>5.1394569129093455</v>
      </c>
      <c r="L871" s="43" t="s">
        <v>2409</v>
      </c>
      <c r="M871" s="43">
        <f>M870/(SQRT(Q869))</f>
        <v>1.1871582522476152</v>
      </c>
      <c r="N871" s="55">
        <f>N870/(SQRT(Q869))</f>
        <v>5.6945503610371224</v>
      </c>
      <c r="O871" s="42">
        <f>O870/(SQRT(Q869))</f>
        <v>1.2898466285346867E-2</v>
      </c>
      <c r="P871" s="42">
        <f>P870/(SQRT(Q869))</f>
        <v>23.09890465791624</v>
      </c>
    </row>
    <row r="872" spans="1:18">
      <c r="A872" s="2">
        <v>41565</v>
      </c>
      <c r="B872" s="2" t="s">
        <v>2078</v>
      </c>
      <c r="C872" s="1" t="s">
        <v>789</v>
      </c>
      <c r="D872" s="3">
        <v>6.2520526382235433</v>
      </c>
      <c r="E872" s="3">
        <v>107.42858374386003</v>
      </c>
      <c r="F872" s="1" t="s">
        <v>726</v>
      </c>
      <c r="G872" s="1"/>
      <c r="H872" s="1" t="s">
        <v>72</v>
      </c>
      <c r="I872" s="1">
        <f t="shared" si="27"/>
        <v>5.8197291822539479E-2</v>
      </c>
      <c r="J872">
        <f t="shared" si="26"/>
        <v>-21.648118549638337</v>
      </c>
      <c r="K872" s="101">
        <v>5.1394569129093455</v>
      </c>
    </row>
    <row r="873" spans="1:18">
      <c r="A873" s="2">
        <v>41565</v>
      </c>
      <c r="B873" s="2" t="s">
        <v>2078</v>
      </c>
      <c r="C873" s="1" t="s">
        <v>790</v>
      </c>
      <c r="D873" s="24">
        <v>-0.69746507883327169</v>
      </c>
      <c r="E873" s="3">
        <v>81.24905373525587</v>
      </c>
      <c r="F873" s="1" t="s">
        <v>726</v>
      </c>
      <c r="G873" s="1"/>
      <c r="H873" s="1" t="s">
        <v>204</v>
      </c>
      <c r="I873" s="1">
        <f t="shared" si="27"/>
        <v>-8.5842855611083287E-3</v>
      </c>
      <c r="J873">
        <f t="shared" si="26"/>
        <v>113.57079338638623</v>
      </c>
      <c r="K873" s="101">
        <v>5.1394569129093455</v>
      </c>
    </row>
    <row r="874" spans="1:18">
      <c r="A874" s="2">
        <v>41565</v>
      </c>
      <c r="B874" s="2" t="s">
        <v>2078</v>
      </c>
      <c r="C874" s="1" t="s">
        <v>791</v>
      </c>
      <c r="D874" s="24">
        <v>-0.91113241919301435</v>
      </c>
      <c r="E874" s="3">
        <v>118.7338547812501</v>
      </c>
      <c r="F874" s="1" t="s">
        <v>726</v>
      </c>
      <c r="G874" s="1"/>
      <c r="H874" s="1" t="s">
        <v>56</v>
      </c>
      <c r="I874" s="1">
        <f t="shared" si="27"/>
        <v>-7.6737373756764118E-3</v>
      </c>
      <c r="J874">
        <f t="shared" si="26"/>
        <v>117.72818479914527</v>
      </c>
      <c r="K874" s="101">
        <v>5.1394569129093455</v>
      </c>
    </row>
    <row r="875" spans="1:18" s="8" customFormat="1" ht="15" thickBot="1">
      <c r="A875" s="62">
        <v>41565</v>
      </c>
      <c r="B875" s="62" t="s">
        <v>2078</v>
      </c>
      <c r="C875" s="6" t="s">
        <v>792</v>
      </c>
      <c r="D875" s="66">
        <v>-0.68224281540725928</v>
      </c>
      <c r="E875" s="7">
        <v>88.944833410002147</v>
      </c>
      <c r="F875" s="6" t="s">
        <v>726</v>
      </c>
      <c r="G875" s="6"/>
      <c r="H875" s="6" t="s">
        <v>35</v>
      </c>
      <c r="I875" s="6">
        <f t="shared" si="27"/>
        <v>-7.6704041061314617E-3</v>
      </c>
      <c r="J875" s="8">
        <f t="shared" si="26"/>
        <v>113.27460910691933</v>
      </c>
      <c r="K875" s="101">
        <v>5.1394569129093455</v>
      </c>
    </row>
    <row r="876" spans="1:18">
      <c r="A876" s="2">
        <v>41586</v>
      </c>
      <c r="B876" s="2" t="s">
        <v>2090</v>
      </c>
      <c r="C876" s="1" t="s">
        <v>1748</v>
      </c>
      <c r="D876" s="3">
        <v>2.7556689103697019</v>
      </c>
      <c r="E876" s="3">
        <v>139.91015965793216</v>
      </c>
      <c r="F876" s="1" t="s">
        <v>1692</v>
      </c>
      <c r="H876" s="1" t="s">
        <v>48</v>
      </c>
      <c r="I876" s="1">
        <f t="shared" si="27"/>
        <v>1.9695988605166817E-2</v>
      </c>
      <c r="J876">
        <f t="shared" si="26"/>
        <v>46.382099177678057</v>
      </c>
      <c r="K876" s="101">
        <v>5.1394569129093455</v>
      </c>
      <c r="L876" s="157" t="s">
        <v>2090</v>
      </c>
      <c r="M876" s="157"/>
      <c r="N876" s="157"/>
      <c r="O876" s="157"/>
      <c r="P876" s="157"/>
      <c r="Q876" s="157"/>
    </row>
    <row r="877" spans="1:18">
      <c r="A877" s="2">
        <v>41586</v>
      </c>
      <c r="B877" s="2" t="s">
        <v>2090</v>
      </c>
      <c r="C877" s="1" t="s">
        <v>1749</v>
      </c>
      <c r="D877" s="3">
        <v>2.9444104250488468</v>
      </c>
      <c r="E877" s="3">
        <v>118.75417340332565</v>
      </c>
      <c r="F877" s="1" t="s">
        <v>1692</v>
      </c>
      <c r="H877" s="1" t="s">
        <v>225</v>
      </c>
      <c r="I877" s="1">
        <f t="shared" si="27"/>
        <v>2.4794163781080136E-2</v>
      </c>
      <c r="J877">
        <f t="shared" si="26"/>
        <v>42.709697251220383</v>
      </c>
      <c r="K877" s="101">
        <v>5.1394569129093455</v>
      </c>
      <c r="L877" s="41"/>
      <c r="M877" s="41" t="s">
        <v>2414</v>
      </c>
      <c r="N877" s="41" t="s">
        <v>2403</v>
      </c>
      <c r="O877" s="41" t="s">
        <v>2404</v>
      </c>
      <c r="P877" s="41" t="s">
        <v>2106</v>
      </c>
      <c r="Q877" s="41" t="s">
        <v>2109</v>
      </c>
      <c r="R877" t="s">
        <v>2406</v>
      </c>
    </row>
    <row r="878" spans="1:18">
      <c r="A878" s="2">
        <v>41586</v>
      </c>
      <c r="B878" s="2" t="s">
        <v>2090</v>
      </c>
      <c r="C878" s="1" t="s">
        <v>1750</v>
      </c>
      <c r="D878" s="3">
        <v>4.1095487832393474</v>
      </c>
      <c r="E878" s="3">
        <v>114.5245749402127</v>
      </c>
      <c r="F878" s="1" t="s">
        <v>1692</v>
      </c>
      <c r="H878" s="1" t="s">
        <v>225</v>
      </c>
      <c r="I878" s="1">
        <f t="shared" si="27"/>
        <v>3.5883554122638987E-2</v>
      </c>
      <c r="J878">
        <f t="shared" si="26"/>
        <v>20.039240470779379</v>
      </c>
      <c r="K878" s="101">
        <v>5.1394569129093455</v>
      </c>
      <c r="L878" s="43" t="s">
        <v>2107</v>
      </c>
      <c r="M878" s="43">
        <f>AVERAGE(D876:D890)</f>
        <v>2.5509970261190946</v>
      </c>
      <c r="N878" s="43">
        <f>AVERAGE(E876:E890)</f>
        <v>112.49159376335062</v>
      </c>
      <c r="O878" s="51">
        <f>AVERAGE(I876:I890)</f>
        <v>2.3221133633898529E-2</v>
      </c>
      <c r="P878" s="42">
        <f>AVERAGE(J876:J890)</f>
        <v>50.364463223507691</v>
      </c>
      <c r="Q878" s="42">
        <v>15</v>
      </c>
      <c r="R878" t="s">
        <v>2407</v>
      </c>
    </row>
    <row r="879" spans="1:18">
      <c r="A879" s="2">
        <v>41586</v>
      </c>
      <c r="B879" s="2" t="s">
        <v>2090</v>
      </c>
      <c r="C879" s="1" t="s">
        <v>1751</v>
      </c>
      <c r="D879" s="3">
        <v>4.3437443067253421</v>
      </c>
      <c r="E879" s="3">
        <v>101.31051463866676</v>
      </c>
      <c r="F879" s="1" t="s">
        <v>1692</v>
      </c>
      <c r="H879" s="1" t="s">
        <v>201</v>
      </c>
      <c r="I879" s="1">
        <f t="shared" si="27"/>
        <v>4.2875552673063644E-2</v>
      </c>
      <c r="J879">
        <f t="shared" si="26"/>
        <v>15.482425860703755</v>
      </c>
      <c r="K879" s="101">
        <v>5.1394569129093455</v>
      </c>
      <c r="L879" s="45" t="s">
        <v>2408</v>
      </c>
      <c r="M879" s="45">
        <f>STDEV(D876:D890)</f>
        <v>0.92307258857568097</v>
      </c>
      <c r="N879" s="54">
        <f>STDEV(E876:E890)</f>
        <v>28.289942669467624</v>
      </c>
      <c r="O879" s="44">
        <f>STDEV(I876:I890)</f>
        <v>7.9680925657580268E-3</v>
      </c>
      <c r="P879" s="44">
        <f>STDEV(J876:J890)</f>
        <v>17.960508361439789</v>
      </c>
    </row>
    <row r="880" spans="1:18">
      <c r="A880" s="2">
        <v>41586</v>
      </c>
      <c r="B880" s="2" t="s">
        <v>2090</v>
      </c>
      <c r="C880" s="1" t="s">
        <v>1752</v>
      </c>
      <c r="D880" s="3">
        <v>1.924664706491144</v>
      </c>
      <c r="E880" s="3">
        <v>106.5955142327975</v>
      </c>
      <c r="F880" s="1" t="s">
        <v>1692</v>
      </c>
      <c r="H880" s="1" t="s">
        <v>225</v>
      </c>
      <c r="I880" s="1">
        <f t="shared" si="27"/>
        <v>1.805577580204552E-2</v>
      </c>
      <c r="J880">
        <f t="shared" si="26"/>
        <v>62.551204551267872</v>
      </c>
      <c r="K880" s="101">
        <v>5.1394569129093455</v>
      </c>
      <c r="L880" s="43" t="s">
        <v>2409</v>
      </c>
      <c r="M880" s="43">
        <f>M879/(SQRT(Q878))</f>
        <v>0.23833631752627887</v>
      </c>
      <c r="N880" s="55">
        <f>N879/(SQRT(Q878))</f>
        <v>7.3044317882673804</v>
      </c>
      <c r="O880" s="42">
        <f>O879/(SQRT(Q878))</f>
        <v>2.0573526538813307E-3</v>
      </c>
      <c r="P880" s="42">
        <f>P879/(SQRT(Q878))</f>
        <v>4.6373833182183573</v>
      </c>
    </row>
    <row r="881" spans="1:15">
      <c r="A881" s="2">
        <v>41586</v>
      </c>
      <c r="B881" s="2" t="s">
        <v>2090</v>
      </c>
      <c r="C881" s="1" t="s">
        <v>1753</v>
      </c>
      <c r="D881" s="3">
        <v>1.7745682538584835</v>
      </c>
      <c r="E881" s="3">
        <v>135.67789654847195</v>
      </c>
      <c r="F881" s="1" t="s">
        <v>1692</v>
      </c>
      <c r="H881" s="1" t="s">
        <v>48</v>
      </c>
      <c r="I881" s="1">
        <f t="shared" si="27"/>
        <v>1.3079273035637795E-2</v>
      </c>
      <c r="J881">
        <f t="shared" si="26"/>
        <v>65.471677573536951</v>
      </c>
      <c r="K881" s="101">
        <v>5.1394569129093455</v>
      </c>
    </row>
    <row r="882" spans="1:15">
      <c r="A882" s="2">
        <v>41586</v>
      </c>
      <c r="B882" s="2" t="s">
        <v>2090</v>
      </c>
      <c r="C882" s="1" t="s">
        <v>1754</v>
      </c>
      <c r="D882" s="3">
        <v>2.0062944134780984</v>
      </c>
      <c r="E882" s="3">
        <v>103.42441455208105</v>
      </c>
      <c r="F882" s="1" t="s">
        <v>1692</v>
      </c>
      <c r="H882" s="1" t="s">
        <v>201</v>
      </c>
      <c r="I882" s="1">
        <f t="shared" si="27"/>
        <v>1.9398653810776916E-2</v>
      </c>
      <c r="J882">
        <f t="shared" si="26"/>
        <v>60.96291013864392</v>
      </c>
      <c r="K882" s="101">
        <v>5.1394569129093455</v>
      </c>
    </row>
    <row r="883" spans="1:15">
      <c r="A883" s="2">
        <v>41586</v>
      </c>
      <c r="B883" s="2" t="s">
        <v>2090</v>
      </c>
      <c r="C883" s="1" t="s">
        <v>1755</v>
      </c>
      <c r="D883" s="3">
        <v>1.3546003939661693</v>
      </c>
      <c r="E883" s="3">
        <v>62.227398019746964</v>
      </c>
      <c r="F883" s="1" t="s">
        <v>1692</v>
      </c>
      <c r="H883" s="1" t="s">
        <v>201</v>
      </c>
      <c r="I883" s="1">
        <f t="shared" si="27"/>
        <v>2.1768552712686243E-2</v>
      </c>
      <c r="J883">
        <f t="shared" si="26"/>
        <v>73.643121891660016</v>
      </c>
      <c r="K883" s="101">
        <v>5.1394569129093455</v>
      </c>
    </row>
    <row r="884" spans="1:15">
      <c r="A884" s="2">
        <v>41586</v>
      </c>
      <c r="B884" s="2" t="s">
        <v>2090</v>
      </c>
      <c r="C884" s="1" t="s">
        <v>1756</v>
      </c>
      <c r="D884" s="3">
        <v>1.4693392735385209</v>
      </c>
      <c r="E884" s="3">
        <v>76.48217058932147</v>
      </c>
      <c r="F884" s="1" t="s">
        <v>1692</v>
      </c>
      <c r="H884" s="1" t="s">
        <v>178</v>
      </c>
      <c r="I884" s="1">
        <f t="shared" si="27"/>
        <v>1.9211526846280063E-2</v>
      </c>
      <c r="J884">
        <f t="shared" si="26"/>
        <v>71.410612085338869</v>
      </c>
      <c r="K884" s="101">
        <v>5.1394569129093455</v>
      </c>
    </row>
    <row r="885" spans="1:15">
      <c r="A885" s="2">
        <v>41586</v>
      </c>
      <c r="B885" s="2" t="s">
        <v>2090</v>
      </c>
      <c r="C885" s="1" t="s">
        <v>1757</v>
      </c>
      <c r="D885" s="3">
        <v>1.6007355073389429</v>
      </c>
      <c r="E885" s="3">
        <v>62.227398019746964</v>
      </c>
      <c r="F885" s="1" t="s">
        <v>1692</v>
      </c>
      <c r="H885" s="1" t="s">
        <v>40</v>
      </c>
      <c r="I885" s="1">
        <f t="shared" si="27"/>
        <v>2.5723966585120155E-2</v>
      </c>
      <c r="J885">
        <f t="shared" si="26"/>
        <v>68.85399499472021</v>
      </c>
      <c r="K885" s="101">
        <v>5.1394569129093455</v>
      </c>
    </row>
    <row r="886" spans="1:15">
      <c r="A886" s="2">
        <v>41586</v>
      </c>
      <c r="B886" s="2" t="s">
        <v>2090</v>
      </c>
      <c r="C886" s="1" t="s">
        <v>1758</v>
      </c>
      <c r="D886" s="3">
        <v>2.8069873429360346</v>
      </c>
      <c r="E886" s="3">
        <v>131.97510349623562</v>
      </c>
      <c r="F886" s="1" t="s">
        <v>1692</v>
      </c>
      <c r="H886" s="1" t="s">
        <v>48</v>
      </c>
      <c r="I886" s="1">
        <f t="shared" si="27"/>
        <v>2.1269067184448917E-2</v>
      </c>
      <c r="J886">
        <f t="shared" si="26"/>
        <v>45.383580590287423</v>
      </c>
      <c r="K886" s="101">
        <v>5.1394569129093455</v>
      </c>
    </row>
    <row r="887" spans="1:15">
      <c r="A887" s="2">
        <v>41586</v>
      </c>
      <c r="B887" s="2" t="s">
        <v>2090</v>
      </c>
      <c r="C887" s="1" t="s">
        <v>1759</v>
      </c>
      <c r="D887" s="3">
        <v>3.0178772787087089</v>
      </c>
      <c r="E887" s="3">
        <v>136.20690029258506</v>
      </c>
      <c r="F887" s="1" t="s">
        <v>1692</v>
      </c>
      <c r="H887" s="1" t="s">
        <v>35</v>
      </c>
      <c r="I887" s="1">
        <f t="shared" si="27"/>
        <v>2.2156566754151431E-2</v>
      </c>
      <c r="J887">
        <f t="shared" si="26"/>
        <v>41.28022999612331</v>
      </c>
      <c r="K887" s="101">
        <v>5.1394569129093455</v>
      </c>
    </row>
    <row r="888" spans="1:15">
      <c r="A888" s="2">
        <v>41586</v>
      </c>
      <c r="B888" s="2" t="s">
        <v>2090</v>
      </c>
      <c r="C888" s="1" t="s">
        <v>1760</v>
      </c>
      <c r="D888" s="3">
        <v>3.0549843596491018</v>
      </c>
      <c r="E888" s="3">
        <v>137.26493276187074</v>
      </c>
      <c r="F888" s="1" t="s">
        <v>1692</v>
      </c>
      <c r="H888" s="1" t="s">
        <v>225</v>
      </c>
      <c r="I888" s="1">
        <f t="shared" si="27"/>
        <v>2.2256116680208007E-2</v>
      </c>
      <c r="J888">
        <f t="shared" si="26"/>
        <v>40.558226065179035</v>
      </c>
      <c r="K888" s="101">
        <v>5.1394569129093455</v>
      </c>
    </row>
    <row r="889" spans="1:15">
      <c r="A889" s="2">
        <v>41586</v>
      </c>
      <c r="B889" s="2" t="s">
        <v>2090</v>
      </c>
      <c r="C889" s="1" t="s">
        <v>1761</v>
      </c>
      <c r="D889" s="3">
        <v>3.1653791447500157</v>
      </c>
      <c r="E889" s="3">
        <v>107.12405999081967</v>
      </c>
      <c r="F889" s="1" t="s">
        <v>1692</v>
      </c>
      <c r="H889" s="1" t="s">
        <v>204</v>
      </c>
      <c r="I889" s="1">
        <f t="shared" si="27"/>
        <v>2.9548722714778385E-2</v>
      </c>
      <c r="J889">
        <f t="shared" si="26"/>
        <v>38.4102406462601</v>
      </c>
      <c r="K889" s="101">
        <v>5.1394569129093455</v>
      </c>
    </row>
    <row r="890" spans="1:15" s="8" customFormat="1" ht="15" thickBot="1">
      <c r="A890" s="62">
        <v>41586</v>
      </c>
      <c r="B890" s="62" t="s">
        <v>2090</v>
      </c>
      <c r="C890" s="6" t="s">
        <v>1762</v>
      </c>
      <c r="D890" s="7">
        <v>1.9361522916879703</v>
      </c>
      <c r="E890" s="7">
        <v>153.66869530644493</v>
      </c>
      <c r="F890" s="6" t="s">
        <v>1692</v>
      </c>
      <c r="H890" s="6" t="s">
        <v>178</v>
      </c>
      <c r="I890" s="6">
        <f t="shared" si="27"/>
        <v>1.2599523200394917E-2</v>
      </c>
      <c r="J890" s="8">
        <f t="shared" si="26"/>
        <v>62.327687059215897</v>
      </c>
      <c r="K890" s="101">
        <v>5.1394569129093455</v>
      </c>
    </row>
    <row r="891" spans="1:15" s="33" customFormat="1">
      <c r="A891" s="93">
        <v>41610</v>
      </c>
      <c r="B891" s="100" t="s">
        <v>2095</v>
      </c>
      <c r="C891" s="95" t="s">
        <v>2941</v>
      </c>
      <c r="D891" s="96">
        <v>-0.51196001153522674</v>
      </c>
      <c r="E891" s="96">
        <v>117.50661135893822</v>
      </c>
      <c r="F891" s="95" t="s">
        <v>2926</v>
      </c>
      <c r="G891" s="105"/>
      <c r="H891" s="95" t="s">
        <v>17</v>
      </c>
      <c r="I891" s="95">
        <f t="shared" si="27"/>
        <v>-4.3568613341370445E-3</v>
      </c>
      <c r="J891" s="99">
        <f t="shared" si="26"/>
        <v>109.9613640158998</v>
      </c>
      <c r="K891" s="101">
        <v>5.1394569129093455</v>
      </c>
      <c r="L891" s="1"/>
      <c r="M891" s="1"/>
      <c r="N891" s="1"/>
      <c r="O891" s="1"/>
    </row>
    <row r="892" spans="1:15" s="33" customFormat="1">
      <c r="A892" s="93">
        <v>41610</v>
      </c>
      <c r="B892" s="100" t="s">
        <v>2095</v>
      </c>
      <c r="C892" s="95" t="s">
        <v>2942</v>
      </c>
      <c r="D892" s="96">
        <v>-0.71217413816207198</v>
      </c>
      <c r="E892" s="96">
        <v>134.97282003279511</v>
      </c>
      <c r="F892" s="95" t="s">
        <v>2926</v>
      </c>
      <c r="G892" s="105"/>
      <c r="H892" s="95" t="s">
        <v>40</v>
      </c>
      <c r="I892" s="95">
        <f t="shared" si="27"/>
        <v>-5.2764263056001275E-3</v>
      </c>
      <c r="J892" s="99">
        <f t="shared" si="26"/>
        <v>113.85699209527812</v>
      </c>
      <c r="K892" s="101">
        <v>5.1394569129093455</v>
      </c>
      <c r="L892" s="1"/>
      <c r="M892" s="1"/>
      <c r="N892" s="1"/>
      <c r="O892" s="1"/>
    </row>
    <row r="893" spans="1:15" s="33" customFormat="1">
      <c r="A893" s="93">
        <v>41610</v>
      </c>
      <c r="B893" s="100" t="s">
        <v>2095</v>
      </c>
      <c r="C893" s="95" t="s">
        <v>2943</v>
      </c>
      <c r="D893" s="96">
        <v>-0.20658569351542058</v>
      </c>
      <c r="E893" s="96">
        <v>99.513680994780458</v>
      </c>
      <c r="F893" s="95" t="s">
        <v>2926</v>
      </c>
      <c r="G893" s="105"/>
      <c r="H893" s="95" t="s">
        <v>35</v>
      </c>
      <c r="I893" s="95">
        <f t="shared" si="27"/>
        <v>-2.0759526876134356E-3</v>
      </c>
      <c r="J893" s="99">
        <f t="shared" si="26"/>
        <v>104.01960162359794</v>
      </c>
      <c r="K893" s="101">
        <v>5.1394569129093455</v>
      </c>
      <c r="L893" s="1"/>
      <c r="M893" s="1"/>
      <c r="N893" s="1"/>
      <c r="O893" s="1"/>
    </row>
    <row r="894" spans="1:15" s="33" customFormat="1">
      <c r="A894" s="93">
        <v>41610</v>
      </c>
      <c r="B894" s="100" t="s">
        <v>2095</v>
      </c>
      <c r="C894" s="95" t="s">
        <v>2944</v>
      </c>
      <c r="D894" s="96">
        <v>2.8732690629178075</v>
      </c>
      <c r="E894" s="96">
        <v>98.126794689008776</v>
      </c>
      <c r="F894" s="95" t="s">
        <v>2926</v>
      </c>
      <c r="G894" s="105"/>
      <c r="H894" s="95" t="s">
        <v>35</v>
      </c>
      <c r="I894" s="95">
        <f t="shared" si="27"/>
        <v>2.9281187386421822E-2</v>
      </c>
      <c r="J894" s="99">
        <f t="shared" si="26"/>
        <v>44.093916699628359</v>
      </c>
      <c r="K894" s="101">
        <v>5.1394569129093455</v>
      </c>
      <c r="L894" s="1"/>
      <c r="M894" s="1"/>
      <c r="N894" s="1"/>
      <c r="O894" s="1"/>
    </row>
    <row r="895" spans="1:15" s="33" customFormat="1">
      <c r="A895" s="93">
        <v>41610</v>
      </c>
      <c r="B895" s="100" t="s">
        <v>2095</v>
      </c>
      <c r="C895" s="95" t="s">
        <v>2945</v>
      </c>
      <c r="D895" s="96">
        <v>2.8703715554675444</v>
      </c>
      <c r="E895" s="96">
        <v>116.12495242614855</v>
      </c>
      <c r="F895" s="95" t="s">
        <v>2926</v>
      </c>
      <c r="G895" s="105"/>
      <c r="H895" s="95" t="s">
        <v>83</v>
      </c>
      <c r="I895" s="95">
        <f t="shared" si="27"/>
        <v>2.471795678274229E-2</v>
      </c>
      <c r="J895" s="99">
        <f t="shared" si="26"/>
        <v>44.15029439671509</v>
      </c>
      <c r="K895" s="101">
        <v>5.1394569129093455</v>
      </c>
      <c r="L895" s="1"/>
      <c r="M895" s="1"/>
      <c r="N895" s="1"/>
      <c r="O895" s="1"/>
    </row>
    <row r="896" spans="1:15" s="33" customFormat="1">
      <c r="A896" s="93">
        <v>41610</v>
      </c>
      <c r="B896" s="100" t="s">
        <v>2095</v>
      </c>
      <c r="C896" s="95" t="s">
        <v>2946</v>
      </c>
      <c r="D896" s="96">
        <v>3.0130577698702736</v>
      </c>
      <c r="E896" s="96">
        <v>94.426465357282453</v>
      </c>
      <c r="F896" s="95" t="s">
        <v>2926</v>
      </c>
      <c r="G896" s="105"/>
      <c r="H896" s="95" t="s">
        <v>48</v>
      </c>
      <c r="I896" s="95">
        <f t="shared" si="27"/>
        <v>3.1909039043977065E-2</v>
      </c>
      <c r="J896" s="99">
        <f t="shared" si="26"/>
        <v>41.374004667651917</v>
      </c>
      <c r="K896" s="101">
        <v>5.1394569129093455</v>
      </c>
      <c r="L896" s="1"/>
      <c r="M896" s="1"/>
      <c r="N896" s="1"/>
      <c r="O896" s="1"/>
    </row>
    <row r="897" spans="1:18" s="33" customFormat="1">
      <c r="A897" s="93">
        <v>41610</v>
      </c>
      <c r="B897" s="100" t="s">
        <v>2095</v>
      </c>
      <c r="C897" s="95" t="s">
        <v>2947</v>
      </c>
      <c r="D897" s="96">
        <v>1.6163373171174886</v>
      </c>
      <c r="E897" s="96">
        <v>127.62649030563446</v>
      </c>
      <c r="F897" s="95" t="s">
        <v>2926</v>
      </c>
      <c r="G897" s="105"/>
      <c r="H897" s="95" t="s">
        <v>56</v>
      </c>
      <c r="I897" s="95">
        <f t="shared" si="27"/>
        <v>1.2664591130311216E-2</v>
      </c>
      <c r="J897" s="99">
        <f t="shared" si="26"/>
        <v>68.55042576468432</v>
      </c>
      <c r="K897" s="101">
        <v>5.1394569129093455</v>
      </c>
      <c r="L897" s="1"/>
      <c r="M897" s="1"/>
      <c r="N897" s="1"/>
      <c r="O897" s="1"/>
    </row>
    <row r="898" spans="1:18" s="33" customFormat="1">
      <c r="A898" s="93">
        <v>41610</v>
      </c>
      <c r="B898" s="100" t="s">
        <v>2095</v>
      </c>
      <c r="C898" s="95" t="s">
        <v>2948</v>
      </c>
      <c r="D898" s="96">
        <v>2.1264025894732135</v>
      </c>
      <c r="E898" s="96">
        <v>78.203904033808968</v>
      </c>
      <c r="F898" s="95" t="s">
        <v>2926</v>
      </c>
      <c r="G898" s="105"/>
      <c r="H898" s="95" t="s">
        <v>204</v>
      </c>
      <c r="I898" s="95">
        <f t="shared" si="27"/>
        <v>2.7190491520141129E-2</v>
      </c>
      <c r="J898" s="99">
        <f t="shared" si="26"/>
        <v>58.625928274014868</v>
      </c>
      <c r="K898" s="101">
        <v>5.1394569129093455</v>
      </c>
      <c r="L898" s="1"/>
      <c r="M898" s="1"/>
      <c r="N898" s="1"/>
      <c r="O898" s="1"/>
    </row>
    <row r="899" spans="1:18" s="33" customFormat="1">
      <c r="A899" s="93">
        <v>41610</v>
      </c>
      <c r="B899" s="100" t="s">
        <v>2095</v>
      </c>
      <c r="C899" s="95" t="s">
        <v>2949</v>
      </c>
      <c r="D899" s="96">
        <v>1.5460598068648423</v>
      </c>
      <c r="E899" s="96">
        <v>101.3622372381876</v>
      </c>
      <c r="F899" s="95" t="s">
        <v>2926</v>
      </c>
      <c r="G899" s="105"/>
      <c r="H899" s="95" t="s">
        <v>35</v>
      </c>
      <c r="I899" s="95">
        <f t="shared" si="27"/>
        <v>1.5252818495233191E-2</v>
      </c>
      <c r="J899" s="99">
        <f t="shared" si="26"/>
        <v>69.917836980373707</v>
      </c>
      <c r="K899" s="101">
        <v>5.1394569129093455</v>
      </c>
      <c r="L899" s="1"/>
      <c r="M899" s="1"/>
      <c r="N899" s="1"/>
      <c r="O899" s="1"/>
    </row>
    <row r="900" spans="1:18" s="33" customFormat="1">
      <c r="A900" s="93">
        <v>41610</v>
      </c>
      <c r="B900" s="100" t="s">
        <v>2095</v>
      </c>
      <c r="C900" s="95" t="s">
        <v>2950</v>
      </c>
      <c r="D900" s="96">
        <v>0.79322655230366612</v>
      </c>
      <c r="E900" s="96">
        <v>116.58555008214667</v>
      </c>
      <c r="F900" s="95" t="s">
        <v>2926</v>
      </c>
      <c r="G900" s="105"/>
      <c r="H900" s="95" t="s">
        <v>225</v>
      </c>
      <c r="I900" s="95">
        <f t="shared" si="27"/>
        <v>6.8038153248387587E-3</v>
      </c>
      <c r="J900" s="99">
        <f t="shared" si="26"/>
        <v>84.565946057233575</v>
      </c>
      <c r="K900" s="101">
        <v>5.1394569129093455</v>
      </c>
      <c r="L900" s="1"/>
      <c r="M900" s="1"/>
      <c r="N900" s="1"/>
      <c r="O900" s="1"/>
    </row>
    <row r="901" spans="1:18" s="33" customFormat="1">
      <c r="A901" s="93">
        <v>41610</v>
      </c>
      <c r="B901" s="100" t="s">
        <v>2095</v>
      </c>
      <c r="C901" s="95" t="s">
        <v>2951</v>
      </c>
      <c r="D901" s="96">
        <v>0.87991752211685503</v>
      </c>
      <c r="E901" s="96">
        <v>129.46414501906196</v>
      </c>
      <c r="F901" s="95" t="s">
        <v>2926</v>
      </c>
      <c r="G901" s="105"/>
      <c r="H901" s="95" t="s">
        <v>655</v>
      </c>
      <c r="I901" s="95">
        <f t="shared" si="27"/>
        <v>6.7966116949777743E-3</v>
      </c>
      <c r="J901" s="99">
        <f t="shared" si="26"/>
        <v>82.879173091097073</v>
      </c>
      <c r="K901" s="101">
        <v>5.1394569129093455</v>
      </c>
      <c r="L901" s="1"/>
      <c r="M901" s="1"/>
      <c r="N901" s="1"/>
      <c r="O901" s="1"/>
    </row>
    <row r="902" spans="1:18">
      <c r="A902" s="100">
        <v>41586</v>
      </c>
      <c r="B902" s="100" t="s">
        <v>2095</v>
      </c>
      <c r="C902" s="95" t="s">
        <v>1884</v>
      </c>
      <c r="D902" s="96">
        <v>1.9491055027286737</v>
      </c>
      <c r="E902" s="96">
        <v>116.29956252335725</v>
      </c>
      <c r="F902" s="95" t="s">
        <v>1879</v>
      </c>
      <c r="G902" s="99"/>
      <c r="H902" s="95" t="s">
        <v>225</v>
      </c>
      <c r="I902" s="95">
        <f t="shared" si="27"/>
        <v>1.6759353693503544E-2</v>
      </c>
      <c r="J902" s="99">
        <f t="shared" si="26"/>
        <v>62.075652432596748</v>
      </c>
      <c r="K902" s="101">
        <v>5.1394569129093455</v>
      </c>
      <c r="L902" s="157" t="s">
        <v>2095</v>
      </c>
      <c r="M902" s="157"/>
      <c r="N902" s="157"/>
      <c r="O902" s="157"/>
      <c r="P902" s="157"/>
      <c r="Q902" s="157"/>
    </row>
    <row r="903" spans="1:18">
      <c r="A903" s="100">
        <v>41586</v>
      </c>
      <c r="B903" s="100" t="s">
        <v>2095</v>
      </c>
      <c r="C903" s="95" t="s">
        <v>1885</v>
      </c>
      <c r="D903" s="96">
        <v>2.2555735280494318</v>
      </c>
      <c r="E903" s="96">
        <v>98.219472952305395</v>
      </c>
      <c r="F903" s="95" t="s">
        <v>1879</v>
      </c>
      <c r="G903" s="99"/>
      <c r="H903" s="95" t="s">
        <v>655</v>
      </c>
      <c r="I903" s="95">
        <f t="shared" si="27"/>
        <v>2.2964626669751329E-2</v>
      </c>
      <c r="J903" s="99">
        <f t="shared" si="26"/>
        <v>56.112609439649994</v>
      </c>
      <c r="K903" s="101">
        <v>5.1394569129093455</v>
      </c>
      <c r="L903" s="41"/>
      <c r="M903" s="41" t="s">
        <v>2414</v>
      </c>
      <c r="N903" s="41" t="s">
        <v>2403</v>
      </c>
      <c r="O903" s="41" t="s">
        <v>2404</v>
      </c>
      <c r="P903" s="41" t="s">
        <v>2106</v>
      </c>
      <c r="Q903" s="41" t="s">
        <v>2109</v>
      </c>
      <c r="R903" t="s">
        <v>2406</v>
      </c>
    </row>
    <row r="904" spans="1:18">
      <c r="A904" s="100">
        <v>41586</v>
      </c>
      <c r="B904" s="100" t="s">
        <v>2095</v>
      </c>
      <c r="C904" s="95" t="s">
        <v>1886</v>
      </c>
      <c r="D904" s="96">
        <v>2.0858067511666469</v>
      </c>
      <c r="E904" s="96">
        <v>60.099757431750156</v>
      </c>
      <c r="F904" s="95" t="s">
        <v>1879</v>
      </c>
      <c r="G904" s="99"/>
      <c r="H904" s="95" t="s">
        <v>396</v>
      </c>
      <c r="I904" s="95">
        <f t="shared" si="27"/>
        <v>3.4705743255874347E-2</v>
      </c>
      <c r="J904" s="99">
        <f t="shared" si="26"/>
        <v>59.415814034212566</v>
      </c>
      <c r="K904" s="101">
        <v>5.1394569129093455</v>
      </c>
      <c r="L904" s="43" t="s">
        <v>2107</v>
      </c>
      <c r="M904" s="43">
        <f>AVERAGE(D902:D933)</f>
        <v>1.9926534439802106</v>
      </c>
      <c r="N904" s="43">
        <f>AVERAGE(E902:E933)</f>
        <v>116.76226154048585</v>
      </c>
      <c r="O904" s="51">
        <f>AVERAGE(I902:I933)</f>
        <v>1.8049772221022019E-2</v>
      </c>
      <c r="P904" s="42">
        <f>AVERAGE(J902:J916)</f>
        <v>65.254947834382563</v>
      </c>
      <c r="Q904" s="42">
        <v>46</v>
      </c>
      <c r="R904" t="s">
        <v>2407</v>
      </c>
    </row>
    <row r="905" spans="1:18">
      <c r="A905" s="100">
        <v>41586</v>
      </c>
      <c r="B905" s="100" t="s">
        <v>2095</v>
      </c>
      <c r="C905" s="95" t="s">
        <v>1887</v>
      </c>
      <c r="D905" s="96">
        <v>2.8741688949585673</v>
      </c>
      <c r="E905" s="96">
        <v>108.05018079735579</v>
      </c>
      <c r="F905" s="95" t="s">
        <v>1879</v>
      </c>
      <c r="G905" s="99"/>
      <c r="H905" s="95" t="s">
        <v>45</v>
      </c>
      <c r="I905" s="95">
        <f t="shared" si="27"/>
        <v>2.660031546221072E-2</v>
      </c>
      <c r="J905" s="99">
        <f t="shared" si="26"/>
        <v>44.076408389781463</v>
      </c>
      <c r="K905" s="101">
        <v>5.1394569129093455</v>
      </c>
      <c r="L905" s="45" t="s">
        <v>2408</v>
      </c>
      <c r="M905" s="45">
        <f>STDEV(D902:D933)</f>
        <v>0.79323239052399963</v>
      </c>
      <c r="N905" s="54">
        <f>STDEV(E902:E933)</f>
        <v>23.605904656842423</v>
      </c>
      <c r="O905" s="44">
        <f>STDEV(I902:I916)</f>
        <v>1.0507108631978583E-2</v>
      </c>
      <c r="P905" s="44">
        <f>STDEV(J902:J916)</f>
        <v>19.15694255403341</v>
      </c>
    </row>
    <row r="906" spans="1:18">
      <c r="A906" s="100">
        <v>41586</v>
      </c>
      <c r="B906" s="100" t="s">
        <v>2095</v>
      </c>
      <c r="C906" s="95" t="s">
        <v>1888</v>
      </c>
      <c r="D906" s="96">
        <v>2.8795664947828925</v>
      </c>
      <c r="E906" s="96">
        <v>116.81426521240196</v>
      </c>
      <c r="F906" s="95" t="s">
        <v>1879</v>
      </c>
      <c r="G906" s="99"/>
      <c r="H906" s="95" t="s">
        <v>51</v>
      </c>
      <c r="I906" s="95">
        <f t="shared" si="27"/>
        <v>2.4650812035216862E-2</v>
      </c>
      <c r="J906" s="99">
        <f t="shared" si="26"/>
        <v>43.971385623450502</v>
      </c>
      <c r="K906" s="101">
        <v>5.1394569129093455</v>
      </c>
      <c r="L906" s="43" t="s">
        <v>2409</v>
      </c>
      <c r="M906" s="43">
        <f>M905/(SQRT(Q904))</f>
        <v>0.11695573534428379</v>
      </c>
      <c r="N906" s="55">
        <f>N905/(SQRT(Q904))</f>
        <v>3.4805007594108424</v>
      </c>
      <c r="O906" s="42">
        <f>O905/(SQRT(Q904))</f>
        <v>1.5491886502309274E-3</v>
      </c>
      <c r="P906" s="42">
        <f>P905/(SQRT(Q904))</f>
        <v>2.8245370841136772</v>
      </c>
    </row>
    <row r="907" spans="1:18">
      <c r="A907" s="100">
        <v>41586</v>
      </c>
      <c r="B907" s="100" t="s">
        <v>2095</v>
      </c>
      <c r="C907" s="95" t="s">
        <v>1889</v>
      </c>
      <c r="D907" s="96">
        <v>2.7995381386805125</v>
      </c>
      <c r="E907" s="96">
        <v>113.20916320727275</v>
      </c>
      <c r="F907" s="95" t="s">
        <v>1879</v>
      </c>
      <c r="G907" s="99"/>
      <c r="H907" s="95" t="s">
        <v>40</v>
      </c>
      <c r="I907" s="95">
        <f t="shared" si="27"/>
        <v>2.4728900553349073E-2</v>
      </c>
      <c r="J907" s="99">
        <f t="shared" si="26"/>
        <v>45.528522057484302</v>
      </c>
      <c r="K907" s="101">
        <v>5.1394569129093455</v>
      </c>
    </row>
    <row r="908" spans="1:18">
      <c r="A908" s="100">
        <v>41586</v>
      </c>
      <c r="B908" s="100" t="s">
        <v>2095</v>
      </c>
      <c r="C908" s="95" t="s">
        <v>1890</v>
      </c>
      <c r="D908" s="96">
        <v>0.92010768826965272</v>
      </c>
      <c r="E908" s="96">
        <v>117.84335870737476</v>
      </c>
      <c r="F908" s="95" t="s">
        <v>1879</v>
      </c>
      <c r="G908" s="99"/>
      <c r="H908" s="95" t="s">
        <v>201</v>
      </c>
      <c r="I908" s="95">
        <f t="shared" si="27"/>
        <v>7.8078875073005821E-3</v>
      </c>
      <c r="J908" s="99">
        <f t="shared" si="26"/>
        <v>82.097180619249556</v>
      </c>
      <c r="K908" s="101">
        <v>5.1394569129093455</v>
      </c>
    </row>
    <row r="909" spans="1:18">
      <c r="A909" s="100">
        <v>41586</v>
      </c>
      <c r="B909" s="100" t="s">
        <v>2095</v>
      </c>
      <c r="C909" s="95" t="s">
        <v>1891</v>
      </c>
      <c r="D909" s="96">
        <v>0.68655378168223102</v>
      </c>
      <c r="E909" s="96">
        <v>115.26984526215121</v>
      </c>
      <c r="F909" s="95" t="s">
        <v>1879</v>
      </c>
      <c r="G909" s="99"/>
      <c r="H909" s="95" t="s">
        <v>178</v>
      </c>
      <c r="I909" s="95">
        <f t="shared" si="27"/>
        <v>5.9560571120820319E-3</v>
      </c>
      <c r="J909" s="99">
        <f t="shared" si="26"/>
        <v>86.641511091225667</v>
      </c>
      <c r="K909" s="101">
        <v>5.1394569129093455</v>
      </c>
    </row>
    <row r="910" spans="1:18">
      <c r="A910" s="100">
        <v>41586</v>
      </c>
      <c r="B910" s="100" t="s">
        <v>2095</v>
      </c>
      <c r="C910" s="95" t="s">
        <v>1892</v>
      </c>
      <c r="D910" s="96">
        <v>0.95405598225048704</v>
      </c>
      <c r="E910" s="96">
        <v>133.74113180807237</v>
      </c>
      <c r="F910" s="95" t="s">
        <v>1879</v>
      </c>
      <c r="G910" s="99"/>
      <c r="H910" s="95" t="s">
        <v>17</v>
      </c>
      <c r="I910" s="95">
        <f t="shared" si="27"/>
        <v>7.1336018272944064E-3</v>
      </c>
      <c r="J910" s="99">
        <f t="shared" si="26"/>
        <v>81.436638181476354</v>
      </c>
      <c r="K910" s="101">
        <v>5.1394569129093455</v>
      </c>
    </row>
    <row r="911" spans="1:18">
      <c r="A911" s="100">
        <v>41586</v>
      </c>
      <c r="B911" s="100" t="s">
        <v>2095</v>
      </c>
      <c r="C911" s="95" t="s">
        <v>1893</v>
      </c>
      <c r="D911" s="96">
        <v>2.6341044018312072</v>
      </c>
      <c r="E911" s="96">
        <v>87.310290118819765</v>
      </c>
      <c r="F911" s="95" t="s">
        <v>1879</v>
      </c>
      <c r="G911" s="99"/>
      <c r="H911" s="95" t="s">
        <v>72</v>
      </c>
      <c r="I911" s="95">
        <f t="shared" si="27"/>
        <v>3.0169461105288724E-2</v>
      </c>
      <c r="J911" s="99">
        <f t="shared" si="26"/>
        <v>48.747417354257131</v>
      </c>
      <c r="K911" s="101">
        <v>5.1394569129093455</v>
      </c>
    </row>
    <row r="912" spans="1:18">
      <c r="A912" s="100">
        <v>41586</v>
      </c>
      <c r="B912" s="100" t="s">
        <v>2095</v>
      </c>
      <c r="C912" s="95" t="s">
        <v>1894</v>
      </c>
      <c r="D912" s="96">
        <v>2.595052299264637</v>
      </c>
      <c r="E912" s="96">
        <v>121.44191116705531</v>
      </c>
      <c r="F912" s="95" t="s">
        <v>1879</v>
      </c>
      <c r="G912" s="99"/>
      <c r="H912" s="95" t="s">
        <v>83</v>
      </c>
      <c r="I912" s="95">
        <f t="shared" si="27"/>
        <v>2.1368671444036209E-2</v>
      </c>
      <c r="J912" s="99">
        <f t="shared" ref="J912:J981" si="28">((K912-D912)/(K912))*100</f>
        <v>49.507266171521827</v>
      </c>
      <c r="K912" s="101">
        <v>5.1394569129093455</v>
      </c>
    </row>
    <row r="913" spans="1:13">
      <c r="A913" s="100">
        <v>41586</v>
      </c>
      <c r="B913" s="100" t="s">
        <v>2095</v>
      </c>
      <c r="C913" s="95" t="s">
        <v>1895</v>
      </c>
      <c r="D913" s="96">
        <v>2.6700315173379248</v>
      </c>
      <c r="E913" s="96">
        <v>114.23971215678972</v>
      </c>
      <c r="F913" s="95" t="s">
        <v>1879</v>
      </c>
      <c r="G913" s="99"/>
      <c r="H913" s="95" t="s">
        <v>32</v>
      </c>
      <c r="I913" s="95">
        <f t="shared" ref="I913:I982" si="29">D913/E913</f>
        <v>2.3372183515951148E-2</v>
      </c>
      <c r="J913" s="99">
        <f t="shared" si="28"/>
        <v>48.048372375078976</v>
      </c>
      <c r="K913" s="101">
        <v>5.1394569129093455</v>
      </c>
    </row>
    <row r="914" spans="1:13">
      <c r="A914" s="100">
        <v>41586</v>
      </c>
      <c r="B914" s="100" t="s">
        <v>2095</v>
      </c>
      <c r="C914" s="95" t="s">
        <v>1896</v>
      </c>
      <c r="D914" s="96">
        <v>0.47112997565581294</v>
      </c>
      <c r="E914" s="96">
        <v>137.82756500876957</v>
      </c>
      <c r="F914" s="95" t="s">
        <v>1879</v>
      </c>
      <c r="G914" s="99"/>
      <c r="H914" s="95" t="s">
        <v>17</v>
      </c>
      <c r="I914" s="95">
        <f t="shared" si="29"/>
        <v>3.4182565412501941E-3</v>
      </c>
      <c r="J914" s="99">
        <f t="shared" si="28"/>
        <v>90.833078598783004</v>
      </c>
      <c r="K914" s="101">
        <v>5.1394569129093455</v>
      </c>
    </row>
    <row r="915" spans="1:13">
      <c r="A915" s="100">
        <v>41586</v>
      </c>
      <c r="B915" s="100" t="s">
        <v>2095</v>
      </c>
      <c r="C915" s="95" t="s">
        <v>1897</v>
      </c>
      <c r="D915" s="96">
        <v>0.58311963010920786</v>
      </c>
      <c r="E915" s="96">
        <v>86.789661650559552</v>
      </c>
      <c r="F915" s="95" t="s">
        <v>1879</v>
      </c>
      <c r="G915" s="99"/>
      <c r="H915" s="95" t="s">
        <v>225</v>
      </c>
      <c r="I915" s="95">
        <f t="shared" si="29"/>
        <v>6.7187683304610318E-3</v>
      </c>
      <c r="J915" s="99">
        <f t="shared" si="28"/>
        <v>88.654061314445087</v>
      </c>
      <c r="K915" s="101">
        <v>5.1394569129093455</v>
      </c>
    </row>
    <row r="916" spans="1:13">
      <c r="A916" s="100">
        <v>41586</v>
      </c>
      <c r="B916" s="100" t="s">
        <v>2095</v>
      </c>
      <c r="C916" s="95" t="s">
        <v>1898</v>
      </c>
      <c r="D916" s="96">
        <v>0.42769019452886287</v>
      </c>
      <c r="E916" s="96">
        <v>99.256051642076713</v>
      </c>
      <c r="F916" s="95" t="s">
        <v>1879</v>
      </c>
      <c r="G916" s="99"/>
      <c r="H916" s="95" t="s">
        <v>655</v>
      </c>
      <c r="I916" s="95">
        <f t="shared" si="29"/>
        <v>4.3089583703282835E-3</v>
      </c>
      <c r="J916" s="99">
        <f t="shared" si="28"/>
        <v>91.678299832525383</v>
      </c>
      <c r="K916" s="101">
        <v>5.1394569129093455</v>
      </c>
    </row>
    <row r="917" spans="1:13">
      <c r="A917" s="100">
        <v>41586</v>
      </c>
      <c r="B917" s="100" t="s">
        <v>2095</v>
      </c>
      <c r="C917" s="95" t="s">
        <v>1899</v>
      </c>
      <c r="D917" s="96">
        <v>2.3484410844886523</v>
      </c>
      <c r="E917" s="96">
        <v>105.98367692430071</v>
      </c>
      <c r="F917" s="95" t="s">
        <v>1879</v>
      </c>
      <c r="G917" s="99"/>
      <c r="H917" s="95" t="s">
        <v>178</v>
      </c>
      <c r="I917" s="95">
        <f t="shared" si="29"/>
        <v>2.2158516789014936E-2</v>
      </c>
      <c r="J917" s="99">
        <f t="shared" si="28"/>
        <v>54.305656720463759</v>
      </c>
      <c r="K917" s="101">
        <v>5.1394569129093455</v>
      </c>
    </row>
    <row r="918" spans="1:13">
      <c r="A918" s="100">
        <v>41586</v>
      </c>
      <c r="B918" s="100" t="s">
        <v>2095</v>
      </c>
      <c r="C918" s="95" t="s">
        <v>1900</v>
      </c>
      <c r="D918" s="96">
        <v>2.0821109230086852</v>
      </c>
      <c r="E918" s="96">
        <v>160.68977822384116</v>
      </c>
      <c r="F918" s="95" t="s">
        <v>1879</v>
      </c>
      <c r="G918" s="99"/>
      <c r="H918" s="95" t="s">
        <v>65</v>
      </c>
      <c r="I918" s="95">
        <f t="shared" si="29"/>
        <v>1.2957332731571144E-2</v>
      </c>
      <c r="J918" s="99">
        <f t="shared" si="28"/>
        <v>59.487724903796433</v>
      </c>
      <c r="K918" s="101">
        <v>5.1394569129093455</v>
      </c>
    </row>
    <row r="919" spans="1:13">
      <c r="A919" s="100">
        <v>41586</v>
      </c>
      <c r="B919" s="100" t="s">
        <v>2095</v>
      </c>
      <c r="C919" s="95" t="s">
        <v>1901</v>
      </c>
      <c r="D919" s="96">
        <v>2.194056580440749</v>
      </c>
      <c r="E919" s="96">
        <v>160.1840161841391</v>
      </c>
      <c r="F919" s="95" t="s">
        <v>1879</v>
      </c>
      <c r="G919" s="99"/>
      <c r="H919" s="95" t="s">
        <v>65</v>
      </c>
      <c r="I919" s="95">
        <f t="shared" si="29"/>
        <v>1.3697100576617939E-2</v>
      </c>
      <c r="J919" s="99">
        <f t="shared" si="28"/>
        <v>57.309563683086964</v>
      </c>
      <c r="K919" s="101">
        <v>5.1394569129093455</v>
      </c>
    </row>
    <row r="920" spans="1:13">
      <c r="A920" s="100">
        <v>41586</v>
      </c>
      <c r="B920" s="100" t="s">
        <v>2095</v>
      </c>
      <c r="C920" s="95" t="s">
        <v>1902</v>
      </c>
      <c r="D920" s="96">
        <v>2.0546193440277296</v>
      </c>
      <c r="E920" s="96">
        <v>155.1206779299809</v>
      </c>
      <c r="F920" s="95" t="s">
        <v>1879</v>
      </c>
      <c r="G920" s="99"/>
      <c r="H920" s="95" t="s">
        <v>56</v>
      </c>
      <c r="I920" s="95">
        <f t="shared" si="29"/>
        <v>1.3245296316685473E-2</v>
      </c>
      <c r="J920" s="99">
        <f t="shared" si="28"/>
        <v>60.022637044258239</v>
      </c>
      <c r="K920" s="101">
        <v>5.1394569129093455</v>
      </c>
    </row>
    <row r="921" spans="1:13">
      <c r="A921" s="100">
        <v>41586</v>
      </c>
      <c r="B921" s="100" t="s">
        <v>2095</v>
      </c>
      <c r="C921" s="95" t="s">
        <v>1903</v>
      </c>
      <c r="D921" s="96">
        <v>2.1087772330147994</v>
      </c>
      <c r="E921" s="96">
        <v>142.92625001614297</v>
      </c>
      <c r="F921" s="95" t="s">
        <v>1879</v>
      </c>
      <c r="G921" s="99"/>
      <c r="H921" s="95" t="s">
        <v>83</v>
      </c>
      <c r="I921" s="95">
        <f t="shared" si="29"/>
        <v>1.4754303235246296E-2</v>
      </c>
      <c r="J921" s="99">
        <f t="shared" si="28"/>
        <v>58.968870276586053</v>
      </c>
      <c r="K921" s="101">
        <v>5.1394569129093455</v>
      </c>
    </row>
    <row r="922" spans="1:13">
      <c r="A922" s="100">
        <v>41586</v>
      </c>
      <c r="B922" s="100" t="s">
        <v>2095</v>
      </c>
      <c r="C922" s="95" t="s">
        <v>1904</v>
      </c>
      <c r="D922" s="96">
        <v>2.1626161432408164</v>
      </c>
      <c r="E922" s="96">
        <v>107.53371077065032</v>
      </c>
      <c r="F922" s="95" t="s">
        <v>1879</v>
      </c>
      <c r="G922" s="99"/>
      <c r="H922" s="95" t="s">
        <v>225</v>
      </c>
      <c r="I922" s="95">
        <f t="shared" si="29"/>
        <v>2.0111052875811941E-2</v>
      </c>
      <c r="J922" s="99">
        <f t="shared" si="28"/>
        <v>57.921309977154721</v>
      </c>
      <c r="K922" s="101">
        <v>5.1394569129093455</v>
      </c>
    </row>
    <row r="923" spans="1:13">
      <c r="A923" s="100">
        <v>41586</v>
      </c>
      <c r="B923" s="100" t="s">
        <v>2095</v>
      </c>
      <c r="C923" s="95" t="s">
        <v>1905</v>
      </c>
      <c r="D923" s="96">
        <v>1.8524724089403435</v>
      </c>
      <c r="E923" s="96">
        <v>115.26984526215121</v>
      </c>
      <c r="F923" s="95" t="s">
        <v>1879</v>
      </c>
      <c r="G923" s="99"/>
      <c r="H923" s="95" t="s">
        <v>178</v>
      </c>
      <c r="I923" s="95">
        <f t="shared" si="29"/>
        <v>1.6070746037069608E-2</v>
      </c>
      <c r="J923" s="99">
        <f t="shared" si="28"/>
        <v>63.95587237462226</v>
      </c>
      <c r="K923" s="101">
        <v>5.1394569129093455</v>
      </c>
    </row>
    <row r="924" spans="1:13">
      <c r="A924" s="100">
        <v>41586</v>
      </c>
      <c r="B924" s="100" t="s">
        <v>2095</v>
      </c>
      <c r="C924" s="95" t="s">
        <v>1906</v>
      </c>
      <c r="D924" s="96">
        <v>1.8327673442828571</v>
      </c>
      <c r="E924" s="96">
        <v>111.1468177757724</v>
      </c>
      <c r="F924" s="95" t="s">
        <v>1879</v>
      </c>
      <c r="G924" s="99"/>
      <c r="H924" s="95" t="s">
        <v>225</v>
      </c>
      <c r="I924" s="95">
        <f t="shared" si="29"/>
        <v>1.6489606998738211E-2</v>
      </c>
      <c r="J924" s="99">
        <f t="shared" si="28"/>
        <v>64.339279901748142</v>
      </c>
      <c r="K924" s="101">
        <v>5.1394569129093455</v>
      </c>
    </row>
    <row r="925" spans="1:13">
      <c r="A925" s="100">
        <v>41586</v>
      </c>
      <c r="B925" s="100" t="s">
        <v>2095</v>
      </c>
      <c r="C925" s="95" t="s">
        <v>1907</v>
      </c>
      <c r="D925" s="96">
        <v>3.0788466519140121</v>
      </c>
      <c r="E925" s="96">
        <v>108.56654686302241</v>
      </c>
      <c r="F925" s="95" t="s">
        <v>1879</v>
      </c>
      <c r="G925" s="99"/>
      <c r="H925" s="95" t="s">
        <v>48</v>
      </c>
      <c r="I925" s="95">
        <f t="shared" si="29"/>
        <v>2.8359073221685585E-2</v>
      </c>
      <c r="J925" s="99">
        <f t="shared" si="28"/>
        <v>40.093930076920572</v>
      </c>
      <c r="K925" s="101">
        <v>5.1394569129093455</v>
      </c>
    </row>
    <row r="926" spans="1:13">
      <c r="A926" s="100">
        <v>41586</v>
      </c>
      <c r="B926" s="100" t="s">
        <v>2095</v>
      </c>
      <c r="C926" s="95" t="s">
        <v>1908</v>
      </c>
      <c r="D926" s="96">
        <v>3.1930750143807058</v>
      </c>
      <c r="E926" s="96">
        <v>117.32886394040781</v>
      </c>
      <c r="F926" s="95" t="s">
        <v>1879</v>
      </c>
      <c r="G926" s="99"/>
      <c r="H926" s="95" t="s">
        <v>40</v>
      </c>
      <c r="I926" s="95">
        <f t="shared" si="29"/>
        <v>2.7214744157094132E-2</v>
      </c>
      <c r="J926" s="99">
        <f t="shared" si="28"/>
        <v>37.871353559550144</v>
      </c>
      <c r="K926" s="101">
        <v>5.1394569129093455</v>
      </c>
    </row>
    <row r="927" spans="1:13">
      <c r="A927" s="100">
        <v>41586</v>
      </c>
      <c r="B927" s="100" t="s">
        <v>2095</v>
      </c>
      <c r="C927" s="95" t="s">
        <v>1909</v>
      </c>
      <c r="D927" s="96">
        <v>2.9040549240201345</v>
      </c>
      <c r="E927" s="96">
        <v>75.309533206001518</v>
      </c>
      <c r="F927" s="95" t="s">
        <v>1879</v>
      </c>
      <c r="G927" s="99"/>
      <c r="H927" s="95" t="s">
        <v>178</v>
      </c>
      <c r="I927" s="95">
        <f t="shared" si="29"/>
        <v>3.8561584442123542E-2</v>
      </c>
      <c r="J927" s="99">
        <f t="shared" si="28"/>
        <v>43.494906694796938</v>
      </c>
      <c r="K927" s="101">
        <v>5.1394569129093455</v>
      </c>
    </row>
    <row r="928" spans="1:13">
      <c r="A928" s="93">
        <v>41610</v>
      </c>
      <c r="B928" s="100" t="s">
        <v>2095</v>
      </c>
      <c r="C928" s="95" t="s">
        <v>2952</v>
      </c>
      <c r="D928" s="96">
        <v>1.8698885427124647</v>
      </c>
      <c r="E928" s="96">
        <v>135.43158587432939</v>
      </c>
      <c r="F928" s="95" t="s">
        <v>2926</v>
      </c>
      <c r="G928" s="95" t="s">
        <v>2926</v>
      </c>
      <c r="H928" s="95" t="s">
        <v>51</v>
      </c>
      <c r="I928" s="95">
        <f t="shared" ref="I928:I930" si="30">D928/E928</f>
        <v>1.3806886559296327E-2</v>
      </c>
      <c r="J928" s="99">
        <f t="shared" ref="J928:J930" si="31">((K928-D928)/(K928))*100</f>
        <v>63.617001282457345</v>
      </c>
      <c r="K928" s="101">
        <v>5.1394569129093455</v>
      </c>
      <c r="L928" s="1"/>
      <c r="M928" s="1"/>
    </row>
    <row r="929" spans="1:18">
      <c r="A929" s="93">
        <v>41610</v>
      </c>
      <c r="B929" s="100" t="s">
        <v>2095</v>
      </c>
      <c r="C929" s="95" t="s">
        <v>2953</v>
      </c>
      <c r="D929" s="96">
        <v>1.1319111986915238</v>
      </c>
      <c r="E929" s="96">
        <v>117.50661135893822</v>
      </c>
      <c r="F929" s="95" t="s">
        <v>2926</v>
      </c>
      <c r="G929" s="95" t="s">
        <v>2926</v>
      </c>
      <c r="H929" s="95" t="s">
        <v>45</v>
      </c>
      <c r="I929" s="95">
        <f t="shared" si="30"/>
        <v>9.632744792835218E-3</v>
      </c>
      <c r="J929" s="99">
        <f t="shared" si="31"/>
        <v>77.976054321063046</v>
      </c>
      <c r="K929" s="101">
        <v>5.1394569129093455</v>
      </c>
      <c r="L929" s="1"/>
      <c r="M929" s="1"/>
    </row>
    <row r="930" spans="1:18">
      <c r="A930" s="93">
        <v>41610</v>
      </c>
      <c r="B930" s="100" t="s">
        <v>2095</v>
      </c>
      <c r="C930" s="95" t="s">
        <v>2954</v>
      </c>
      <c r="D930" s="96">
        <v>1.2938290503586092</v>
      </c>
      <c r="E930" s="96">
        <v>159.22584279676965</v>
      </c>
      <c r="F930" s="95" t="s">
        <v>2926</v>
      </c>
      <c r="G930" s="95" t="s">
        <v>2926</v>
      </c>
      <c r="H930" s="95" t="s">
        <v>22</v>
      </c>
      <c r="I930" s="95">
        <f t="shared" si="30"/>
        <v>8.1257478536948778E-3</v>
      </c>
      <c r="J930" s="99">
        <f t="shared" si="31"/>
        <v>74.825568687836352</v>
      </c>
      <c r="K930" s="101">
        <v>5.1394569129093455</v>
      </c>
      <c r="L930" s="1"/>
      <c r="M930" s="1"/>
    </row>
    <row r="931" spans="1:18">
      <c r="A931" s="100">
        <v>41586</v>
      </c>
      <c r="B931" s="100" t="s">
        <v>2095</v>
      </c>
      <c r="C931" s="95" t="s">
        <v>2067</v>
      </c>
      <c r="D931" s="96">
        <v>2.4962587723412768</v>
      </c>
      <c r="E931" s="96">
        <v>125.69524197850249</v>
      </c>
      <c r="F931" s="95" t="s">
        <v>1976</v>
      </c>
      <c r="G931" s="99"/>
      <c r="H931" s="95" t="s">
        <v>225</v>
      </c>
      <c r="I931" s="95">
        <f t="shared" si="29"/>
        <v>1.985961228960607E-2</v>
      </c>
      <c r="J931" s="99">
        <f t="shared" si="28"/>
        <v>51.429522328105406</v>
      </c>
      <c r="K931" s="101">
        <v>5.1394569129093455</v>
      </c>
    </row>
    <row r="932" spans="1:18">
      <c r="A932" s="100">
        <v>41586</v>
      </c>
      <c r="B932" s="100" t="s">
        <v>2095</v>
      </c>
      <c r="C932" s="95" t="s">
        <v>2068</v>
      </c>
      <c r="D932" s="96">
        <v>2.1953022806045182</v>
      </c>
      <c r="E932" s="96">
        <v>119.08730906679217</v>
      </c>
      <c r="F932" s="95" t="s">
        <v>1976</v>
      </c>
      <c r="G932" s="99"/>
      <c r="H932" s="95" t="s">
        <v>83</v>
      </c>
      <c r="I932" s="95">
        <f t="shared" si="29"/>
        <v>1.8434393201153323E-2</v>
      </c>
      <c r="J932" s="99">
        <f t="shared" si="28"/>
        <v>57.285325710381315</v>
      </c>
      <c r="K932" s="101">
        <v>5.1394569129093455</v>
      </c>
    </row>
    <row r="933" spans="1:18" s="33" customFormat="1">
      <c r="A933" s="106">
        <v>41586</v>
      </c>
      <c r="B933" s="106" t="s">
        <v>2095</v>
      </c>
      <c r="C933" s="107" t="s">
        <v>2069</v>
      </c>
      <c r="D933" s="108">
        <v>2.180277929602108</v>
      </c>
      <c r="E933" s="108">
        <v>92.974131477692282</v>
      </c>
      <c r="F933" s="107" t="s">
        <v>1976</v>
      </c>
      <c r="G933" s="105"/>
      <c r="H933" s="107" t="s">
        <v>178</v>
      </c>
      <c r="I933" s="107">
        <f t="shared" si="29"/>
        <v>2.3450371570561346E-2</v>
      </c>
      <c r="J933" s="105">
        <f t="shared" si="28"/>
        <v>57.577659146715263</v>
      </c>
      <c r="K933" s="101">
        <v>5.1394569129093455</v>
      </c>
    </row>
    <row r="934" spans="1:18" s="33" customFormat="1">
      <c r="A934" s="93">
        <v>41610</v>
      </c>
      <c r="B934" s="100" t="s">
        <v>2095</v>
      </c>
      <c r="C934" s="95" t="s">
        <v>2955</v>
      </c>
      <c r="D934" s="96">
        <v>0.52958225833061601</v>
      </c>
      <c r="E934" s="96">
        <v>135.43158587432939</v>
      </c>
      <c r="F934" s="95" t="s">
        <v>2926</v>
      </c>
      <c r="G934" s="95" t="s">
        <v>2926</v>
      </c>
      <c r="H934" s="95" t="s">
        <v>35</v>
      </c>
      <c r="I934" s="107">
        <f t="shared" ref="I934:I936" si="32">D934/E934</f>
        <v>3.9103304809708838E-3</v>
      </c>
      <c r="J934" s="105">
        <f t="shared" ref="J934:J936" si="33">((K934-D934)/(K934))*100</f>
        <v>89.69575448720262</v>
      </c>
      <c r="K934" s="101">
        <v>5.1394569129093455</v>
      </c>
      <c r="L934" s="1"/>
    </row>
    <row r="935" spans="1:18" s="33" customFormat="1">
      <c r="A935" s="93">
        <v>41610</v>
      </c>
      <c r="B935" s="100" t="s">
        <v>2095</v>
      </c>
      <c r="C935" s="95" t="s">
        <v>2956</v>
      </c>
      <c r="D935" s="96">
        <v>0.25055978768261589</v>
      </c>
      <c r="E935" s="96">
        <v>134.97282003279511</v>
      </c>
      <c r="F935" s="95" t="s">
        <v>2926</v>
      </c>
      <c r="G935" s="95" t="s">
        <v>2926</v>
      </c>
      <c r="H935" s="95" t="s">
        <v>17</v>
      </c>
      <c r="I935" s="107">
        <f t="shared" si="32"/>
        <v>1.8563721764258607E-3</v>
      </c>
      <c r="J935" s="105">
        <f t="shared" si="33"/>
        <v>95.124780848862514</v>
      </c>
      <c r="K935" s="101">
        <v>5.1394569129093455</v>
      </c>
      <c r="L935" s="1"/>
    </row>
    <row r="936" spans="1:18" s="8" customFormat="1" ht="15" thickBot="1">
      <c r="A936" s="109">
        <v>41610</v>
      </c>
      <c r="B936" s="110" t="s">
        <v>2095</v>
      </c>
      <c r="C936" s="111" t="s">
        <v>2957</v>
      </c>
      <c r="D936" s="112">
        <v>0.50992779941662147</v>
      </c>
      <c r="E936" s="112">
        <v>91.18633157594023</v>
      </c>
      <c r="F936" s="111" t="s">
        <v>2926</v>
      </c>
      <c r="G936" s="111" t="s">
        <v>2926</v>
      </c>
      <c r="H936" s="111" t="s">
        <v>655</v>
      </c>
      <c r="I936" s="111">
        <f t="shared" si="32"/>
        <v>5.5921517030428202E-3</v>
      </c>
      <c r="J936" s="113">
        <f t="shared" si="33"/>
        <v>90.078177362752498</v>
      </c>
      <c r="K936" s="101">
        <v>5.1394569129093455</v>
      </c>
      <c r="L936" s="6"/>
    </row>
    <row r="937" spans="1:18">
      <c r="A937" s="2">
        <v>41570</v>
      </c>
      <c r="B937" s="2" t="s">
        <v>2081</v>
      </c>
      <c r="C937" s="1" t="s">
        <v>974</v>
      </c>
      <c r="D937" s="3">
        <v>1.2145323279001636</v>
      </c>
      <c r="E937" s="3">
        <v>94.466726469380916</v>
      </c>
      <c r="F937" s="1" t="s">
        <v>914</v>
      </c>
      <c r="G937" s="1"/>
      <c r="H937" s="1" t="s">
        <v>225</v>
      </c>
      <c r="I937" s="1">
        <f t="shared" si="29"/>
        <v>1.2856720808398338E-2</v>
      </c>
      <c r="J937">
        <f t="shared" si="28"/>
        <v>76.368469500162789</v>
      </c>
      <c r="K937" s="101">
        <v>5.1394569129093455</v>
      </c>
      <c r="L937" s="157" t="s">
        <v>2081</v>
      </c>
      <c r="M937" s="157"/>
      <c r="N937" s="157"/>
      <c r="O937" s="157"/>
      <c r="P937" s="157"/>
      <c r="Q937" s="157"/>
    </row>
    <row r="938" spans="1:18">
      <c r="A938" s="2">
        <v>41570</v>
      </c>
      <c r="B938" s="2" t="s">
        <v>2081</v>
      </c>
      <c r="C938" s="1" t="s">
        <v>975</v>
      </c>
      <c r="D938" s="3">
        <v>1.4329912026367868</v>
      </c>
      <c r="E938" s="3">
        <v>130.57134511496562</v>
      </c>
      <c r="F938" s="1" t="s">
        <v>914</v>
      </c>
      <c r="G938" s="1"/>
      <c r="H938" s="1" t="s">
        <v>51</v>
      </c>
      <c r="I938" s="1">
        <f t="shared" si="29"/>
        <v>1.0974775525020937E-2</v>
      </c>
      <c r="J938">
        <f t="shared" si="28"/>
        <v>72.117847723610964</v>
      </c>
      <c r="K938" s="101">
        <v>5.1394569129093455</v>
      </c>
      <c r="L938" s="41"/>
      <c r="M938" s="41" t="s">
        <v>2414</v>
      </c>
      <c r="N938" s="41" t="s">
        <v>2403</v>
      </c>
      <c r="O938" s="41" t="s">
        <v>2404</v>
      </c>
      <c r="P938" s="41" t="s">
        <v>2106</v>
      </c>
      <c r="Q938" s="41" t="s">
        <v>2109</v>
      </c>
      <c r="R938" t="s">
        <v>2406</v>
      </c>
    </row>
    <row r="939" spans="1:18">
      <c r="A939" s="2">
        <v>41570</v>
      </c>
      <c r="B939" s="2" t="s">
        <v>2081</v>
      </c>
      <c r="C939" s="1" t="s">
        <v>976</v>
      </c>
      <c r="D939" s="3">
        <v>1.147027909902502</v>
      </c>
      <c r="E939" s="3">
        <v>131.06830409553106</v>
      </c>
      <c r="F939" s="1" t="s">
        <v>914</v>
      </c>
      <c r="G939" s="1"/>
      <c r="H939" s="1" t="s">
        <v>83</v>
      </c>
      <c r="I939" s="1">
        <f t="shared" si="29"/>
        <v>8.7513752300210877E-3</v>
      </c>
      <c r="J939">
        <f t="shared" si="28"/>
        <v>77.681923803634106</v>
      </c>
      <c r="K939" s="101">
        <v>5.1394569129093455</v>
      </c>
      <c r="L939" s="43" t="s">
        <v>2107</v>
      </c>
      <c r="M939" s="43">
        <f>AVERAGE(D937:D1011)</f>
        <v>1.4065445453001784</v>
      </c>
      <c r="N939" s="43">
        <f>AVERAGE(E937:E1011)</f>
        <v>106.03570480890086</v>
      </c>
      <c r="O939" s="51">
        <f>AVERAGE(I937:I1011)</f>
        <v>1.5596138755972886E-2</v>
      </c>
      <c r="P939" s="42">
        <f>AVERAGE(J937:J1011)</f>
        <v>72.632428501011404</v>
      </c>
      <c r="Q939" s="42">
        <v>75</v>
      </c>
      <c r="R939" t="s">
        <v>2407</v>
      </c>
    </row>
    <row r="940" spans="1:18">
      <c r="A940" s="2">
        <v>41570</v>
      </c>
      <c r="B940" s="2" t="s">
        <v>2081</v>
      </c>
      <c r="C940" s="1" t="s">
        <v>977</v>
      </c>
      <c r="D940" s="3">
        <v>2.8255580743354538</v>
      </c>
      <c r="E940" s="3">
        <v>123.60099128023386</v>
      </c>
      <c r="F940" s="1" t="s">
        <v>914</v>
      </c>
      <c r="G940" s="1"/>
      <c r="H940" s="1" t="s">
        <v>40</v>
      </c>
      <c r="I940" s="1">
        <f t="shared" si="29"/>
        <v>2.2860318878262217E-2</v>
      </c>
      <c r="J940">
        <f t="shared" si="28"/>
        <v>45.022244135597568</v>
      </c>
      <c r="K940" s="101">
        <v>5.1394569129093455</v>
      </c>
      <c r="L940" s="45" t="s">
        <v>2408</v>
      </c>
      <c r="M940" s="45">
        <f>STDEV(D937:D1011)</f>
        <v>1.6617677890967462</v>
      </c>
      <c r="N940" s="54">
        <f>STDEV(E937:E1011)</f>
        <v>22.123031856932379</v>
      </c>
      <c r="O940" s="44">
        <f>STDEV(I937:I1011)</f>
        <v>2.1231046038055718E-2</v>
      </c>
      <c r="P940" s="44">
        <f>STDEV(J937:J1011)</f>
        <v>32.333528955611968</v>
      </c>
    </row>
    <row r="941" spans="1:18">
      <c r="A941" s="2">
        <v>41570</v>
      </c>
      <c r="B941" s="2" t="s">
        <v>2081</v>
      </c>
      <c r="C941" s="1" t="s">
        <v>978</v>
      </c>
      <c r="D941" s="3">
        <v>2.8752368798106467</v>
      </c>
      <c r="E941" s="3">
        <v>122.60325644947169</v>
      </c>
      <c r="F941" s="1" t="s">
        <v>914</v>
      </c>
      <c r="G941" s="1"/>
      <c r="H941" s="1" t="s">
        <v>65</v>
      </c>
      <c r="I941" s="1">
        <f t="shared" si="29"/>
        <v>2.3451553923411604E-2</v>
      </c>
      <c r="J941">
        <f t="shared" si="28"/>
        <v>44.055628278766292</v>
      </c>
      <c r="K941" s="101">
        <v>5.1394569129093455</v>
      </c>
      <c r="L941" s="43" t="s">
        <v>2409</v>
      </c>
      <c r="M941" s="43">
        <f>M940/(SQRT(Q939))</f>
        <v>0.19188441607313111</v>
      </c>
      <c r="N941" s="55">
        <f>N940/(SQRT(Q939))</f>
        <v>2.5545476795781146</v>
      </c>
      <c r="O941" s="42">
        <f>O940/(SQRT(Q939))</f>
        <v>2.4515500290497611E-3</v>
      </c>
      <c r="P941" s="42">
        <f>P940/(SQRT(Q939))</f>
        <v>3.7335543292746252</v>
      </c>
    </row>
    <row r="942" spans="1:18">
      <c r="A942" s="2">
        <v>41570</v>
      </c>
      <c r="B942" s="2" t="s">
        <v>2081</v>
      </c>
      <c r="C942" s="1" t="s">
        <v>979</v>
      </c>
      <c r="D942" s="3">
        <v>2.9841466437933941</v>
      </c>
      <c r="E942" s="3">
        <v>113.10021215428118</v>
      </c>
      <c r="F942" s="1" t="s">
        <v>914</v>
      </c>
      <c r="G942" s="1"/>
      <c r="H942" s="1" t="s">
        <v>56</v>
      </c>
      <c r="I942" s="1">
        <f t="shared" si="29"/>
        <v>2.6384978303335881E-2</v>
      </c>
      <c r="J942">
        <f t="shared" si="28"/>
        <v>41.936537374254833</v>
      </c>
      <c r="K942" s="101">
        <v>5.1394569129093455</v>
      </c>
    </row>
    <row r="943" spans="1:18">
      <c r="A943" s="2">
        <v>41570</v>
      </c>
      <c r="B943" s="2" t="s">
        <v>2081</v>
      </c>
      <c r="C943" s="1" t="s">
        <v>980</v>
      </c>
      <c r="D943" s="3">
        <v>1.7998471470278612</v>
      </c>
      <c r="E943" s="3">
        <v>97.499823405555944</v>
      </c>
      <c r="F943" s="1" t="s">
        <v>914</v>
      </c>
      <c r="G943" s="1"/>
      <c r="H943" s="1" t="s">
        <v>35</v>
      </c>
      <c r="I943" s="1">
        <f t="shared" si="29"/>
        <v>1.8460004173969594E-2</v>
      </c>
      <c r="J943">
        <f t="shared" si="28"/>
        <v>64.979818344094198</v>
      </c>
      <c r="K943" s="101">
        <v>5.1394569129093455</v>
      </c>
    </row>
    <row r="944" spans="1:18">
      <c r="A944" s="2">
        <v>41570</v>
      </c>
      <c r="B944" s="2" t="s">
        <v>2081</v>
      </c>
      <c r="C944" s="1" t="s">
        <v>981</v>
      </c>
      <c r="D944" s="3">
        <v>1.523755680711502</v>
      </c>
      <c r="E944" s="3">
        <v>113.10021215428118</v>
      </c>
      <c r="F944" s="1" t="s">
        <v>914</v>
      </c>
      <c r="G944" s="1"/>
      <c r="H944" s="1" t="s">
        <v>45</v>
      </c>
      <c r="I944" s="1">
        <f t="shared" si="29"/>
        <v>1.3472615583009969E-2</v>
      </c>
      <c r="J944">
        <f t="shared" si="28"/>
        <v>70.351815249503986</v>
      </c>
      <c r="K944" s="101">
        <v>5.1394569129093455</v>
      </c>
    </row>
    <row r="945" spans="1:11">
      <c r="A945" s="2">
        <v>41570</v>
      </c>
      <c r="B945" s="2" t="s">
        <v>2081</v>
      </c>
      <c r="C945" s="1" t="s">
        <v>982</v>
      </c>
      <c r="D945" s="3">
        <v>2.0571539806650598</v>
      </c>
      <c r="E945" s="3">
        <v>115.60532265353305</v>
      </c>
      <c r="F945" s="1" t="s">
        <v>914</v>
      </c>
      <c r="G945" s="1"/>
      <c r="H945" s="1" t="s">
        <v>51</v>
      </c>
      <c r="I945" s="1">
        <f t="shared" si="29"/>
        <v>1.7794630328832793E-2</v>
      </c>
      <c r="J945">
        <f t="shared" si="28"/>
        <v>59.973319836617812</v>
      </c>
      <c r="K945" s="101">
        <v>5.1394569129093455</v>
      </c>
    </row>
    <row r="946" spans="1:11">
      <c r="A946" s="2">
        <v>41570</v>
      </c>
      <c r="B946" s="2" t="s">
        <v>2081</v>
      </c>
      <c r="C946" s="1" t="s">
        <v>983</v>
      </c>
      <c r="D946" s="3">
        <v>1.7415752086769976</v>
      </c>
      <c r="E946" s="3">
        <v>118.60739213335033</v>
      </c>
      <c r="F946" s="1" t="s">
        <v>914</v>
      </c>
      <c r="G946" s="1"/>
      <c r="H946" s="1" t="s">
        <v>56</v>
      </c>
      <c r="I946" s="1">
        <f t="shared" si="29"/>
        <v>1.4683530067998999E-2</v>
      </c>
      <c r="J946">
        <f t="shared" si="28"/>
        <v>66.113633440481038</v>
      </c>
      <c r="K946" s="101">
        <v>5.1394569129093455</v>
      </c>
    </row>
    <row r="947" spans="1:11">
      <c r="A947" s="2">
        <v>41570</v>
      </c>
      <c r="B947" s="2" t="s">
        <v>2081</v>
      </c>
      <c r="C947" s="1" t="s">
        <v>984</v>
      </c>
      <c r="D947" s="3">
        <v>1.8899722783314488</v>
      </c>
      <c r="E947" s="3">
        <v>150.35366697266602</v>
      </c>
      <c r="F947" s="1" t="s">
        <v>914</v>
      </c>
      <c r="G947" s="1"/>
      <c r="H947" s="1" t="s">
        <v>287</v>
      </c>
      <c r="I947" s="1">
        <f t="shared" si="29"/>
        <v>1.25701774781126E-2</v>
      </c>
      <c r="J947">
        <f t="shared" si="28"/>
        <v>63.226225837516111</v>
      </c>
      <c r="K947" s="101">
        <v>5.1394569129093455</v>
      </c>
    </row>
    <row r="948" spans="1:11">
      <c r="A948" s="2">
        <v>41570</v>
      </c>
      <c r="B948" s="2" t="s">
        <v>2081</v>
      </c>
      <c r="C948" s="1" t="s">
        <v>985</v>
      </c>
      <c r="D948" s="3">
        <v>1.979138389478345</v>
      </c>
      <c r="E948" s="3">
        <v>155.26846623038699</v>
      </c>
      <c r="F948" s="1" t="s">
        <v>914</v>
      </c>
      <c r="G948" s="1"/>
      <c r="H948" s="1" t="s">
        <v>233</v>
      </c>
      <c r="I948" s="1">
        <f t="shared" si="29"/>
        <v>1.2746557221359449E-2</v>
      </c>
      <c r="J948">
        <f t="shared" si="28"/>
        <v>61.491293282231375</v>
      </c>
      <c r="K948" s="101">
        <v>5.1394569129093455</v>
      </c>
    </row>
    <row r="949" spans="1:11">
      <c r="A949" s="2">
        <v>41570</v>
      </c>
      <c r="B949" s="2" t="s">
        <v>2081</v>
      </c>
      <c r="C949" s="1" t="s">
        <v>986</v>
      </c>
      <c r="D949" s="3">
        <v>-8.3753658482585577E-2</v>
      </c>
      <c r="E949" s="3">
        <v>72.088578294599017</v>
      </c>
      <c r="F949" s="1" t="s">
        <v>914</v>
      </c>
      <c r="G949" s="1"/>
      <c r="H949" s="1" t="s">
        <v>225</v>
      </c>
      <c r="I949" s="1">
        <f t="shared" si="29"/>
        <v>-1.1618159279035264E-3</v>
      </c>
      <c r="J949">
        <f t="shared" si="28"/>
        <v>101.62962079266025</v>
      </c>
      <c r="K949" s="101">
        <v>5.1394569129093455</v>
      </c>
    </row>
    <row r="950" spans="1:11">
      <c r="A950" s="2">
        <v>41570</v>
      </c>
      <c r="B950" s="2" t="s">
        <v>2081</v>
      </c>
      <c r="C950" s="1" t="s">
        <v>987</v>
      </c>
      <c r="D950" s="3">
        <v>-0.24042418762714363</v>
      </c>
      <c r="E950" s="3">
        <v>98.509870718999764</v>
      </c>
      <c r="F950" s="1" t="s">
        <v>914</v>
      </c>
      <c r="G950" s="1"/>
      <c r="H950" s="1" t="s">
        <v>48</v>
      </c>
      <c r="I950" s="1">
        <f t="shared" si="29"/>
        <v>-2.4406101223394725E-3</v>
      </c>
      <c r="J950">
        <f t="shared" si="28"/>
        <v>104.67800765141632</v>
      </c>
      <c r="K950" s="101">
        <v>5.1394569129093455</v>
      </c>
    </row>
    <row r="951" spans="1:11">
      <c r="A951" s="2">
        <v>41570</v>
      </c>
      <c r="B951" s="2" t="s">
        <v>2081</v>
      </c>
      <c r="C951" s="1" t="s">
        <v>988</v>
      </c>
      <c r="D951" s="3">
        <v>5.6050278296194397E-2</v>
      </c>
      <c r="E951" s="3">
        <v>92.442199348727868</v>
      </c>
      <c r="F951" s="1" t="s">
        <v>914</v>
      </c>
      <c r="G951" s="1"/>
      <c r="H951" s="1" t="s">
        <v>72</v>
      </c>
      <c r="I951" s="1">
        <f t="shared" si="29"/>
        <v>6.0632783178114346E-4</v>
      </c>
      <c r="J951">
        <f t="shared" si="28"/>
        <v>98.909412429250906</v>
      </c>
      <c r="K951" s="101">
        <v>5.1394569129093455</v>
      </c>
    </row>
    <row r="952" spans="1:11">
      <c r="A952" s="2">
        <v>41570</v>
      </c>
      <c r="B952" s="2" t="s">
        <v>2081</v>
      </c>
      <c r="C952" s="1" t="s">
        <v>989</v>
      </c>
      <c r="D952" s="3">
        <v>1.3791946916838167</v>
      </c>
      <c r="E952" s="3">
        <v>81.781111698260119</v>
      </c>
      <c r="F952" s="1" t="s">
        <v>914</v>
      </c>
      <c r="G952" s="1"/>
      <c r="H952" s="1" t="s">
        <v>225</v>
      </c>
      <c r="I952" s="1">
        <f t="shared" si="29"/>
        <v>1.6864464948489553E-2</v>
      </c>
      <c r="J952">
        <f t="shared" si="28"/>
        <v>73.164583047295523</v>
      </c>
      <c r="K952" s="101">
        <v>5.1394569129093455</v>
      </c>
    </row>
    <row r="953" spans="1:11">
      <c r="A953" s="2">
        <v>41570</v>
      </c>
      <c r="B953" s="2" t="s">
        <v>2081</v>
      </c>
      <c r="C953" s="1" t="s">
        <v>990</v>
      </c>
      <c r="D953" s="3">
        <v>1.369642538651455</v>
      </c>
      <c r="E953" s="3">
        <v>82.290013787026737</v>
      </c>
      <c r="F953" s="1" t="s">
        <v>914</v>
      </c>
      <c r="G953" s="1"/>
      <c r="H953" s="1" t="s">
        <v>201</v>
      </c>
      <c r="I953" s="1">
        <f t="shared" si="29"/>
        <v>1.6644091738715727E-2</v>
      </c>
      <c r="J953">
        <f t="shared" si="28"/>
        <v>73.350442238144439</v>
      </c>
      <c r="K953" s="101">
        <v>5.1394569129093455</v>
      </c>
    </row>
    <row r="954" spans="1:11">
      <c r="A954" s="2">
        <v>41570</v>
      </c>
      <c r="B954" s="2" t="s">
        <v>2081</v>
      </c>
      <c r="C954" s="1" t="s">
        <v>991</v>
      </c>
      <c r="D954" s="3">
        <v>1.4291931705445742</v>
      </c>
      <c r="E954" s="3">
        <v>118.1073550321145</v>
      </c>
      <c r="F954" s="1" t="s">
        <v>914</v>
      </c>
      <c r="G954" s="1"/>
      <c r="H954" s="1" t="s">
        <v>83</v>
      </c>
      <c r="I954" s="1">
        <f t="shared" si="29"/>
        <v>1.2100797364871673E-2</v>
      </c>
      <c r="J954">
        <f t="shared" si="28"/>
        <v>72.191747206699787</v>
      </c>
      <c r="K954" s="101">
        <v>5.1394569129093455</v>
      </c>
    </row>
    <row r="955" spans="1:11">
      <c r="A955" s="2">
        <v>41570</v>
      </c>
      <c r="B955" s="2" t="s">
        <v>2081</v>
      </c>
      <c r="C955" s="1" t="s">
        <v>992</v>
      </c>
      <c r="D955" s="3">
        <v>-1.5715223871193089</v>
      </c>
      <c r="E955" s="3">
        <v>86.864591968719665</v>
      </c>
      <c r="F955" s="1" t="s">
        <v>914</v>
      </c>
      <c r="G955" s="1"/>
      <c r="H955" s="1" t="s">
        <v>225</v>
      </c>
      <c r="I955" s="1">
        <f t="shared" si="29"/>
        <v>-1.8091633788888586E-2</v>
      </c>
      <c r="J955">
        <f t="shared" si="28"/>
        <v>130.57759630539834</v>
      </c>
      <c r="K955" s="101">
        <v>5.1394569129093455</v>
      </c>
    </row>
    <row r="956" spans="1:11">
      <c r="A956" s="2">
        <v>41570</v>
      </c>
      <c r="B956" s="2" t="s">
        <v>2081</v>
      </c>
      <c r="C956" s="1" t="s">
        <v>993</v>
      </c>
      <c r="D956" s="3">
        <v>-1.51197175522619</v>
      </c>
      <c r="E956" s="3">
        <v>109.58788621260226</v>
      </c>
      <c r="F956" s="1" t="s">
        <v>914</v>
      </c>
      <c r="G956" s="1"/>
      <c r="H956" s="1" t="s">
        <v>17</v>
      </c>
      <c r="I956" s="1">
        <f t="shared" si="29"/>
        <v>-1.3796887662318265E-2</v>
      </c>
      <c r="J956">
        <f t="shared" si="28"/>
        <v>129.41890127395374</v>
      </c>
      <c r="K956" s="101">
        <v>5.1394569129093455</v>
      </c>
    </row>
    <row r="957" spans="1:11">
      <c r="A957" s="2">
        <v>41570</v>
      </c>
      <c r="B957" s="2" t="s">
        <v>2081</v>
      </c>
      <c r="C957" s="1" t="s">
        <v>994</v>
      </c>
      <c r="D957" s="3">
        <v>-1.7288322630349939</v>
      </c>
      <c r="E957" s="3">
        <v>142.95838218105646</v>
      </c>
      <c r="F957" s="1" t="s">
        <v>914</v>
      </c>
      <c r="G957" s="1"/>
      <c r="H957" s="1" t="s">
        <v>245</v>
      </c>
      <c r="I957" s="1">
        <f t="shared" si="29"/>
        <v>-1.2093255650063469E-2</v>
      </c>
      <c r="J957">
        <f t="shared" si="28"/>
        <v>133.63842313168331</v>
      </c>
      <c r="K957" s="101">
        <v>5.1394569129093455</v>
      </c>
    </row>
    <row r="958" spans="1:11">
      <c r="A958" s="2">
        <v>41570</v>
      </c>
      <c r="B958" s="2" t="s">
        <v>2081</v>
      </c>
      <c r="C958" s="1" t="s">
        <v>995</v>
      </c>
      <c r="D958" s="3">
        <v>4.6585591027485691</v>
      </c>
      <c r="E958" s="3">
        <v>78.215349581742856</v>
      </c>
      <c r="F958" s="1" t="s">
        <v>914</v>
      </c>
      <c r="G958" s="1"/>
      <c r="H958" s="1" t="s">
        <v>48</v>
      </c>
      <c r="I958" s="1">
        <f t="shared" si="29"/>
        <v>5.9560676103351161E-2</v>
      </c>
      <c r="J958">
        <f t="shared" si="28"/>
        <v>9.3569771730715718</v>
      </c>
      <c r="K958" s="101">
        <v>5.1394569129093455</v>
      </c>
    </row>
    <row r="959" spans="1:11">
      <c r="A959" s="2">
        <v>41570</v>
      </c>
      <c r="B959" s="2" t="s">
        <v>2081</v>
      </c>
      <c r="C959" s="1" t="s">
        <v>996</v>
      </c>
      <c r="D959" s="3">
        <v>4.7082379082237624</v>
      </c>
      <c r="E959" s="3">
        <v>56.179023105737635</v>
      </c>
      <c r="F959" s="1" t="s">
        <v>914</v>
      </c>
      <c r="G959" s="1"/>
      <c r="H959" s="1" t="s">
        <v>713</v>
      </c>
      <c r="I959" s="1">
        <f t="shared" si="29"/>
        <v>8.380775684479469E-2</v>
      </c>
      <c r="J959">
        <f t="shared" si="28"/>
        <v>8.3903613162402877</v>
      </c>
      <c r="K959" s="101">
        <v>5.1394569129093455</v>
      </c>
    </row>
    <row r="960" spans="1:11">
      <c r="A960" s="2">
        <v>41570</v>
      </c>
      <c r="B960" s="2" t="s">
        <v>2081</v>
      </c>
      <c r="C960" s="1" t="s">
        <v>997</v>
      </c>
      <c r="D960" s="3">
        <v>4.8171476722065103</v>
      </c>
      <c r="E960" s="3">
        <v>52.105733844602021</v>
      </c>
      <c r="F960" s="1" t="s">
        <v>914</v>
      </c>
      <c r="G960" s="1"/>
      <c r="H960" s="1" t="s">
        <v>220</v>
      </c>
      <c r="I960" s="1">
        <f t="shared" si="29"/>
        <v>9.2449473729186341E-2</v>
      </c>
      <c r="J960">
        <f t="shared" si="28"/>
        <v>6.2712704117288185</v>
      </c>
      <c r="K960" s="101">
        <v>5.1394569129093455</v>
      </c>
    </row>
    <row r="961" spans="1:11">
      <c r="A961" s="2">
        <v>41570</v>
      </c>
      <c r="B961" s="2" t="s">
        <v>2081</v>
      </c>
      <c r="C961" s="1" t="s">
        <v>998</v>
      </c>
      <c r="D961" s="3">
        <v>2.5765627487229148</v>
      </c>
      <c r="E961" s="3">
        <v>86.864591968719665</v>
      </c>
      <c r="F961" s="1" t="s">
        <v>914</v>
      </c>
      <c r="G961" s="1"/>
      <c r="H961" s="1" t="s">
        <v>201</v>
      </c>
      <c r="I961" s="1">
        <f t="shared" si="29"/>
        <v>2.9661829870227755E-2</v>
      </c>
      <c r="J961">
        <f t="shared" si="28"/>
        <v>49.867023065198282</v>
      </c>
      <c r="K961" s="101">
        <v>5.1394569129093455</v>
      </c>
    </row>
    <row r="962" spans="1:11">
      <c r="A962" s="2">
        <v>41570</v>
      </c>
      <c r="B962" s="2" t="s">
        <v>2081</v>
      </c>
      <c r="C962" s="1" t="s">
        <v>999</v>
      </c>
      <c r="D962" s="3">
        <v>2.3011106291776842</v>
      </c>
      <c r="E962" s="3">
        <v>119.6070969613416</v>
      </c>
      <c r="F962" s="1" t="s">
        <v>914</v>
      </c>
      <c r="G962" s="1"/>
      <c r="H962" s="1" t="s">
        <v>32</v>
      </c>
      <c r="I962" s="1">
        <f t="shared" si="29"/>
        <v>1.9238913807275417E-2</v>
      </c>
      <c r="J962">
        <f t="shared" si="28"/>
        <v>55.226580003079143</v>
      </c>
      <c r="K962" s="101">
        <v>5.1394569129093455</v>
      </c>
    </row>
    <row r="963" spans="1:11">
      <c r="A963" s="2">
        <v>41570</v>
      </c>
      <c r="B963" s="2" t="s">
        <v>2081</v>
      </c>
      <c r="C963" s="1" t="s">
        <v>1000</v>
      </c>
      <c r="D963" s="3">
        <v>2.1928402119660637</v>
      </c>
      <c r="E963" s="3">
        <v>96.994615061593834</v>
      </c>
      <c r="F963" s="1" t="s">
        <v>914</v>
      </c>
      <c r="G963" s="1"/>
      <c r="H963" s="1" t="s">
        <v>45</v>
      </c>
      <c r="I963" s="1">
        <f t="shared" si="29"/>
        <v>2.2607855194575071E-2</v>
      </c>
      <c r="J963">
        <f t="shared" si="28"/>
        <v>57.333230940061718</v>
      </c>
      <c r="K963" s="101">
        <v>5.1394569129093455</v>
      </c>
    </row>
    <row r="964" spans="1:11">
      <c r="A964" s="2">
        <v>41570</v>
      </c>
      <c r="B964" s="2" t="s">
        <v>2081</v>
      </c>
      <c r="C964" s="1" t="s">
        <v>1001</v>
      </c>
      <c r="D964" s="3">
        <v>4.364961697295306</v>
      </c>
      <c r="E964" s="3">
        <v>59.781845795126664</v>
      </c>
      <c r="F964" s="1" t="s">
        <v>914</v>
      </c>
      <c r="G964" s="1"/>
      <c r="H964" s="1" t="s">
        <v>178</v>
      </c>
      <c r="I964" s="1">
        <f t="shared" si="29"/>
        <v>7.3014836514986498E-2</v>
      </c>
      <c r="J964">
        <f t="shared" si="28"/>
        <v>15.069592541356922</v>
      </c>
      <c r="K964" s="101">
        <v>5.1394569129093455</v>
      </c>
    </row>
    <row r="965" spans="1:11">
      <c r="A965" s="2">
        <v>41570</v>
      </c>
      <c r="B965" s="2" t="s">
        <v>2081</v>
      </c>
      <c r="C965" s="1" t="s">
        <v>1002</v>
      </c>
      <c r="D965" s="3">
        <v>4.6614361632186441</v>
      </c>
      <c r="E965" s="3">
        <v>91.935759756497561</v>
      </c>
      <c r="F965" s="1" t="s">
        <v>914</v>
      </c>
      <c r="G965" s="1"/>
      <c r="H965" s="1" t="s">
        <v>22</v>
      </c>
      <c r="I965" s="1">
        <f t="shared" si="29"/>
        <v>5.0703188569551111E-2</v>
      </c>
      <c r="J965">
        <f t="shared" si="28"/>
        <v>9.3009973191915183</v>
      </c>
      <c r="K965" s="101">
        <v>5.1394569129093455</v>
      </c>
    </row>
    <row r="966" spans="1:11">
      <c r="A966" s="2">
        <v>41570</v>
      </c>
      <c r="B966" s="2" t="s">
        <v>2081</v>
      </c>
      <c r="C966" s="1" t="s">
        <v>1003</v>
      </c>
      <c r="D966" s="3">
        <v>4.8591923649627242</v>
      </c>
      <c r="E966" s="3">
        <v>89.401714922943825</v>
      </c>
      <c r="F966" s="1" t="s">
        <v>914</v>
      </c>
      <c r="G966" s="1"/>
      <c r="H966" s="1" t="s">
        <v>22</v>
      </c>
      <c r="I966" s="1">
        <f t="shared" si="29"/>
        <v>5.4352339540140897E-2</v>
      </c>
      <c r="J966">
        <f t="shared" si="28"/>
        <v>5.4531938431597631</v>
      </c>
      <c r="K966" s="101">
        <v>5.1394569129093455</v>
      </c>
    </row>
    <row r="967" spans="1:11">
      <c r="A967" s="2">
        <v>41570</v>
      </c>
      <c r="B967" s="2" t="s">
        <v>2081</v>
      </c>
      <c r="C967" s="1" t="s">
        <v>1004</v>
      </c>
      <c r="D967" s="3">
        <v>-0.28370952539105893</v>
      </c>
      <c r="E967" s="3">
        <v>80.762938146246412</v>
      </c>
      <c r="F967" s="1" t="s">
        <v>914</v>
      </c>
      <c r="G967" s="1"/>
      <c r="H967" s="1" t="s">
        <v>225</v>
      </c>
      <c r="I967" s="1">
        <f t="shared" si="29"/>
        <v>-3.5128678067322737E-3</v>
      </c>
      <c r="J967">
        <f t="shared" si="28"/>
        <v>105.52022383295858</v>
      </c>
      <c r="K967" s="101">
        <v>5.1394569129093455</v>
      </c>
    </row>
    <row r="968" spans="1:11">
      <c r="A968" s="2">
        <v>41570</v>
      </c>
      <c r="B968" s="2" t="s">
        <v>2081</v>
      </c>
      <c r="C968" s="1" t="s">
        <v>1005</v>
      </c>
      <c r="D968" s="3">
        <v>-0.29326167842342105</v>
      </c>
      <c r="E968" s="3">
        <v>99.01470968848146</v>
      </c>
      <c r="F968" s="1" t="s">
        <v>914</v>
      </c>
      <c r="G968" s="1"/>
      <c r="H968" s="1" t="s">
        <v>45</v>
      </c>
      <c r="I968" s="1">
        <f t="shared" si="29"/>
        <v>-2.9617991038510981E-3</v>
      </c>
      <c r="J968">
        <f t="shared" si="28"/>
        <v>105.70608302380748</v>
      </c>
      <c r="K968" s="101">
        <v>5.1394569129093455</v>
      </c>
    </row>
    <row r="969" spans="1:11">
      <c r="A969" s="2">
        <v>41570</v>
      </c>
      <c r="B969" s="2" t="s">
        <v>2081</v>
      </c>
      <c r="C969" s="1" t="s">
        <v>1006</v>
      </c>
      <c r="D969" s="3">
        <v>-0.54960949190392805</v>
      </c>
      <c r="E969" s="3">
        <v>101.03283431814002</v>
      </c>
      <c r="F969" s="1" t="s">
        <v>914</v>
      </c>
      <c r="G969" s="1"/>
      <c r="H969" s="1" t="s">
        <v>45</v>
      </c>
      <c r="I969" s="1">
        <f t="shared" si="29"/>
        <v>-5.4399096651418797E-3</v>
      </c>
      <c r="J969">
        <f t="shared" si="28"/>
        <v>110.69392157999054</v>
      </c>
      <c r="K969" s="101">
        <v>5.1394569129093455</v>
      </c>
    </row>
    <row r="970" spans="1:11">
      <c r="A970" s="2">
        <v>41570</v>
      </c>
      <c r="B970" s="2" t="s">
        <v>2081</v>
      </c>
      <c r="C970" s="1" t="s">
        <v>1007</v>
      </c>
      <c r="D970" s="3">
        <v>3.9226475488020278</v>
      </c>
      <c r="E970" s="3">
        <v>80.762938146246412</v>
      </c>
      <c r="F970" s="1" t="s">
        <v>914</v>
      </c>
      <c r="G970" s="1"/>
      <c r="H970" s="1" t="s">
        <v>72</v>
      </c>
      <c r="I970" s="1">
        <f t="shared" si="29"/>
        <v>4.8569896524800212E-2</v>
      </c>
      <c r="J970">
        <f t="shared" si="28"/>
        <v>23.675835496371654</v>
      </c>
      <c r="K970" s="101">
        <v>5.1394569129093455</v>
      </c>
    </row>
    <row r="971" spans="1:11">
      <c r="A971" s="2">
        <v>41570</v>
      </c>
      <c r="B971" s="2" t="s">
        <v>2081</v>
      </c>
      <c r="C971" s="1" t="s">
        <v>1008</v>
      </c>
      <c r="D971" s="3">
        <v>4.4560458487555854</v>
      </c>
      <c r="E971" s="3">
        <v>91.429197039440453</v>
      </c>
      <c r="F971" s="1" t="s">
        <v>914</v>
      </c>
      <c r="G971" s="1"/>
      <c r="H971" s="1" t="s">
        <v>17</v>
      </c>
      <c r="I971" s="1">
        <f t="shared" si="29"/>
        <v>4.8737667977477146E-2</v>
      </c>
      <c r="J971">
        <f t="shared" si="28"/>
        <v>13.297340083485484</v>
      </c>
      <c r="K971" s="101">
        <v>5.1394569129093455</v>
      </c>
    </row>
    <row r="972" spans="1:11">
      <c r="A972" s="26">
        <v>41570</v>
      </c>
      <c r="B972" s="26" t="s">
        <v>2081</v>
      </c>
      <c r="C972" s="28" t="s">
        <v>1009</v>
      </c>
      <c r="D972" s="30">
        <v>4.0417488125882652</v>
      </c>
      <c r="E972" s="30">
        <v>100.02401825296438</v>
      </c>
      <c r="F972" s="28" t="s">
        <v>914</v>
      </c>
      <c r="G972" s="28"/>
      <c r="H972" s="28" t="s">
        <v>56</v>
      </c>
      <c r="I972" s="1">
        <f t="shared" si="29"/>
        <v>4.0407782882372664E-2</v>
      </c>
      <c r="J972">
        <f t="shared" si="28"/>
        <v>21.358445433482373</v>
      </c>
      <c r="K972" s="101">
        <v>5.1394569129093455</v>
      </c>
    </row>
    <row r="973" spans="1:11">
      <c r="A973" s="2">
        <v>41572</v>
      </c>
      <c r="B973" s="2" t="s">
        <v>2081</v>
      </c>
      <c r="C973" s="1" t="s">
        <v>1010</v>
      </c>
      <c r="D973" s="3">
        <v>2.023067797745695</v>
      </c>
      <c r="E973" s="3">
        <v>115.1389950128431</v>
      </c>
      <c r="F973" s="1" t="s">
        <v>1011</v>
      </c>
      <c r="G973" s="1"/>
      <c r="H973" s="1" t="s">
        <v>45</v>
      </c>
      <c r="I973" s="1">
        <f t="shared" si="29"/>
        <v>1.7570657078603415E-2</v>
      </c>
      <c r="J973">
        <f t="shared" si="28"/>
        <v>60.63654522204223</v>
      </c>
      <c r="K973" s="101">
        <v>5.1394569129093455</v>
      </c>
    </row>
    <row r="974" spans="1:11">
      <c r="A974" s="2">
        <v>41572</v>
      </c>
      <c r="B974" s="2" t="s">
        <v>2081</v>
      </c>
      <c r="C974" s="1" t="s">
        <v>1012</v>
      </c>
      <c r="D974" s="3">
        <v>1.9251488277941706</v>
      </c>
      <c r="E974" s="3">
        <v>84.646326090585376</v>
      </c>
      <c r="F974" s="1" t="s">
        <v>1011</v>
      </c>
      <c r="G974" s="1"/>
      <c r="H974" s="1" t="s">
        <v>22</v>
      </c>
      <c r="I974" s="1">
        <f t="shared" si="29"/>
        <v>2.2743442234385309E-2</v>
      </c>
      <c r="J974">
        <f t="shared" si="28"/>
        <v>62.541784853598827</v>
      </c>
      <c r="K974" s="101">
        <v>5.1394569129093455</v>
      </c>
    </row>
    <row r="975" spans="1:11">
      <c r="A975" s="2">
        <v>41572</v>
      </c>
      <c r="B975" s="2" t="s">
        <v>2081</v>
      </c>
      <c r="C975" s="1" t="s">
        <v>1013</v>
      </c>
      <c r="D975" s="3">
        <v>1.8605030996103658</v>
      </c>
      <c r="E975" s="3">
        <v>141.4576395160359</v>
      </c>
      <c r="F975" s="1" t="s">
        <v>1011</v>
      </c>
      <c r="G975" s="1"/>
      <c r="H975" s="1" t="s">
        <v>65</v>
      </c>
      <c r="I975" s="1">
        <f t="shared" si="29"/>
        <v>1.3152369189643206E-2</v>
      </c>
      <c r="J975">
        <f t="shared" si="28"/>
        <v>63.799616746720197</v>
      </c>
      <c r="K975" s="101">
        <v>5.1394569129093455</v>
      </c>
    </row>
    <row r="976" spans="1:11">
      <c r="A976" s="2">
        <v>41572</v>
      </c>
      <c r="B976" s="2" t="s">
        <v>2081</v>
      </c>
      <c r="C976" s="1" t="s">
        <v>1014</v>
      </c>
      <c r="D976" s="3">
        <v>-1.2873338427059655</v>
      </c>
      <c r="E976" s="3">
        <v>144.03593103273278</v>
      </c>
      <c r="F976" s="1" t="s">
        <v>1011</v>
      </c>
      <c r="G976" s="1"/>
      <c r="H976" s="1" t="s">
        <v>51</v>
      </c>
      <c r="I976" s="1">
        <f t="shared" si="29"/>
        <v>-8.937588235628605E-3</v>
      </c>
      <c r="J976">
        <f t="shared" si="28"/>
        <v>125.0480520514225</v>
      </c>
      <c r="K976" s="101">
        <v>5.1394569129093455</v>
      </c>
    </row>
    <row r="977" spans="1:11">
      <c r="A977" s="2">
        <v>41572</v>
      </c>
      <c r="B977" s="2" t="s">
        <v>2081</v>
      </c>
      <c r="C977" s="1" t="s">
        <v>1015</v>
      </c>
      <c r="D977" s="3">
        <v>-1.0803611909854731</v>
      </c>
      <c r="E977" s="3">
        <v>140.42622452194104</v>
      </c>
      <c r="F977" s="1" t="s">
        <v>1011</v>
      </c>
      <c r="G977" s="1"/>
      <c r="H977" s="1" t="s">
        <v>72</v>
      </c>
      <c r="I977" s="1">
        <f t="shared" si="29"/>
        <v>-7.6934432629189638E-3</v>
      </c>
      <c r="J977">
        <f t="shared" si="28"/>
        <v>121.02092126255226</v>
      </c>
      <c r="K977" s="101">
        <v>5.1394569129093455</v>
      </c>
    </row>
    <row r="978" spans="1:11">
      <c r="A978" s="2">
        <v>41572</v>
      </c>
      <c r="B978" s="2" t="s">
        <v>2081</v>
      </c>
      <c r="C978" s="1" t="s">
        <v>1016</v>
      </c>
      <c r="D978" s="3">
        <v>-1.3693986900792448</v>
      </c>
      <c r="E978" s="3">
        <v>104.80797865770597</v>
      </c>
      <c r="F978" s="1" t="s">
        <v>1011</v>
      </c>
      <c r="G978" s="1"/>
      <c r="H978" s="1" t="s">
        <v>35</v>
      </c>
      <c r="I978" s="1">
        <f t="shared" si="29"/>
        <v>-1.3065786666410058E-2</v>
      </c>
      <c r="J978">
        <f t="shared" si="28"/>
        <v>126.64481312489602</v>
      </c>
      <c r="K978" s="101">
        <v>5.1394569129093455</v>
      </c>
    </row>
    <row r="979" spans="1:11">
      <c r="A979" s="2">
        <v>41572</v>
      </c>
      <c r="B979" s="2" t="s">
        <v>2081</v>
      </c>
      <c r="C979" s="1" t="s">
        <v>1017</v>
      </c>
      <c r="D979" s="3">
        <v>2.4423357467529896</v>
      </c>
      <c r="E979" s="3">
        <v>99.640362178363858</v>
      </c>
      <c r="F979" s="1" t="s">
        <v>1011</v>
      </c>
      <c r="G979" s="1"/>
      <c r="H979" s="1" t="s">
        <v>48</v>
      </c>
      <c r="I979" s="1">
        <f t="shared" si="29"/>
        <v>2.4511510128606539E-2</v>
      </c>
      <c r="J979">
        <f t="shared" si="28"/>
        <v>52.478719286111662</v>
      </c>
      <c r="K979" s="101">
        <v>5.1394569129093455</v>
      </c>
    </row>
    <row r="980" spans="1:11">
      <c r="A980" s="2">
        <v>41572</v>
      </c>
      <c r="B980" s="2" t="s">
        <v>2081</v>
      </c>
      <c r="C980" s="1" t="s">
        <v>1018</v>
      </c>
      <c r="D980" s="3">
        <v>2.4787359566041935</v>
      </c>
      <c r="E980" s="3">
        <v>118.23720360246199</v>
      </c>
      <c r="F980" s="1" t="s">
        <v>1011</v>
      </c>
      <c r="G980" s="1"/>
      <c r="H980" s="1" t="s">
        <v>40</v>
      </c>
      <c r="I980" s="1">
        <f t="shared" si="29"/>
        <v>2.0964094896376424E-2</v>
      </c>
      <c r="J980">
        <f t="shared" si="28"/>
        <v>51.770469164201437</v>
      </c>
      <c r="K980" s="101">
        <v>5.1394569129093455</v>
      </c>
    </row>
    <row r="981" spans="1:11">
      <c r="A981" s="2">
        <v>41572</v>
      </c>
      <c r="B981" s="2" t="s">
        <v>2081</v>
      </c>
      <c r="C981" s="1" t="s">
        <v>1019</v>
      </c>
      <c r="D981" s="3">
        <v>2.1542725694608214</v>
      </c>
      <c r="E981" s="3">
        <v>124.4321028044228</v>
      </c>
      <c r="F981" s="1" t="s">
        <v>1011</v>
      </c>
      <c r="G981" s="1"/>
      <c r="H981" s="1" t="s">
        <v>147</v>
      </c>
      <c r="I981" s="1">
        <f t="shared" si="29"/>
        <v>1.7312835843068707E-2</v>
      </c>
      <c r="J981">
        <f t="shared" si="28"/>
        <v>58.083653468332507</v>
      </c>
      <c r="K981" s="101">
        <v>5.1394569129093455</v>
      </c>
    </row>
    <row r="982" spans="1:11">
      <c r="A982" s="2">
        <v>41572</v>
      </c>
      <c r="B982" s="2" t="s">
        <v>2081</v>
      </c>
      <c r="C982" s="1" t="s">
        <v>1020</v>
      </c>
      <c r="D982" s="3">
        <v>1.8161841962651146</v>
      </c>
      <c r="E982" s="3">
        <v>94.471340164506017</v>
      </c>
      <c r="F982" s="1" t="s">
        <v>1011</v>
      </c>
      <c r="G982" s="1"/>
      <c r="H982" s="1" t="s">
        <v>178</v>
      </c>
      <c r="I982" s="1">
        <f t="shared" si="29"/>
        <v>1.9224710828728946E-2</v>
      </c>
      <c r="J982">
        <f t="shared" ref="J982:J1045" si="34">((K982-D982)/(K982))*100</f>
        <v>64.661943332899568</v>
      </c>
      <c r="K982" s="101">
        <v>5.1394569129093455</v>
      </c>
    </row>
    <row r="983" spans="1:11">
      <c r="A983" s="2">
        <v>41572</v>
      </c>
      <c r="B983" s="2" t="s">
        <v>2081</v>
      </c>
      <c r="C983" s="1" t="s">
        <v>1021</v>
      </c>
      <c r="D983" s="3">
        <v>1.9330848208635711</v>
      </c>
      <c r="E983" s="3">
        <v>112.04028043079857</v>
      </c>
      <c r="F983" s="1" t="s">
        <v>1011</v>
      </c>
      <c r="G983" s="1"/>
      <c r="H983" s="1" t="s">
        <v>51</v>
      </c>
      <c r="I983" s="1">
        <f t="shared" ref="I983:I1046" si="35">D983/E983</f>
        <v>1.7253480743093432E-2</v>
      </c>
      <c r="J983">
        <f t="shared" si="34"/>
        <v>62.387371786150659</v>
      </c>
      <c r="K983" s="101">
        <v>5.1394569129093455</v>
      </c>
    </row>
    <row r="984" spans="1:11">
      <c r="A984" s="2">
        <v>41572</v>
      </c>
      <c r="B984" s="2" t="s">
        <v>2081</v>
      </c>
      <c r="C984" s="1" t="s">
        <v>1022</v>
      </c>
      <c r="D984" s="3">
        <v>1.5978555038068023</v>
      </c>
      <c r="E984" s="3">
        <v>130.10898240505782</v>
      </c>
      <c r="F984" s="1" t="s">
        <v>1011</v>
      </c>
      <c r="G984" s="1"/>
      <c r="H984" s="1" t="s">
        <v>147</v>
      </c>
      <c r="I984" s="1">
        <f t="shared" si="35"/>
        <v>1.2280900782332824E-2</v>
      </c>
      <c r="J984">
        <f t="shared" si="34"/>
        <v>68.910032112667565</v>
      </c>
      <c r="K984" s="101">
        <v>5.1394569129093455</v>
      </c>
    </row>
    <row r="985" spans="1:11">
      <c r="A985" s="2">
        <v>41572</v>
      </c>
      <c r="B985" s="2" t="s">
        <v>2081</v>
      </c>
      <c r="C985" s="1" t="s">
        <v>1023</v>
      </c>
      <c r="D985" s="3">
        <v>0.81927600793693289</v>
      </c>
      <c r="E985" s="3">
        <v>112.55676799950221</v>
      </c>
      <c r="F985" s="1" t="s">
        <v>1011</v>
      </c>
      <c r="G985" s="1"/>
      <c r="H985" s="1" t="s">
        <v>65</v>
      </c>
      <c r="I985" s="1">
        <f t="shared" si="35"/>
        <v>7.2787804989261611E-3</v>
      </c>
      <c r="J985">
        <f t="shared" si="34"/>
        <v>84.059093756014065</v>
      </c>
      <c r="K985" s="101">
        <v>5.1394569129093455</v>
      </c>
    </row>
    <row r="986" spans="1:11">
      <c r="A986" s="2">
        <v>41572</v>
      </c>
      <c r="B986" s="2" t="s">
        <v>2081</v>
      </c>
      <c r="C986" s="1" t="s">
        <v>1024</v>
      </c>
      <c r="D986" s="3">
        <v>1.2431998037199701</v>
      </c>
      <c r="E986" s="3">
        <v>90.852188461768691</v>
      </c>
      <c r="F986" s="1" t="s">
        <v>1011</v>
      </c>
      <c r="G986" s="1"/>
      <c r="H986" s="1" t="s">
        <v>48</v>
      </c>
      <c r="I986" s="1">
        <f t="shared" si="35"/>
        <v>1.3683762876478404E-2</v>
      </c>
      <c r="J986">
        <f t="shared" si="34"/>
        <v>75.810677571840586</v>
      </c>
      <c r="K986" s="101">
        <v>5.1394569129093455</v>
      </c>
    </row>
    <row r="987" spans="1:11">
      <c r="A987" s="2">
        <v>41572</v>
      </c>
      <c r="B987" s="2" t="s">
        <v>2081</v>
      </c>
      <c r="C987" s="1" t="s">
        <v>1025</v>
      </c>
      <c r="D987" s="3">
        <v>1.2393751355722891</v>
      </c>
      <c r="E987" s="3">
        <v>127.52879341676473</v>
      </c>
      <c r="F987" s="1" t="s">
        <v>1011</v>
      </c>
      <c r="G987" s="1"/>
      <c r="H987" s="1" t="s">
        <v>245</v>
      </c>
      <c r="I987" s="1">
        <f t="shared" si="35"/>
        <v>9.7183945865621495E-3</v>
      </c>
      <c r="J987">
        <f t="shared" si="34"/>
        <v>75.885095320884716</v>
      </c>
      <c r="K987" s="101">
        <v>5.1394569129093455</v>
      </c>
    </row>
    <row r="988" spans="1:11">
      <c r="A988" s="2">
        <v>41572</v>
      </c>
      <c r="B988" s="2" t="s">
        <v>2081</v>
      </c>
      <c r="C988" s="1" t="s">
        <v>1026</v>
      </c>
      <c r="D988" s="3">
        <v>-0.3628077304633705</v>
      </c>
      <c r="E988" s="3">
        <v>114.10614637354222</v>
      </c>
      <c r="F988" s="1" t="s">
        <v>1011</v>
      </c>
      <c r="G988" s="1"/>
      <c r="H988" s="1" t="s">
        <v>56</v>
      </c>
      <c r="I988" s="1">
        <f t="shared" si="35"/>
        <v>-3.1795634327678487E-3</v>
      </c>
      <c r="J988">
        <f t="shared" si="34"/>
        <v>107.0592620312093</v>
      </c>
      <c r="K988" s="101">
        <v>5.1394569129093455</v>
      </c>
    </row>
    <row r="989" spans="1:11">
      <c r="A989" s="2">
        <v>41572</v>
      </c>
      <c r="B989" s="2" t="s">
        <v>2081</v>
      </c>
      <c r="C989" s="1" t="s">
        <v>1027</v>
      </c>
      <c r="D989" s="3">
        <v>-0.30202814939723693</v>
      </c>
      <c r="E989" s="3">
        <v>111.0072631273558</v>
      </c>
      <c r="F989" s="1" t="s">
        <v>1011</v>
      </c>
      <c r="G989" s="1"/>
      <c r="H989" s="1" t="s">
        <v>17</v>
      </c>
      <c r="I989" s="1">
        <f t="shared" si="35"/>
        <v>-2.720796287453081E-3</v>
      </c>
      <c r="J989">
        <f t="shared" si="34"/>
        <v>105.87665495625811</v>
      </c>
      <c r="K989" s="101">
        <v>5.1394569129093455</v>
      </c>
    </row>
    <row r="990" spans="1:11">
      <c r="A990" s="2">
        <v>41572</v>
      </c>
      <c r="B990" s="2" t="s">
        <v>2081</v>
      </c>
      <c r="C990" s="1" t="s">
        <v>1028</v>
      </c>
      <c r="D990" s="3">
        <v>-0.7036078925743664</v>
      </c>
      <c r="E990" s="3">
        <v>141.97332593006558</v>
      </c>
      <c r="F990" s="1" t="s">
        <v>1011</v>
      </c>
      <c r="G990" s="1"/>
      <c r="H990" s="1" t="s">
        <v>147</v>
      </c>
      <c r="I990" s="1">
        <f t="shared" si="35"/>
        <v>-4.9559161058250869E-3</v>
      </c>
      <c r="J990">
        <f t="shared" si="34"/>
        <v>113.69031600998612</v>
      </c>
      <c r="K990" s="101">
        <v>5.1394569129093455</v>
      </c>
    </row>
    <row r="991" spans="1:11">
      <c r="A991" s="2">
        <v>41572</v>
      </c>
      <c r="B991" s="2" t="s">
        <v>2081</v>
      </c>
      <c r="C991" s="1" t="s">
        <v>1029</v>
      </c>
      <c r="D991" s="3">
        <v>2.0054703900659985</v>
      </c>
      <c r="E991" s="3">
        <v>96.022194349787512</v>
      </c>
      <c r="F991" s="1" t="s">
        <v>1011</v>
      </c>
      <c r="G991" s="1"/>
      <c r="H991" s="1" t="s">
        <v>48</v>
      </c>
      <c r="I991" s="1">
        <f t="shared" si="35"/>
        <v>2.088548802332631E-2</v>
      </c>
      <c r="J991">
        <f t="shared" si="34"/>
        <v>60.978943416596501</v>
      </c>
      <c r="K991" s="101">
        <v>5.1394569129093455</v>
      </c>
    </row>
    <row r="992" spans="1:11">
      <c r="A992" s="2">
        <v>41572</v>
      </c>
      <c r="B992" s="2" t="s">
        <v>2081</v>
      </c>
      <c r="C992" s="1" t="s">
        <v>1030</v>
      </c>
      <c r="D992" s="3">
        <v>1.8633603178945135</v>
      </c>
      <c r="E992" s="3">
        <v>86.197981430540821</v>
      </c>
      <c r="F992" s="1" t="s">
        <v>1011</v>
      </c>
      <c r="G992" s="1"/>
      <c r="H992" s="1" t="s">
        <v>48</v>
      </c>
      <c r="I992" s="1">
        <f t="shared" si="35"/>
        <v>2.1617215240661146E-2</v>
      </c>
      <c r="J992">
        <f t="shared" si="34"/>
        <v>63.744022968378154</v>
      </c>
      <c r="K992" s="101">
        <v>5.1394569129093455</v>
      </c>
    </row>
    <row r="993" spans="1:11">
      <c r="A993" s="2">
        <v>41572</v>
      </c>
      <c r="B993" s="2" t="s">
        <v>2081</v>
      </c>
      <c r="C993" s="1" t="s">
        <v>1031</v>
      </c>
      <c r="D993" s="3">
        <v>1.6790343578005169</v>
      </c>
      <c r="E993" s="3">
        <v>121.33490619965524</v>
      </c>
      <c r="F993" s="1" t="s">
        <v>1011</v>
      </c>
      <c r="G993" s="1"/>
      <c r="H993" s="1" t="s">
        <v>51</v>
      </c>
      <c r="I993" s="1">
        <f t="shared" si="35"/>
        <v>1.3838015871852117E-2</v>
      </c>
      <c r="J993">
        <f t="shared" si="34"/>
        <v>67.330510085937306</v>
      </c>
      <c r="K993" s="101">
        <v>5.1394569129093455</v>
      </c>
    </row>
    <row r="994" spans="1:11">
      <c r="A994" s="2">
        <v>41572</v>
      </c>
      <c r="B994" s="2" t="s">
        <v>2081</v>
      </c>
      <c r="C994" s="1" t="s">
        <v>1032</v>
      </c>
      <c r="D994" s="3">
        <v>1.5261857032721056</v>
      </c>
      <c r="E994" s="3">
        <v>118.75352250702376</v>
      </c>
      <c r="F994" s="1" t="s">
        <v>1011</v>
      </c>
      <c r="G994" s="1"/>
      <c r="H994" s="1" t="s">
        <v>40</v>
      </c>
      <c r="I994" s="1">
        <f t="shared" si="35"/>
        <v>1.2851708909786977E-2</v>
      </c>
      <c r="J994">
        <f t="shared" si="34"/>
        <v>70.304533550254803</v>
      </c>
      <c r="K994" s="101">
        <v>5.1394569129093455</v>
      </c>
    </row>
    <row r="995" spans="1:11">
      <c r="A995" s="2">
        <v>41572</v>
      </c>
      <c r="B995" s="2" t="s">
        <v>2081</v>
      </c>
      <c r="C995" s="1" t="s">
        <v>1033</v>
      </c>
      <c r="D995" s="3">
        <v>1.2447259718129227</v>
      </c>
      <c r="E995" s="3">
        <v>131.6569271338918</v>
      </c>
      <c r="F995" s="1" t="s">
        <v>1011</v>
      </c>
      <c r="G995" s="1"/>
      <c r="H995" s="1" t="s">
        <v>65</v>
      </c>
      <c r="I995" s="1">
        <f t="shared" si="35"/>
        <v>9.4543143221553962E-3</v>
      </c>
      <c r="J995">
        <f t="shared" si="34"/>
        <v>75.780982448040263</v>
      </c>
      <c r="K995" s="101">
        <v>5.1394569129093455</v>
      </c>
    </row>
    <row r="996" spans="1:11">
      <c r="A996" s="2">
        <v>41572</v>
      </c>
      <c r="B996" s="2" t="s">
        <v>2081</v>
      </c>
      <c r="C996" s="1" t="s">
        <v>1034</v>
      </c>
      <c r="D996" s="3">
        <v>1.5183956822599081</v>
      </c>
      <c r="E996" s="3">
        <v>106.35798952227805</v>
      </c>
      <c r="F996" s="1" t="s">
        <v>1011</v>
      </c>
      <c r="G996" s="1"/>
      <c r="H996" s="1" t="s">
        <v>83</v>
      </c>
      <c r="I996" s="1">
        <f t="shared" si="35"/>
        <v>1.4276272888195772E-2</v>
      </c>
      <c r="J996">
        <f t="shared" si="34"/>
        <v>70.456106394316009</v>
      </c>
      <c r="K996" s="101">
        <v>5.1394569129093455</v>
      </c>
    </row>
    <row r="997" spans="1:11">
      <c r="A997" s="2">
        <v>41572</v>
      </c>
      <c r="B997" s="2" t="s">
        <v>2081</v>
      </c>
      <c r="C997" s="1" t="s">
        <v>1035</v>
      </c>
      <c r="D997" s="3">
        <v>2.4971557750816737</v>
      </c>
      <c r="E997" s="3">
        <v>82.577255529145901</v>
      </c>
      <c r="F997" s="1" t="s">
        <v>1011</v>
      </c>
      <c r="G997" s="1"/>
      <c r="H997" s="1" t="s">
        <v>72</v>
      </c>
      <c r="I997" s="1">
        <f t="shared" si="35"/>
        <v>3.0240236964527052E-2</v>
      </c>
      <c r="J997">
        <f t="shared" si="34"/>
        <v>51.412069068829233</v>
      </c>
      <c r="K997" s="101">
        <v>5.1394569129093455</v>
      </c>
    </row>
    <row r="998" spans="1:11">
      <c r="A998" s="2">
        <v>41572</v>
      </c>
      <c r="B998" s="2" t="s">
        <v>2081</v>
      </c>
      <c r="C998" s="1" t="s">
        <v>1036</v>
      </c>
      <c r="D998" s="3">
        <v>2.4562611525100944</v>
      </c>
      <c r="E998" s="3">
        <v>95.505257010038846</v>
      </c>
      <c r="F998" s="1" t="s">
        <v>1011</v>
      </c>
      <c r="G998" s="1"/>
      <c r="H998" s="1" t="s">
        <v>56</v>
      </c>
      <c r="I998" s="1">
        <f t="shared" si="35"/>
        <v>2.5718596330795793E-2</v>
      </c>
      <c r="J998">
        <f t="shared" si="34"/>
        <v>52.207768366723137</v>
      </c>
      <c r="K998" s="101">
        <v>5.1394569129093455</v>
      </c>
    </row>
    <row r="999" spans="1:11">
      <c r="A999" s="2">
        <v>41572</v>
      </c>
      <c r="B999" s="2" t="s">
        <v>2081</v>
      </c>
      <c r="C999" s="1" t="s">
        <v>1037</v>
      </c>
      <c r="D999" s="3">
        <v>2.3853023757176386</v>
      </c>
      <c r="E999" s="3">
        <v>83.094544252523505</v>
      </c>
      <c r="F999" s="1" t="s">
        <v>1011</v>
      </c>
      <c r="G999" s="1"/>
      <c r="H999" s="1" t="s">
        <v>201</v>
      </c>
      <c r="I999" s="1">
        <f t="shared" si="35"/>
        <v>2.8705884329405889E-2</v>
      </c>
      <c r="J999">
        <f t="shared" si="34"/>
        <v>53.588435195823713</v>
      </c>
      <c r="K999" s="101">
        <v>5.1394569129093455</v>
      </c>
    </row>
    <row r="1000" spans="1:11">
      <c r="A1000" s="2">
        <v>41572</v>
      </c>
      <c r="B1000" s="2" t="s">
        <v>2081</v>
      </c>
      <c r="C1000" s="1" t="s">
        <v>1038</v>
      </c>
      <c r="D1000" s="3">
        <v>1.1007201248078169</v>
      </c>
      <c r="E1000" s="3">
        <v>78.438439749699427</v>
      </c>
      <c r="F1000" s="1" t="s">
        <v>1011</v>
      </c>
      <c r="G1000" s="1"/>
      <c r="H1000" s="1" t="s">
        <v>655</v>
      </c>
      <c r="I1000" s="1">
        <f t="shared" si="35"/>
        <v>1.403291712992079E-2</v>
      </c>
      <c r="J1000">
        <f t="shared" si="34"/>
        <v>78.582948676094261</v>
      </c>
      <c r="K1000" s="101">
        <v>5.1394569129093455</v>
      </c>
    </row>
    <row r="1001" spans="1:11">
      <c r="A1001" s="2">
        <v>41572</v>
      </c>
      <c r="B1001" s="2" t="s">
        <v>2081</v>
      </c>
      <c r="C1001" s="1" t="s">
        <v>1039</v>
      </c>
      <c r="D1001" s="3">
        <v>1.012988447516473</v>
      </c>
      <c r="E1001" s="3">
        <v>109.97418960253239</v>
      </c>
      <c r="F1001" s="1" t="s">
        <v>1011</v>
      </c>
      <c r="G1001" s="1"/>
      <c r="H1001" s="1" t="s">
        <v>83</v>
      </c>
      <c r="I1001" s="1">
        <f t="shared" si="35"/>
        <v>9.2111471898779669E-3</v>
      </c>
      <c r="J1001">
        <f t="shared" si="34"/>
        <v>80.289971008959398</v>
      </c>
      <c r="K1001" s="101">
        <v>5.1394569129093455</v>
      </c>
    </row>
    <row r="1002" spans="1:11">
      <c r="A1002" s="2">
        <v>41572</v>
      </c>
      <c r="B1002" s="2" t="s">
        <v>2081</v>
      </c>
      <c r="C1002" s="1" t="s">
        <v>1040</v>
      </c>
      <c r="D1002" s="3">
        <v>1.2011649244573297</v>
      </c>
      <c r="E1002" s="3">
        <v>100.15718707535127</v>
      </c>
      <c r="F1002" s="1" t="s">
        <v>1011</v>
      </c>
      <c r="G1002" s="1"/>
      <c r="H1002" s="1" t="s">
        <v>201</v>
      </c>
      <c r="I1002" s="1">
        <f t="shared" si="35"/>
        <v>1.1992798115962034E-2</v>
      </c>
      <c r="J1002">
        <f t="shared" si="34"/>
        <v>76.628563196235191</v>
      </c>
      <c r="K1002" s="101">
        <v>5.1394569129093455</v>
      </c>
    </row>
    <row r="1003" spans="1:11">
      <c r="A1003" s="2">
        <v>41572</v>
      </c>
      <c r="B1003" s="2" t="s">
        <v>2081</v>
      </c>
      <c r="C1003" s="1" t="s">
        <v>1041</v>
      </c>
      <c r="D1003" s="3">
        <v>0.57001773638787545</v>
      </c>
      <c r="E1003" s="3">
        <v>72.228529439110858</v>
      </c>
      <c r="F1003" s="1" t="s">
        <v>1011</v>
      </c>
      <c r="G1003" s="1"/>
      <c r="H1003" s="1" t="s">
        <v>204</v>
      </c>
      <c r="I1003" s="1">
        <f t="shared" si="35"/>
        <v>7.8918640710857104E-3</v>
      </c>
      <c r="J1003">
        <f t="shared" si="34"/>
        <v>88.908988905888137</v>
      </c>
      <c r="K1003" s="101">
        <v>5.1394569129093455</v>
      </c>
    </row>
    <row r="1004" spans="1:11">
      <c r="A1004" s="2">
        <v>41572</v>
      </c>
      <c r="B1004" s="2" t="s">
        <v>2081</v>
      </c>
      <c r="C1004" s="1" t="s">
        <v>1042</v>
      </c>
      <c r="D1004" s="3">
        <v>0.13685273352304828</v>
      </c>
      <c r="E1004" s="3">
        <v>128.56091117811744</v>
      </c>
      <c r="F1004" s="1" t="s">
        <v>1011</v>
      </c>
      <c r="G1004" s="1"/>
      <c r="H1004" s="1" t="s">
        <v>25</v>
      </c>
      <c r="I1004" s="1">
        <f t="shared" si="35"/>
        <v>1.0644972275705386E-3</v>
      </c>
      <c r="J1004">
        <f t="shared" si="34"/>
        <v>97.337214109543368</v>
      </c>
      <c r="K1004" s="101">
        <v>5.1394569129093455</v>
      </c>
    </row>
    <row r="1005" spans="1:11">
      <c r="A1005" s="2">
        <v>41572</v>
      </c>
      <c r="B1005" s="2" t="s">
        <v>2081</v>
      </c>
      <c r="C1005" s="1" t="s">
        <v>1043</v>
      </c>
      <c r="D1005" s="3">
        <v>0.37265906651030267</v>
      </c>
      <c r="E1005" s="3">
        <v>112.55676799950221</v>
      </c>
      <c r="F1005" s="1" t="s">
        <v>1011</v>
      </c>
      <c r="G1005" s="1"/>
      <c r="H1005" s="1" t="s">
        <v>65</v>
      </c>
      <c r="I1005" s="1">
        <f t="shared" si="35"/>
        <v>3.3108543638348852E-3</v>
      </c>
      <c r="J1005">
        <f t="shared" si="34"/>
        <v>92.749057481652315</v>
      </c>
      <c r="K1005" s="101">
        <v>5.1394569129093455</v>
      </c>
    </row>
    <row r="1006" spans="1:11">
      <c r="A1006" s="2">
        <v>41572</v>
      </c>
      <c r="B1006" s="2" t="s">
        <v>2081</v>
      </c>
      <c r="C1006" s="1" t="s">
        <v>1044</v>
      </c>
      <c r="D1006" s="3">
        <v>0.30252865076978969</v>
      </c>
      <c r="E1006" s="3">
        <v>120.81865757181924</v>
      </c>
      <c r="F1006" s="1" t="s">
        <v>1011</v>
      </c>
      <c r="G1006" s="1"/>
      <c r="H1006" s="1" t="s">
        <v>35</v>
      </c>
      <c r="I1006" s="1">
        <f t="shared" si="35"/>
        <v>2.5039895066699862E-3</v>
      </c>
      <c r="J1006">
        <f t="shared" si="34"/>
        <v>94.113606634002608</v>
      </c>
      <c r="K1006" s="101">
        <v>5.1394569129093455</v>
      </c>
    </row>
    <row r="1007" spans="1:11">
      <c r="A1007" s="2">
        <v>41572</v>
      </c>
      <c r="B1007" s="2" t="s">
        <v>2081</v>
      </c>
      <c r="C1007" s="1" t="s">
        <v>1045</v>
      </c>
      <c r="D1007" s="3">
        <v>0.38733086311400522</v>
      </c>
      <c r="E1007" s="3">
        <v>127.01271345307063</v>
      </c>
      <c r="F1007" s="1" t="s">
        <v>1011</v>
      </c>
      <c r="G1007" s="1"/>
      <c r="H1007" s="1" t="s">
        <v>40</v>
      </c>
      <c r="I1007" s="1">
        <f t="shared" si="35"/>
        <v>3.0495440384172125E-3</v>
      </c>
      <c r="J1007">
        <f t="shared" si="34"/>
        <v>92.463583805107817</v>
      </c>
      <c r="K1007" s="101">
        <v>5.1394569129093455</v>
      </c>
    </row>
    <row r="1008" spans="1:11">
      <c r="A1008" s="2">
        <v>41572</v>
      </c>
      <c r="B1008" s="2" t="s">
        <v>2081</v>
      </c>
      <c r="C1008" s="1" t="s">
        <v>1046</v>
      </c>
      <c r="D1008" s="3">
        <v>0.57176199860265831</v>
      </c>
      <c r="E1008" s="3">
        <v>116.17178743076337</v>
      </c>
      <c r="F1008" s="1" t="s">
        <v>1011</v>
      </c>
      <c r="G1008" s="1"/>
      <c r="H1008" s="1" t="s">
        <v>45</v>
      </c>
      <c r="I1008" s="1">
        <f t="shared" si="35"/>
        <v>4.9216940812193306E-3</v>
      </c>
      <c r="J1008">
        <f t="shared" si="34"/>
        <v>88.875050257421165</v>
      </c>
      <c r="K1008" s="101">
        <v>5.1394569129093455</v>
      </c>
    </row>
    <row r="1009" spans="1:18">
      <c r="A1009" s="2">
        <v>41572</v>
      </c>
      <c r="B1009" s="2" t="s">
        <v>2081</v>
      </c>
      <c r="C1009" s="1" t="s">
        <v>1047</v>
      </c>
      <c r="D1009" s="3">
        <v>-0.96714813631147112</v>
      </c>
      <c r="E1009" s="3">
        <v>106.87463169977845</v>
      </c>
      <c r="F1009" s="1" t="s">
        <v>1011</v>
      </c>
      <c r="G1009" s="1"/>
      <c r="H1009" s="1" t="s">
        <v>178</v>
      </c>
      <c r="I1009" s="1">
        <f t="shared" si="35"/>
        <v>-9.0493704720151658E-3</v>
      </c>
      <c r="J1009">
        <f t="shared" si="34"/>
        <v>118.8180999023881</v>
      </c>
      <c r="K1009" s="101">
        <v>5.1394569129093455</v>
      </c>
    </row>
    <row r="1010" spans="1:18">
      <c r="A1010" s="2">
        <v>41572</v>
      </c>
      <c r="B1010" s="2" t="s">
        <v>2081</v>
      </c>
      <c r="C1010" s="1" t="s">
        <v>1048</v>
      </c>
      <c r="D1010" s="3">
        <v>-0.88808065643239331</v>
      </c>
      <c r="E1010" s="3">
        <v>98.606670218353543</v>
      </c>
      <c r="F1010" s="1" t="s">
        <v>1011</v>
      </c>
      <c r="G1010" s="1"/>
      <c r="H1010" s="1" t="s">
        <v>225</v>
      </c>
      <c r="I1010" s="1">
        <f t="shared" si="35"/>
        <v>-9.0062939400127502E-3</v>
      </c>
      <c r="J1010">
        <f t="shared" si="34"/>
        <v>117.27965953370875</v>
      </c>
      <c r="K1010" s="101">
        <v>5.1394569129093455</v>
      </c>
    </row>
    <row r="1011" spans="1:18" s="8" customFormat="1" ht="15" thickBot="1">
      <c r="A1011" s="62">
        <v>41572</v>
      </c>
      <c r="B1011" s="62" t="s">
        <v>2081</v>
      </c>
      <c r="C1011" s="6" t="s">
        <v>1049</v>
      </c>
      <c r="D1011" s="7">
        <v>-0.91577071568035728</v>
      </c>
      <c r="E1011" s="7">
        <v>117.72087064255506</v>
      </c>
      <c r="F1011" s="6" t="s">
        <v>1011</v>
      </c>
      <c r="G1011" s="6"/>
      <c r="H1011" s="6" t="s">
        <v>48</v>
      </c>
      <c r="I1011" s="6">
        <f t="shared" si="35"/>
        <v>-7.7791704281646237E-3</v>
      </c>
      <c r="J1011" s="8">
        <f t="shared" si="34"/>
        <v>117.81843356600798</v>
      </c>
      <c r="K1011" s="101">
        <v>5.1394569129093455</v>
      </c>
    </row>
    <row r="1012" spans="1:18">
      <c r="A1012" s="2">
        <v>41568</v>
      </c>
      <c r="B1012" s="2" t="s">
        <v>2080</v>
      </c>
      <c r="C1012" s="1" t="s">
        <v>902</v>
      </c>
      <c r="D1012" s="3">
        <v>2.0076186550751385</v>
      </c>
      <c r="E1012" s="3">
        <v>104.30479203804704</v>
      </c>
      <c r="F1012" s="1" t="s">
        <v>824</v>
      </c>
      <c r="G1012" s="1"/>
      <c r="H1012" s="1" t="s">
        <v>655</v>
      </c>
      <c r="I1012" s="1">
        <f t="shared" si="35"/>
        <v>1.9247616680380549E-2</v>
      </c>
      <c r="J1012">
        <f t="shared" si="34"/>
        <v>60.937143961020865</v>
      </c>
      <c r="K1012" s="101">
        <v>5.1394569129093455</v>
      </c>
      <c r="L1012" s="157" t="s">
        <v>2080</v>
      </c>
      <c r="M1012" s="157"/>
      <c r="N1012" s="157"/>
      <c r="O1012" s="157"/>
      <c r="P1012" s="157"/>
      <c r="Q1012" s="157"/>
    </row>
    <row r="1013" spans="1:18">
      <c r="A1013" s="2">
        <v>41568</v>
      </c>
      <c r="B1013" s="2" t="s">
        <v>2080</v>
      </c>
      <c r="C1013" s="1" t="s">
        <v>903</v>
      </c>
      <c r="D1013" s="3">
        <v>1.825311803290667</v>
      </c>
      <c r="E1013" s="3">
        <v>119.68776082097038</v>
      </c>
      <c r="F1013" s="1" t="s">
        <v>824</v>
      </c>
      <c r="G1013" s="1"/>
      <c r="H1013" s="1" t="s">
        <v>72</v>
      </c>
      <c r="I1013" s="1">
        <f t="shared" si="35"/>
        <v>1.5250613686565485E-2</v>
      </c>
      <c r="J1013">
        <f t="shared" si="34"/>
        <v>64.484344664786889</v>
      </c>
      <c r="K1013" s="101">
        <v>5.1394569129093455</v>
      </c>
      <c r="L1013" s="41"/>
      <c r="M1013" s="41" t="s">
        <v>2414</v>
      </c>
      <c r="N1013" s="41" t="s">
        <v>2403</v>
      </c>
      <c r="O1013" s="41" t="s">
        <v>2404</v>
      </c>
      <c r="P1013" s="41" t="s">
        <v>2106</v>
      </c>
      <c r="Q1013" s="41" t="s">
        <v>2109</v>
      </c>
      <c r="R1013" t="s">
        <v>2406</v>
      </c>
    </row>
    <row r="1014" spans="1:18">
      <c r="A1014" s="2">
        <v>41568</v>
      </c>
      <c r="B1014" s="2" t="s">
        <v>2080</v>
      </c>
      <c r="C1014" s="1" t="s">
        <v>904</v>
      </c>
      <c r="D1014" s="3">
        <v>2.0456466066885404</v>
      </c>
      <c r="E1014" s="3">
        <v>98.653178297642825</v>
      </c>
      <c r="F1014" s="1" t="s">
        <v>824</v>
      </c>
      <c r="G1014" s="1"/>
      <c r="H1014" s="1" t="s">
        <v>655</v>
      </c>
      <c r="I1014" s="1">
        <f t="shared" si="35"/>
        <v>2.0735739506705972E-2</v>
      </c>
      <c r="J1014">
        <f t="shared" si="34"/>
        <v>60.197222365066196</v>
      </c>
      <c r="K1014" s="101">
        <v>5.1394569129093455</v>
      </c>
      <c r="L1014" s="43" t="s">
        <v>2107</v>
      </c>
      <c r="M1014" s="43">
        <f>AVERAGE(D1012:D1081)</f>
        <v>3.2840502617046474</v>
      </c>
      <c r="N1014" s="43">
        <f>AVERAGE(E1012:E1081)</f>
        <v>92.322586735733992</v>
      </c>
      <c r="O1014" s="51">
        <f>AVERAGE(I1012:I1081)</f>
        <v>3.9087996363898356E-2</v>
      </c>
      <c r="P1014" s="42">
        <f>AVERAGE(J1012:J1081)</f>
        <v>36.101220083084371</v>
      </c>
      <c r="Q1014" s="42">
        <v>70</v>
      </c>
      <c r="R1014" t="s">
        <v>2407</v>
      </c>
    </row>
    <row r="1015" spans="1:18">
      <c r="A1015" s="2">
        <v>41568</v>
      </c>
      <c r="B1015" s="2" t="s">
        <v>2080</v>
      </c>
      <c r="C1015" s="1" t="s">
        <v>905</v>
      </c>
      <c r="D1015" s="3">
        <v>2.1927784457955375</v>
      </c>
      <c r="E1015" s="3">
        <v>90.936754188666768</v>
      </c>
      <c r="F1015" s="1" t="s">
        <v>824</v>
      </c>
      <c r="G1015" s="1"/>
      <c r="H1015" s="1" t="s">
        <v>201</v>
      </c>
      <c r="I1015" s="1">
        <f t="shared" si="35"/>
        <v>2.4113225343915103E-2</v>
      </c>
      <c r="J1015">
        <f t="shared" si="34"/>
        <v>57.334432743512409</v>
      </c>
      <c r="K1015" s="101">
        <v>5.1394569129093455</v>
      </c>
      <c r="L1015" s="45" t="s">
        <v>2408</v>
      </c>
      <c r="M1015" s="45">
        <f>STDEV(D1012:D1081)</f>
        <v>1.0585527749286816</v>
      </c>
      <c r="N1015" s="54">
        <f>STDEV(E1012:E1081)</f>
        <v>20.528153104653381</v>
      </c>
      <c r="O1015" s="44">
        <f>STDEV(I1012:I1081)</f>
        <v>2.1589008126352296E-2</v>
      </c>
      <c r="P1015" s="44">
        <f>STDEV(J1012:J1081)</f>
        <v>20.596588177824742</v>
      </c>
    </row>
    <row r="1016" spans="1:18">
      <c r="A1016" s="2">
        <v>41568</v>
      </c>
      <c r="B1016" s="2" t="s">
        <v>2080</v>
      </c>
      <c r="C1016" s="1" t="s">
        <v>906</v>
      </c>
      <c r="D1016" s="3">
        <v>2.0532249961600537</v>
      </c>
      <c r="E1016" s="3">
        <v>71.85516276314506</v>
      </c>
      <c r="F1016" s="1" t="s">
        <v>824</v>
      </c>
      <c r="G1016" s="1"/>
      <c r="H1016" s="1" t="s">
        <v>655</v>
      </c>
      <c r="I1016" s="1">
        <f t="shared" si="35"/>
        <v>2.857449509825848E-2</v>
      </c>
      <c r="J1016">
        <f t="shared" si="34"/>
        <v>60.04976730123488</v>
      </c>
      <c r="K1016" s="101">
        <v>5.1394569129093455</v>
      </c>
      <c r="L1016" s="43" t="s">
        <v>2409</v>
      </c>
      <c r="M1016" s="43">
        <f>M1015/(SQRT(Q1014))</f>
        <v>0.12652125610850715</v>
      </c>
      <c r="N1016" s="55">
        <f>N1015/(SQRT(Q1014))</f>
        <v>2.4535835887478377</v>
      </c>
      <c r="O1016" s="42">
        <f>O1015/(SQRT(Q1014))</f>
        <v>2.5803800159768979E-3</v>
      </c>
      <c r="P1016" s="42">
        <f>P1015/(SQRT(Q1014))</f>
        <v>2.461763144481468</v>
      </c>
    </row>
    <row r="1017" spans="1:18">
      <c r="A1017" s="2">
        <v>41568</v>
      </c>
      <c r="B1017" s="2" t="s">
        <v>2080</v>
      </c>
      <c r="C1017" s="1" t="s">
        <v>907</v>
      </c>
      <c r="D1017" s="3">
        <v>2.3710201759942606</v>
      </c>
      <c r="E1017" s="3">
        <v>81.146586080964468</v>
      </c>
      <c r="F1017" s="1" t="s">
        <v>824</v>
      </c>
      <c r="G1017" s="1"/>
      <c r="H1017" s="1" t="s">
        <v>204</v>
      </c>
      <c r="I1017" s="1">
        <f t="shared" si="35"/>
        <v>2.921897630577535E-2</v>
      </c>
      <c r="J1017">
        <f t="shared" si="34"/>
        <v>53.866328365576813</v>
      </c>
      <c r="K1017" s="101">
        <v>5.1394569129093455</v>
      </c>
    </row>
    <row r="1018" spans="1:18">
      <c r="A1018" s="2">
        <v>41568</v>
      </c>
      <c r="B1018" s="2" t="s">
        <v>2080</v>
      </c>
      <c r="C1018" s="1" t="s">
        <v>908</v>
      </c>
      <c r="D1018" s="3">
        <v>3.0193331516362147</v>
      </c>
      <c r="E1018" s="3">
        <v>89.392129322348396</v>
      </c>
      <c r="F1018" s="1" t="s">
        <v>824</v>
      </c>
      <c r="G1018" s="1"/>
      <c r="H1018" s="1" t="s">
        <v>72</v>
      </c>
      <c r="I1018" s="1">
        <f t="shared" si="35"/>
        <v>3.377627509854348E-2</v>
      </c>
      <c r="J1018">
        <f t="shared" si="34"/>
        <v>41.251902627061234</v>
      </c>
      <c r="K1018" s="101">
        <v>5.1394569129093455</v>
      </c>
    </row>
    <row r="1019" spans="1:18">
      <c r="A1019" s="2">
        <v>41568</v>
      </c>
      <c r="B1019" s="2" t="s">
        <v>2080</v>
      </c>
      <c r="C1019" s="1" t="s">
        <v>909</v>
      </c>
      <c r="D1019" s="3">
        <v>2.8677549228206942</v>
      </c>
      <c r="E1019" s="3">
        <v>69.271358043007012</v>
      </c>
      <c r="F1019" s="1" t="s">
        <v>824</v>
      </c>
      <c r="G1019" s="1"/>
      <c r="H1019" s="1" t="s">
        <v>713</v>
      </c>
      <c r="I1019" s="1">
        <f t="shared" si="35"/>
        <v>4.1398855224409677E-2</v>
      </c>
      <c r="J1019">
        <f t="shared" si="34"/>
        <v>44.201207026029635</v>
      </c>
      <c r="K1019" s="101">
        <v>5.1394569129093455</v>
      </c>
    </row>
    <row r="1020" spans="1:18">
      <c r="A1020" s="2">
        <v>41568</v>
      </c>
      <c r="B1020" s="2" t="s">
        <v>2080</v>
      </c>
      <c r="C1020" s="1" t="s">
        <v>910</v>
      </c>
      <c r="D1020" s="3">
        <v>3.0039436694806207</v>
      </c>
      <c r="E1020" s="3">
        <v>78.567248175903615</v>
      </c>
      <c r="F1020" s="1" t="s">
        <v>824</v>
      </c>
      <c r="G1020" s="1"/>
      <c r="H1020" s="1" t="s">
        <v>655</v>
      </c>
      <c r="I1020" s="1">
        <f t="shared" si="35"/>
        <v>3.8234044582484472E-2</v>
      </c>
      <c r="J1020">
        <f t="shared" si="34"/>
        <v>41.551340532979637</v>
      </c>
      <c r="K1020" s="101">
        <v>5.1394569129093455</v>
      </c>
    </row>
    <row r="1021" spans="1:18">
      <c r="A1021" s="2">
        <v>41568</v>
      </c>
      <c r="B1021" s="2" t="s">
        <v>2080</v>
      </c>
      <c r="C1021" s="1" t="s">
        <v>911</v>
      </c>
      <c r="D1021" s="3">
        <v>3.3948696996945724</v>
      </c>
      <c r="E1021" s="3">
        <v>110.46333972930903</v>
      </c>
      <c r="F1021" s="1" t="s">
        <v>824</v>
      </c>
      <c r="G1021" s="1"/>
      <c r="H1021" s="1" t="s">
        <v>32</v>
      </c>
      <c r="I1021" s="1">
        <f t="shared" si="35"/>
        <v>3.0732998911799314E-2</v>
      </c>
      <c r="J1021">
        <f t="shared" si="34"/>
        <v>33.944972061789244</v>
      </c>
      <c r="K1021" s="101">
        <v>5.1394569129093455</v>
      </c>
    </row>
    <row r="1022" spans="1:18">
      <c r="A1022" s="26">
        <v>41568</v>
      </c>
      <c r="B1022" s="26" t="s">
        <v>2080</v>
      </c>
      <c r="C1022" s="28" t="s">
        <v>912</v>
      </c>
      <c r="D1022" s="30">
        <v>3.1153782661329688</v>
      </c>
      <c r="E1022" s="30">
        <v>78.051231701055556</v>
      </c>
      <c r="F1022" s="28" t="s">
        <v>824</v>
      </c>
      <c r="G1022" s="28"/>
      <c r="H1022" s="28" t="s">
        <v>220</v>
      </c>
      <c r="I1022" s="1">
        <f t="shared" si="35"/>
        <v>3.9914530472308189E-2</v>
      </c>
      <c r="J1022">
        <f t="shared" si="34"/>
        <v>39.383123179654902</v>
      </c>
      <c r="K1022" s="101">
        <v>5.1394569129093455</v>
      </c>
    </row>
    <row r="1023" spans="1:18">
      <c r="A1023" s="2">
        <v>41570</v>
      </c>
      <c r="B1023" s="2" t="s">
        <v>2080</v>
      </c>
      <c r="C1023" s="1" t="s">
        <v>913</v>
      </c>
      <c r="D1023" s="3">
        <v>2.4547899522485053</v>
      </c>
      <c r="E1023" s="3">
        <v>63.891969950533699</v>
      </c>
      <c r="F1023" s="1" t="s">
        <v>914</v>
      </c>
      <c r="G1023" s="1"/>
      <c r="H1023" s="1" t="s">
        <v>713</v>
      </c>
      <c r="I1023" s="1">
        <f t="shared" si="35"/>
        <v>3.8420946390431338E-2</v>
      </c>
      <c r="J1023">
        <f t="shared" si="34"/>
        <v>52.236393964456894</v>
      </c>
      <c r="K1023" s="101">
        <v>5.1394569129093455</v>
      </c>
    </row>
    <row r="1024" spans="1:18">
      <c r="A1024" s="2">
        <v>41570</v>
      </c>
      <c r="B1024" s="2" t="s">
        <v>2080</v>
      </c>
      <c r="C1024" s="1" t="s">
        <v>915</v>
      </c>
      <c r="D1024" s="3">
        <v>2.8697263351869533</v>
      </c>
      <c r="E1024" s="3">
        <v>97.499823405555944</v>
      </c>
      <c r="F1024" s="1" t="s">
        <v>914</v>
      </c>
      <c r="G1024" s="1"/>
      <c r="H1024" s="1" t="s">
        <v>17</v>
      </c>
      <c r="I1024" s="1">
        <f t="shared" si="35"/>
        <v>2.9433143927350174E-2</v>
      </c>
      <c r="J1024">
        <f t="shared" si="34"/>
        <v>44.16284864693111</v>
      </c>
      <c r="K1024" s="101">
        <v>5.1394569129093455</v>
      </c>
    </row>
    <row r="1025" spans="1:11">
      <c r="A1025" s="2">
        <v>41570</v>
      </c>
      <c r="B1025" s="2" t="s">
        <v>2080</v>
      </c>
      <c r="C1025" s="1" t="s">
        <v>916</v>
      </c>
      <c r="D1025" s="3">
        <v>3.0181234048414045</v>
      </c>
      <c r="E1025" s="3">
        <v>103.04898895056955</v>
      </c>
      <c r="F1025" s="1" t="s">
        <v>914</v>
      </c>
      <c r="G1025" s="1"/>
      <c r="H1025" s="1" t="s">
        <v>45</v>
      </c>
      <c r="I1025" s="1">
        <f t="shared" si="35"/>
        <v>2.9288238881112511E-2</v>
      </c>
      <c r="J1025">
        <f t="shared" si="34"/>
        <v>41.275441043966175</v>
      </c>
      <c r="K1025" s="101">
        <v>5.1394569129093455</v>
      </c>
    </row>
    <row r="1026" spans="1:11">
      <c r="A1026" s="2">
        <v>41570</v>
      </c>
      <c r="B1026" s="2" t="s">
        <v>2080</v>
      </c>
      <c r="C1026" s="1" t="s">
        <v>917</v>
      </c>
      <c r="D1026" s="3">
        <v>3.719342753899701</v>
      </c>
      <c r="E1026" s="3">
        <v>113.10021215428118</v>
      </c>
      <c r="F1026" s="1" t="s">
        <v>914</v>
      </c>
      <c r="G1026" s="1"/>
      <c r="H1026" s="1" t="s">
        <v>48</v>
      </c>
      <c r="I1026" s="1">
        <f t="shared" si="35"/>
        <v>3.2885373803066845E-2</v>
      </c>
      <c r="J1026">
        <f t="shared" si="34"/>
        <v>27.631599662652796</v>
      </c>
      <c r="K1026" s="101">
        <v>5.1394569129093455</v>
      </c>
    </row>
    <row r="1027" spans="1:11">
      <c r="A1027" s="2">
        <v>41570</v>
      </c>
      <c r="B1027" s="2" t="s">
        <v>2080</v>
      </c>
      <c r="C1027" s="1" t="s">
        <v>918</v>
      </c>
      <c r="D1027" s="3">
        <v>3.601200510270155</v>
      </c>
      <c r="E1027" s="3">
        <v>144.43965538626108</v>
      </c>
      <c r="F1027" s="1" t="s">
        <v>914</v>
      </c>
      <c r="G1027" s="1"/>
      <c r="H1027" s="1" t="s">
        <v>233</v>
      </c>
      <c r="I1027" s="1">
        <f t="shared" si="35"/>
        <v>2.4932214776058628E-2</v>
      </c>
      <c r="J1027">
        <f t="shared" si="34"/>
        <v>29.930329774248733</v>
      </c>
      <c r="K1027" s="101">
        <v>5.1394569129093455</v>
      </c>
    </row>
    <row r="1028" spans="1:11">
      <c r="A1028" s="2">
        <v>41570</v>
      </c>
      <c r="B1028" s="2" t="s">
        <v>2080</v>
      </c>
      <c r="C1028" s="1" t="s">
        <v>919</v>
      </c>
      <c r="D1028" s="3">
        <v>3.7890848855963095</v>
      </c>
      <c r="E1028" s="3">
        <v>127.08918475585675</v>
      </c>
      <c r="F1028" s="1" t="s">
        <v>914</v>
      </c>
      <c r="G1028" s="1"/>
      <c r="H1028" s="1" t="s">
        <v>83</v>
      </c>
      <c r="I1028" s="1">
        <f t="shared" si="35"/>
        <v>2.9814377146846038E-2</v>
      </c>
      <c r="J1028">
        <f t="shared" si="34"/>
        <v>26.274605472830338</v>
      </c>
      <c r="K1028" s="101">
        <v>5.1394569129093455</v>
      </c>
    </row>
    <row r="1029" spans="1:11">
      <c r="A1029" s="2">
        <v>41570</v>
      </c>
      <c r="B1029" s="2" t="s">
        <v>2080</v>
      </c>
      <c r="C1029" s="1" t="s">
        <v>920</v>
      </c>
      <c r="D1029" s="3">
        <v>1.9532448452476721</v>
      </c>
      <c r="E1029" s="3">
        <v>91.935759756497561</v>
      </c>
      <c r="F1029" s="1" t="s">
        <v>914</v>
      </c>
      <c r="G1029" s="1"/>
      <c r="H1029" s="1" t="s">
        <v>655</v>
      </c>
      <c r="I1029" s="1">
        <f t="shared" si="35"/>
        <v>2.1245757368199988E-2</v>
      </c>
      <c r="J1029">
        <f t="shared" si="34"/>
        <v>61.995111967151828</v>
      </c>
      <c r="K1029" s="101">
        <v>5.1394569129093455</v>
      </c>
    </row>
    <row r="1030" spans="1:11">
      <c r="A1030" s="2">
        <v>41570</v>
      </c>
      <c r="B1030" s="2" t="s">
        <v>2080</v>
      </c>
      <c r="C1030" s="1" t="s">
        <v>921</v>
      </c>
      <c r="D1030" s="3">
        <v>1.923949039379458</v>
      </c>
      <c r="E1030" s="3">
        <v>127.5870056102099</v>
      </c>
      <c r="F1030" s="1" t="s">
        <v>914</v>
      </c>
      <c r="G1030" s="1"/>
      <c r="H1030" s="1" t="s">
        <v>83</v>
      </c>
      <c r="I1030" s="1">
        <f t="shared" si="35"/>
        <v>1.5079506178374467E-2</v>
      </c>
      <c r="J1030">
        <f t="shared" si="34"/>
        <v>62.565129507227482</v>
      </c>
      <c r="K1030" s="101">
        <v>5.1394569129093455</v>
      </c>
    </row>
    <row r="1031" spans="1:11">
      <c r="A1031" s="2">
        <v>41570</v>
      </c>
      <c r="B1031" s="2" t="s">
        <v>2080</v>
      </c>
      <c r="C1031" s="1" t="s">
        <v>922</v>
      </c>
      <c r="D1031" s="3">
        <v>1.924268712765022</v>
      </c>
      <c r="E1031" s="3">
        <v>131.06830409553106</v>
      </c>
      <c r="F1031" s="1" t="s">
        <v>914</v>
      </c>
      <c r="G1031" s="1"/>
      <c r="H1031" s="1" t="s">
        <v>51</v>
      </c>
      <c r="I1031" s="1">
        <f t="shared" si="35"/>
        <v>1.4681419173337975E-2</v>
      </c>
      <c r="J1031">
        <f t="shared" si="34"/>
        <v>62.558909523463036</v>
      </c>
      <c r="K1031" s="101">
        <v>5.1394569129093455</v>
      </c>
    </row>
    <row r="1032" spans="1:11">
      <c r="A1032" s="2">
        <v>41570</v>
      </c>
      <c r="B1032" s="2" t="s">
        <v>2080</v>
      </c>
      <c r="C1032" s="1" t="s">
        <v>923</v>
      </c>
      <c r="D1032" s="3">
        <v>3.8199790583923416</v>
      </c>
      <c r="E1032" s="3">
        <v>84.324390893825111</v>
      </c>
      <c r="F1032" s="1" t="s">
        <v>914</v>
      </c>
      <c r="G1032" s="1"/>
      <c r="H1032" s="1" t="s">
        <v>204</v>
      </c>
      <c r="I1032" s="1">
        <f t="shared" si="35"/>
        <v>4.5300997942602041E-2</v>
      </c>
      <c r="J1032">
        <f t="shared" si="34"/>
        <v>25.673488013932456</v>
      </c>
      <c r="K1032" s="101">
        <v>5.1394569129093455</v>
      </c>
    </row>
    <row r="1033" spans="1:11">
      <c r="A1033" s="2">
        <v>41570</v>
      </c>
      <c r="B1033" s="2" t="s">
        <v>2080</v>
      </c>
      <c r="C1033" s="1" t="s">
        <v>924</v>
      </c>
      <c r="D1033" s="3">
        <v>3.9091451695392383</v>
      </c>
      <c r="E1033" s="3">
        <v>81.272086484666673</v>
      </c>
      <c r="F1033" s="1" t="s">
        <v>914</v>
      </c>
      <c r="G1033" s="1"/>
      <c r="H1033" s="1" t="s">
        <v>225</v>
      </c>
      <c r="I1033" s="1">
        <f t="shared" si="35"/>
        <v>4.8099480874983606E-2</v>
      </c>
      <c r="J1033">
        <f t="shared" si="34"/>
        <v>23.938555458647709</v>
      </c>
      <c r="K1033" s="101">
        <v>5.1394569129093455</v>
      </c>
    </row>
    <row r="1034" spans="1:11">
      <c r="A1034" s="2">
        <v>41570</v>
      </c>
      <c r="B1034" s="2" t="s">
        <v>2080</v>
      </c>
      <c r="C1034" s="1" t="s">
        <v>925</v>
      </c>
      <c r="D1034" s="3">
        <v>3.8798493636710245</v>
      </c>
      <c r="E1034" s="3">
        <v>43.677068294944384</v>
      </c>
      <c r="F1034" s="1" t="s">
        <v>914</v>
      </c>
      <c r="G1034" s="1"/>
      <c r="H1034" s="1" t="s">
        <v>574</v>
      </c>
      <c r="I1034" s="1">
        <f t="shared" si="35"/>
        <v>8.8830352290840839E-2</v>
      </c>
      <c r="J1034">
        <f t="shared" si="34"/>
        <v>24.508572998723359</v>
      </c>
      <c r="K1034" s="101">
        <v>5.1394569129093455</v>
      </c>
    </row>
    <row r="1035" spans="1:11">
      <c r="A1035" s="2">
        <v>41570</v>
      </c>
      <c r="B1035" s="2" t="s">
        <v>2080</v>
      </c>
      <c r="C1035" s="1" t="s">
        <v>926</v>
      </c>
      <c r="D1035" s="3">
        <v>3.1209974230329922</v>
      </c>
      <c r="E1035" s="3">
        <v>96.489283592804867</v>
      </c>
      <c r="F1035" s="1" t="s">
        <v>914</v>
      </c>
      <c r="G1035" s="1"/>
      <c r="H1035" s="1" t="s">
        <v>17</v>
      </c>
      <c r="I1035" s="1">
        <f t="shared" si="35"/>
        <v>3.2345534206720164E-2</v>
      </c>
      <c r="J1035">
        <f t="shared" si="34"/>
        <v>39.273789508894687</v>
      </c>
      <c r="K1035" s="101">
        <v>5.1394569129093455</v>
      </c>
    </row>
    <row r="1036" spans="1:11">
      <c r="A1036" s="2">
        <v>41570</v>
      </c>
      <c r="B1036" s="2" t="s">
        <v>2080</v>
      </c>
      <c r="C1036" s="1" t="s">
        <v>927</v>
      </c>
      <c r="D1036" s="3">
        <v>3.0917016171647793</v>
      </c>
      <c r="E1036" s="3">
        <v>99.519425533136328</v>
      </c>
      <c r="F1036" s="1" t="s">
        <v>914</v>
      </c>
      <c r="G1036" s="1"/>
      <c r="H1036" s="1" t="s">
        <v>35</v>
      </c>
      <c r="I1036" s="1">
        <f t="shared" si="35"/>
        <v>3.106631293943066E-2</v>
      </c>
      <c r="J1036">
        <f t="shared" si="34"/>
        <v>39.843807048970319</v>
      </c>
      <c r="K1036" s="101">
        <v>5.1394569129093455</v>
      </c>
    </row>
    <row r="1037" spans="1:11">
      <c r="A1037" s="2">
        <v>41570</v>
      </c>
      <c r="B1037" s="2" t="s">
        <v>2080</v>
      </c>
      <c r="C1037" s="1" t="s">
        <v>928</v>
      </c>
      <c r="D1037" s="3">
        <v>3.0327903320427878</v>
      </c>
      <c r="E1037" s="3">
        <v>91.935759756497561</v>
      </c>
      <c r="F1037" s="1" t="s">
        <v>914</v>
      </c>
      <c r="G1037" s="1"/>
      <c r="H1037" s="1" t="s">
        <v>48</v>
      </c>
      <c r="I1037" s="1">
        <f t="shared" si="35"/>
        <v>3.2988146724141749E-2</v>
      </c>
      <c r="J1037">
        <f t="shared" si="34"/>
        <v>40.990062112886072</v>
      </c>
      <c r="K1037" s="101">
        <v>5.1394569129093455</v>
      </c>
    </row>
    <row r="1038" spans="1:11">
      <c r="A1038" s="2">
        <v>41570</v>
      </c>
      <c r="B1038" s="2" t="s">
        <v>2080</v>
      </c>
      <c r="C1038" s="1" t="s">
        <v>929</v>
      </c>
      <c r="D1038" s="3">
        <v>3.0923409639359072</v>
      </c>
      <c r="E1038" s="3">
        <v>110.59202353435887</v>
      </c>
      <c r="F1038" s="1" t="s">
        <v>914</v>
      </c>
      <c r="G1038" s="1"/>
      <c r="H1038" s="1" t="s">
        <v>72</v>
      </c>
      <c r="I1038" s="1">
        <f t="shared" si="35"/>
        <v>2.7961699814409983E-2</v>
      </c>
      <c r="J1038">
        <f t="shared" si="34"/>
        <v>39.831367081441414</v>
      </c>
      <c r="K1038" s="101">
        <v>5.1394569129093455</v>
      </c>
    </row>
    <row r="1039" spans="1:11">
      <c r="A1039" s="2">
        <v>41570</v>
      </c>
      <c r="B1039" s="2" t="s">
        <v>2080</v>
      </c>
      <c r="C1039" s="1" t="s">
        <v>930</v>
      </c>
      <c r="D1039" s="3">
        <v>3.0630451580676934</v>
      </c>
      <c r="E1039" s="3">
        <v>103.04898895056955</v>
      </c>
      <c r="F1039" s="1" t="s">
        <v>914</v>
      </c>
      <c r="G1039" s="1"/>
      <c r="H1039" s="1" t="s">
        <v>48</v>
      </c>
      <c r="I1039" s="1">
        <f t="shared" si="35"/>
        <v>2.9724165071983114E-2</v>
      </c>
      <c r="J1039">
        <f t="shared" si="34"/>
        <v>40.401384621517067</v>
      </c>
      <c r="K1039" s="101">
        <v>5.1394569129093455</v>
      </c>
    </row>
    <row r="1040" spans="1:11">
      <c r="A1040" s="2">
        <v>41570</v>
      </c>
      <c r="B1040" s="2" t="s">
        <v>2080</v>
      </c>
      <c r="C1040" s="1" t="s">
        <v>931</v>
      </c>
      <c r="D1040" s="3">
        <v>2.7079790804079278</v>
      </c>
      <c r="E1040" s="3">
        <v>94.972550437477111</v>
      </c>
      <c r="F1040" s="1" t="s">
        <v>914</v>
      </c>
      <c r="G1040" s="1"/>
      <c r="H1040" s="1" t="s">
        <v>201</v>
      </c>
      <c r="I1040" s="1">
        <f t="shared" si="35"/>
        <v>2.8513281658058245E-2</v>
      </c>
      <c r="J1040">
        <f t="shared" si="34"/>
        <v>47.310014923833769</v>
      </c>
      <c r="K1040" s="101">
        <v>5.1394569129093455</v>
      </c>
    </row>
    <row r="1041" spans="1:11">
      <c r="A1041" s="2">
        <v>41570</v>
      </c>
      <c r="B1041" s="2" t="s">
        <v>2080</v>
      </c>
      <c r="C1041" s="1" t="s">
        <v>932</v>
      </c>
      <c r="D1041" s="3">
        <v>2.6293241424500851</v>
      </c>
      <c r="E1041" s="3">
        <v>89.908770139308189</v>
      </c>
      <c r="F1041" s="1" t="s">
        <v>914</v>
      </c>
      <c r="G1041" s="1"/>
      <c r="H1041" s="1" t="s">
        <v>35</v>
      </c>
      <c r="I1041" s="1">
        <f t="shared" si="35"/>
        <v>2.9244356678176184E-2</v>
      </c>
      <c r="J1041">
        <f t="shared" si="34"/>
        <v>48.840428336976245</v>
      </c>
      <c r="K1041" s="101">
        <v>5.1394569129093455</v>
      </c>
    </row>
    <row r="1042" spans="1:11">
      <c r="A1042" s="2">
        <v>41570</v>
      </c>
      <c r="B1042" s="2" t="s">
        <v>2080</v>
      </c>
      <c r="C1042" s="1" t="s">
        <v>933</v>
      </c>
      <c r="D1042" s="3">
        <v>2.4025918082233555</v>
      </c>
      <c r="E1042" s="3">
        <v>82.798792750966555</v>
      </c>
      <c r="F1042" s="1" t="s">
        <v>914</v>
      </c>
      <c r="G1042" s="1"/>
      <c r="H1042" s="1" t="s">
        <v>204</v>
      </c>
      <c r="I1042" s="1">
        <f t="shared" si="35"/>
        <v>2.9017232358080593E-2</v>
      </c>
      <c r="J1042">
        <f t="shared" si="34"/>
        <v>53.252029369319189</v>
      </c>
      <c r="K1042" s="101">
        <v>5.1394569129093455</v>
      </c>
    </row>
    <row r="1043" spans="1:11">
      <c r="A1043" s="2">
        <v>41570</v>
      </c>
      <c r="B1043" s="2" t="s">
        <v>2080</v>
      </c>
      <c r="C1043" s="1" t="s">
        <v>934</v>
      </c>
      <c r="D1043" s="3">
        <v>2.3140650438475872</v>
      </c>
      <c r="E1043" s="3">
        <v>63.378635368001682</v>
      </c>
      <c r="F1043" s="1" t="s">
        <v>914</v>
      </c>
      <c r="G1043" s="1"/>
      <c r="H1043" s="1" t="s">
        <v>935</v>
      </c>
      <c r="I1043" s="1">
        <f t="shared" si="35"/>
        <v>3.651175242905122E-2</v>
      </c>
      <c r="J1043">
        <f t="shared" si="34"/>
        <v>54.974521957075027</v>
      </c>
      <c r="K1043" s="101">
        <v>5.1394569129093455</v>
      </c>
    </row>
    <row r="1044" spans="1:11">
      <c r="A1044" s="2">
        <v>41570</v>
      </c>
      <c r="B1044" s="2" t="s">
        <v>2080</v>
      </c>
      <c r="C1044" s="1" t="s">
        <v>936</v>
      </c>
      <c r="D1044" s="3">
        <v>2.5809240305171475</v>
      </c>
      <c r="E1044" s="3">
        <v>89.908770139308189</v>
      </c>
      <c r="F1044" s="1" t="s">
        <v>914</v>
      </c>
      <c r="G1044" s="1"/>
      <c r="H1044" s="1" t="s">
        <v>713</v>
      </c>
      <c r="I1044" s="1">
        <f t="shared" si="35"/>
        <v>2.8706031975725639E-2</v>
      </c>
      <c r="J1044">
        <f t="shared" si="34"/>
        <v>49.782164258749724</v>
      </c>
      <c r="K1044" s="101">
        <v>5.1394569129093455</v>
      </c>
    </row>
    <row r="1045" spans="1:11">
      <c r="A1045" s="2">
        <v>41570</v>
      </c>
      <c r="B1045" s="2" t="s">
        <v>2080</v>
      </c>
      <c r="C1045" s="1" t="s">
        <v>937</v>
      </c>
      <c r="D1045" s="3">
        <v>2.5220127453951569</v>
      </c>
      <c r="E1045" s="3">
        <v>108.08075679376618</v>
      </c>
      <c r="F1045" s="1" t="s">
        <v>914</v>
      </c>
      <c r="G1045" s="1"/>
      <c r="H1045" s="1" t="s">
        <v>655</v>
      </c>
      <c r="I1045" s="1">
        <f t="shared" si="35"/>
        <v>2.3334521520861705E-2</v>
      </c>
      <c r="J1045">
        <f t="shared" si="34"/>
        <v>50.928419322665455</v>
      </c>
      <c r="K1045" s="101">
        <v>5.1394569129093455</v>
      </c>
    </row>
    <row r="1046" spans="1:11">
      <c r="A1046" s="2">
        <v>41570</v>
      </c>
      <c r="B1046" s="2" t="s">
        <v>2080</v>
      </c>
      <c r="C1046" s="1" t="s">
        <v>938</v>
      </c>
      <c r="D1046" s="3">
        <v>2.6506661622137564</v>
      </c>
      <c r="E1046" s="3">
        <v>94.466726469380916</v>
      </c>
      <c r="F1046" s="1" t="s">
        <v>914</v>
      </c>
      <c r="G1046" s="1"/>
      <c r="H1046" s="1" t="s">
        <v>204</v>
      </c>
      <c r="I1046" s="1">
        <f t="shared" si="35"/>
        <v>2.8059257066274074E-2</v>
      </c>
      <c r="J1046">
        <f t="shared" ref="J1046:J1109" si="36">((K1046-D1046)/(K1046))*100</f>
        <v>48.425170068927251</v>
      </c>
      <c r="K1046" s="101">
        <v>5.1394569129093455</v>
      </c>
    </row>
    <row r="1047" spans="1:11">
      <c r="A1047" s="2">
        <v>41570</v>
      </c>
      <c r="B1047" s="2" t="s">
        <v>2080</v>
      </c>
      <c r="C1047" s="1" t="s">
        <v>939</v>
      </c>
      <c r="D1047" s="3">
        <v>4.0139372280442096</v>
      </c>
      <c r="E1047" s="3">
        <v>73.110938090724488</v>
      </c>
      <c r="F1047" s="1" t="s">
        <v>914</v>
      </c>
      <c r="G1047" s="1"/>
      <c r="H1047" s="1" t="s">
        <v>713</v>
      </c>
      <c r="I1047" s="1">
        <f t="shared" ref="I1047:I1110" si="37">D1047/E1047</f>
        <v>5.4902006907136841E-2</v>
      </c>
      <c r="J1047">
        <f t="shared" si="36"/>
        <v>21.899584020989511</v>
      </c>
      <c r="K1047" s="101">
        <v>5.1394569129093455</v>
      </c>
    </row>
    <row r="1048" spans="1:11">
      <c r="A1048" s="2">
        <v>41570</v>
      </c>
      <c r="B1048" s="2" t="s">
        <v>2080</v>
      </c>
      <c r="C1048" s="1" t="s">
        <v>940</v>
      </c>
      <c r="D1048" s="3">
        <v>4.4979763959081387</v>
      </c>
      <c r="E1048" s="3">
        <v>87.372262809218114</v>
      </c>
      <c r="F1048" s="1" t="s">
        <v>914</v>
      </c>
      <c r="G1048" s="1"/>
      <c r="H1048" s="1" t="s">
        <v>225</v>
      </c>
      <c r="I1048" s="1">
        <f t="shared" si="37"/>
        <v>5.148059866241194E-2</v>
      </c>
      <c r="J1048">
        <f t="shared" si="36"/>
        <v>12.481484481170158</v>
      </c>
      <c r="K1048" s="101">
        <v>5.1394569129093455</v>
      </c>
    </row>
    <row r="1049" spans="1:11">
      <c r="A1049" s="2">
        <v>41570</v>
      </c>
      <c r="B1049" s="2" t="s">
        <v>2080</v>
      </c>
      <c r="C1049" s="1" t="s">
        <v>941</v>
      </c>
      <c r="D1049" s="3">
        <v>4.6562452919805155</v>
      </c>
      <c r="E1049" s="3">
        <v>76.685318945118908</v>
      </c>
      <c r="F1049" s="1" t="s">
        <v>914</v>
      </c>
      <c r="G1049" s="1"/>
      <c r="H1049" s="1" t="s">
        <v>204</v>
      </c>
      <c r="I1049" s="1">
        <f t="shared" si="37"/>
        <v>6.071886191557517E-2</v>
      </c>
      <c r="J1049">
        <f t="shared" si="36"/>
        <v>9.4019977035918636</v>
      </c>
      <c r="K1049" s="101">
        <v>5.1394569129093455</v>
      </c>
    </row>
    <row r="1050" spans="1:11">
      <c r="A1050" s="2">
        <v>41570</v>
      </c>
      <c r="B1050" s="2" t="s">
        <v>2080</v>
      </c>
      <c r="C1050" s="1" t="s">
        <v>942</v>
      </c>
      <c r="D1050" s="3">
        <v>3.5904077122300917</v>
      </c>
      <c r="E1050" s="3">
        <v>94.466726469380916</v>
      </c>
      <c r="F1050" s="1" t="s">
        <v>914</v>
      </c>
      <c r="G1050" s="1"/>
      <c r="H1050" s="1" t="s">
        <v>178</v>
      </c>
      <c r="I1050" s="1">
        <f t="shared" si="37"/>
        <v>3.8007114742076242E-2</v>
      </c>
      <c r="J1050">
        <f t="shared" si="36"/>
        <v>30.140328578070857</v>
      </c>
      <c r="K1050" s="101">
        <v>5.1394569129093455</v>
      </c>
    </row>
    <row r="1051" spans="1:11">
      <c r="A1051" s="2">
        <v>41570</v>
      </c>
      <c r="B1051" s="2" t="s">
        <v>2080</v>
      </c>
      <c r="C1051" s="1" t="s">
        <v>943</v>
      </c>
      <c r="D1051" s="3">
        <v>3.8770103517355041</v>
      </c>
      <c r="E1051" s="3">
        <v>93.454709158708013</v>
      </c>
      <c r="F1051" s="1" t="s">
        <v>914</v>
      </c>
      <c r="G1051" s="1"/>
      <c r="H1051" s="1" t="s">
        <v>201</v>
      </c>
      <c r="I1051" s="1">
        <f t="shared" si="37"/>
        <v>4.14854466579253E-2</v>
      </c>
      <c r="J1051">
        <f t="shared" si="36"/>
        <v>24.563812530518817</v>
      </c>
      <c r="K1051" s="101">
        <v>5.1394569129093455</v>
      </c>
    </row>
    <row r="1052" spans="1:11">
      <c r="A1052" s="2">
        <v>41570</v>
      </c>
      <c r="B1052" s="2" t="s">
        <v>2080</v>
      </c>
      <c r="C1052" s="1" t="s">
        <v>944</v>
      </c>
      <c r="D1052" s="3">
        <v>3.7292526288521808</v>
      </c>
      <c r="E1052" s="3">
        <v>108.58325639153834</v>
      </c>
      <c r="F1052" s="1" t="s">
        <v>914</v>
      </c>
      <c r="G1052" s="1"/>
      <c r="H1052" s="1" t="s">
        <v>35</v>
      </c>
      <c r="I1052" s="1">
        <f t="shared" si="37"/>
        <v>3.4344637956011725E-2</v>
      </c>
      <c r="J1052">
        <f t="shared" si="36"/>
        <v>27.438780165954846</v>
      </c>
      <c r="K1052" s="101">
        <v>5.1394569129093455</v>
      </c>
    </row>
    <row r="1053" spans="1:11">
      <c r="A1053" s="2">
        <v>41570</v>
      </c>
      <c r="B1053" s="2" t="s">
        <v>2080</v>
      </c>
      <c r="C1053" s="1" t="s">
        <v>945</v>
      </c>
      <c r="D1053" s="3">
        <v>5.5065010574643898</v>
      </c>
      <c r="E1053" s="3">
        <v>48.128170953485167</v>
      </c>
      <c r="F1053" s="1" t="s">
        <v>914</v>
      </c>
      <c r="G1053" s="1"/>
      <c r="H1053" s="1" t="s">
        <v>655</v>
      </c>
      <c r="I1053" s="1">
        <f t="shared" si="37"/>
        <v>0.11441326251077157</v>
      </c>
      <c r="J1053">
        <f t="shared" si="36"/>
        <v>-7.1416912482153263</v>
      </c>
      <c r="K1053" s="101">
        <v>5.1394569129093455</v>
      </c>
    </row>
    <row r="1054" spans="1:11">
      <c r="A1054" s="2">
        <v>41570</v>
      </c>
      <c r="B1054" s="2" t="s">
        <v>2080</v>
      </c>
      <c r="C1054" s="1" t="s">
        <v>946</v>
      </c>
      <c r="D1054" s="3">
        <v>5.4772052515961773</v>
      </c>
      <c r="E1054" s="3">
        <v>49.5754020956578</v>
      </c>
      <c r="F1054" s="1" t="s">
        <v>914</v>
      </c>
      <c r="G1054" s="1"/>
      <c r="H1054" s="1" t="s">
        <v>178</v>
      </c>
      <c r="I1054" s="1">
        <f t="shared" si="37"/>
        <v>0.11048231623069203</v>
      </c>
      <c r="J1054">
        <f t="shared" si="36"/>
        <v>-6.5716737081397021</v>
      </c>
      <c r="K1054" s="101">
        <v>5.1394569129093455</v>
      </c>
    </row>
    <row r="1055" spans="1:11">
      <c r="A1055" s="2">
        <v>41570</v>
      </c>
      <c r="B1055" s="2" t="s">
        <v>2080</v>
      </c>
      <c r="C1055" s="1" t="s">
        <v>947</v>
      </c>
      <c r="D1055" s="3">
        <v>5.4479094457279622</v>
      </c>
      <c r="E1055" s="3">
        <v>60.296042251446401</v>
      </c>
      <c r="F1055" s="1" t="s">
        <v>914</v>
      </c>
      <c r="G1055" s="1"/>
      <c r="H1055" s="1" t="s">
        <v>225</v>
      </c>
      <c r="I1055" s="1">
        <f t="shared" si="37"/>
        <v>9.0352687213019783E-2</v>
      </c>
      <c r="J1055">
        <f t="shared" si="36"/>
        <v>-6.0016561680640264</v>
      </c>
      <c r="K1055" s="101">
        <v>5.1394569129093455</v>
      </c>
    </row>
    <row r="1056" spans="1:11">
      <c r="A1056" s="2">
        <v>41570</v>
      </c>
      <c r="B1056" s="2" t="s">
        <v>2080</v>
      </c>
      <c r="C1056" s="1" t="s">
        <v>948</v>
      </c>
      <c r="D1056" s="3">
        <v>5.773999390905078</v>
      </c>
      <c r="E1056" s="3">
        <v>59.781845795126664</v>
      </c>
      <c r="F1056" s="1" t="s">
        <v>914</v>
      </c>
      <c r="G1056" s="1"/>
      <c r="H1056" s="1" t="s">
        <v>655</v>
      </c>
      <c r="I1056" s="1">
        <f t="shared" si="37"/>
        <v>9.6584495077195603E-2</v>
      </c>
      <c r="J1056">
        <f t="shared" si="36"/>
        <v>-12.346488914069532</v>
      </c>
      <c r="K1056" s="101">
        <v>5.1394569129093455</v>
      </c>
    </row>
    <row r="1057" spans="1:11">
      <c r="A1057" s="2">
        <v>41570</v>
      </c>
      <c r="B1057" s="2" t="s">
        <v>2080</v>
      </c>
      <c r="C1057" s="1" t="s">
        <v>949</v>
      </c>
      <c r="D1057" s="3">
        <v>5.5077797510066455</v>
      </c>
      <c r="E1057" s="3">
        <v>92.948515816131348</v>
      </c>
      <c r="F1057" s="1" t="s">
        <v>914</v>
      </c>
      <c r="G1057" s="1"/>
      <c r="H1057" s="1" t="s">
        <v>72</v>
      </c>
      <c r="I1057" s="1">
        <f t="shared" si="37"/>
        <v>5.9256242045887114E-2</v>
      </c>
      <c r="J1057">
        <f t="shared" si="36"/>
        <v>-7.166571183273132</v>
      </c>
      <c r="K1057" s="101">
        <v>5.1394569129093455</v>
      </c>
    </row>
    <row r="1058" spans="1:11">
      <c r="A1058" s="2">
        <v>41570</v>
      </c>
      <c r="B1058" s="2" t="s">
        <v>2080</v>
      </c>
      <c r="C1058" s="1" t="s">
        <v>950</v>
      </c>
      <c r="D1058" s="3">
        <v>5.7845105640941314</v>
      </c>
      <c r="E1058" s="3">
        <v>66.969391824362688</v>
      </c>
      <c r="F1058" s="1" t="s">
        <v>914</v>
      </c>
      <c r="G1058" s="1"/>
      <c r="H1058" s="1" t="s">
        <v>178</v>
      </c>
      <c r="I1058" s="1">
        <f t="shared" si="37"/>
        <v>8.6375438189208606E-2</v>
      </c>
      <c r="J1058">
        <f t="shared" si="36"/>
        <v>-12.551008056211796</v>
      </c>
      <c r="K1058" s="101">
        <v>5.1394569129093455</v>
      </c>
    </row>
    <row r="1059" spans="1:11">
      <c r="A1059" s="2">
        <v>41570</v>
      </c>
      <c r="B1059" s="2" t="s">
        <v>2080</v>
      </c>
      <c r="C1059" s="1" t="s">
        <v>951</v>
      </c>
      <c r="D1059" s="3">
        <v>4.1964252043503318</v>
      </c>
      <c r="E1059" s="3">
        <v>91.429197039440453</v>
      </c>
      <c r="F1059" s="1" t="s">
        <v>914</v>
      </c>
      <c r="G1059" s="1"/>
      <c r="H1059" s="1" t="s">
        <v>201</v>
      </c>
      <c r="I1059" s="1">
        <f t="shared" si="37"/>
        <v>4.5898086609467766E-2</v>
      </c>
      <c r="J1059">
        <f t="shared" si="36"/>
        <v>18.348859121482196</v>
      </c>
      <c r="K1059" s="101">
        <v>5.1394569129093455</v>
      </c>
    </row>
    <row r="1060" spans="1:11">
      <c r="A1060" s="2">
        <v>41570</v>
      </c>
      <c r="B1060" s="2" t="s">
        <v>2080</v>
      </c>
      <c r="C1060" s="1" t="s">
        <v>952</v>
      </c>
      <c r="D1060" s="3">
        <v>4.2263603569896731</v>
      </c>
      <c r="E1060" s="3">
        <v>72.599819755075174</v>
      </c>
      <c r="F1060" s="1" t="s">
        <v>914</v>
      </c>
      <c r="G1060" s="1"/>
      <c r="H1060" s="1" t="s">
        <v>713</v>
      </c>
      <c r="I1060" s="1">
        <f t="shared" si="37"/>
        <v>5.8214474515885066E-2</v>
      </c>
      <c r="J1060">
        <f t="shared" si="36"/>
        <v>17.766401613877651</v>
      </c>
      <c r="K1060" s="101">
        <v>5.1394569129093455</v>
      </c>
    </row>
    <row r="1061" spans="1:11">
      <c r="A1061" s="2">
        <v>41570</v>
      </c>
      <c r="B1061" s="2" t="s">
        <v>2080</v>
      </c>
      <c r="C1061" s="1" t="s">
        <v>953</v>
      </c>
      <c r="D1061" s="3">
        <v>4.1674490718676829</v>
      </c>
      <c r="E1061" s="3">
        <v>94.466726469380916</v>
      </c>
      <c r="F1061" s="1" t="s">
        <v>914</v>
      </c>
      <c r="G1061" s="1"/>
      <c r="H1061" s="1" t="s">
        <v>48</v>
      </c>
      <c r="I1061" s="1">
        <f t="shared" si="37"/>
        <v>4.4115523291880551E-2</v>
      </c>
      <c r="J1061">
        <f t="shared" si="36"/>
        <v>18.912656677793375</v>
      </c>
      <c r="K1061" s="101">
        <v>5.1394569129093455</v>
      </c>
    </row>
    <row r="1062" spans="1:11">
      <c r="A1062" s="2">
        <v>41570</v>
      </c>
      <c r="B1062" s="2" t="s">
        <v>2080</v>
      </c>
      <c r="C1062" s="1" t="s">
        <v>954</v>
      </c>
      <c r="D1062" s="3">
        <v>2.3908399900266</v>
      </c>
      <c r="E1062" s="3">
        <v>69.018543910379023</v>
      </c>
      <c r="F1062" s="1" t="s">
        <v>914</v>
      </c>
      <c r="G1062" s="1"/>
      <c r="H1062" s="1" t="s">
        <v>178</v>
      </c>
      <c r="I1062" s="1">
        <f t="shared" si="37"/>
        <v>3.4640545200882819E-2</v>
      </c>
      <c r="J1062">
        <f t="shared" si="36"/>
        <v>53.480688124434685</v>
      </c>
      <c r="K1062" s="101">
        <v>5.1394569129093455</v>
      </c>
    </row>
    <row r="1063" spans="1:11">
      <c r="A1063" s="2">
        <v>41570</v>
      </c>
      <c r="B1063" s="2" t="s">
        <v>2080</v>
      </c>
      <c r="C1063" s="1" t="s">
        <v>955</v>
      </c>
      <c r="D1063" s="3">
        <v>2.6873144559499389</v>
      </c>
      <c r="E1063" s="3">
        <v>115.10454680333629</v>
      </c>
      <c r="F1063" s="1" t="s">
        <v>914</v>
      </c>
      <c r="G1063" s="1"/>
      <c r="H1063" s="1" t="s">
        <v>32</v>
      </c>
      <c r="I1063" s="1">
        <f t="shared" si="37"/>
        <v>2.3346727219571897E-2</v>
      </c>
      <c r="J1063">
        <f t="shared" si="36"/>
        <v>47.712092902269262</v>
      </c>
      <c r="K1063" s="101">
        <v>5.1394569129093455</v>
      </c>
    </row>
    <row r="1064" spans="1:11">
      <c r="A1064" s="2">
        <v>41570</v>
      </c>
      <c r="B1064" s="2" t="s">
        <v>2080</v>
      </c>
      <c r="C1064" s="1" t="s">
        <v>956</v>
      </c>
      <c r="D1064" s="3">
        <v>2.5987876915741697</v>
      </c>
      <c r="E1064" s="3">
        <v>105.06317358577</v>
      </c>
      <c r="F1064" s="1" t="s">
        <v>914</v>
      </c>
      <c r="G1064" s="1"/>
      <c r="H1064" s="1" t="s">
        <v>32</v>
      </c>
      <c r="I1064" s="1">
        <f t="shared" si="37"/>
        <v>2.47354767886638E-2</v>
      </c>
      <c r="J1064">
        <f t="shared" si="36"/>
        <v>49.434585490025114</v>
      </c>
      <c r="K1064" s="101">
        <v>5.1394569129093455</v>
      </c>
    </row>
    <row r="1065" spans="1:11">
      <c r="A1065" s="2">
        <v>41570</v>
      </c>
      <c r="B1065" s="2" t="s">
        <v>2080</v>
      </c>
      <c r="C1065" s="1" t="s">
        <v>957</v>
      </c>
      <c r="D1065" s="3">
        <v>2.5102609271984013</v>
      </c>
      <c r="E1065" s="3">
        <v>90.415702230845767</v>
      </c>
      <c r="F1065" s="1" t="s">
        <v>914</v>
      </c>
      <c r="G1065" s="1"/>
      <c r="H1065" s="1" t="s">
        <v>225</v>
      </c>
      <c r="I1065" s="1">
        <f t="shared" si="37"/>
        <v>2.7763550636252354E-2</v>
      </c>
      <c r="J1065">
        <f t="shared" si="36"/>
        <v>51.157078077780952</v>
      </c>
      <c r="K1065" s="101">
        <v>5.1394569129093455</v>
      </c>
    </row>
    <row r="1066" spans="1:11">
      <c r="A1066" s="2">
        <v>41570</v>
      </c>
      <c r="B1066" s="2" t="s">
        <v>2080</v>
      </c>
      <c r="C1066" s="1" t="s">
        <v>958</v>
      </c>
      <c r="D1066" s="3">
        <v>2.8758381780472204</v>
      </c>
      <c r="E1066" s="3">
        <v>101.03283431814002</v>
      </c>
      <c r="F1066" s="1" t="s">
        <v>914</v>
      </c>
      <c r="G1066" s="1"/>
      <c r="H1066" s="1" t="s">
        <v>48</v>
      </c>
      <c r="I1066" s="1">
        <f t="shared" si="37"/>
        <v>2.8464391773782752E-2</v>
      </c>
      <c r="J1066">
        <f t="shared" si="36"/>
        <v>44.043928633321975</v>
      </c>
      <c r="K1066" s="101">
        <v>5.1394569129093455</v>
      </c>
    </row>
    <row r="1067" spans="1:11">
      <c r="A1067" s="2">
        <v>41570</v>
      </c>
      <c r="B1067" s="2" t="s">
        <v>2080</v>
      </c>
      <c r="C1067" s="1" t="s">
        <v>959</v>
      </c>
      <c r="D1067" s="3">
        <v>2.6688494966563421</v>
      </c>
      <c r="E1067" s="3">
        <v>108.08075679376618</v>
      </c>
      <c r="F1067" s="1" t="s">
        <v>914</v>
      </c>
      <c r="G1067" s="1"/>
      <c r="H1067" s="1" t="s">
        <v>72</v>
      </c>
      <c r="I1067" s="1">
        <f t="shared" si="37"/>
        <v>2.4693105191231177E-2</v>
      </c>
      <c r="J1067">
        <f t="shared" si="36"/>
        <v>48.071371316438203</v>
      </c>
      <c r="K1067" s="101">
        <v>5.1394569129093455</v>
      </c>
    </row>
    <row r="1068" spans="1:11">
      <c r="A1068" s="2">
        <v>41570</v>
      </c>
      <c r="B1068" s="2" t="s">
        <v>2080</v>
      </c>
      <c r="C1068" s="1" t="s">
        <v>960</v>
      </c>
      <c r="D1068" s="3">
        <v>2.5704509058626486</v>
      </c>
      <c r="E1068" s="3">
        <v>100.02401825296438</v>
      </c>
      <c r="F1068" s="1" t="s">
        <v>914</v>
      </c>
      <c r="G1068" s="1"/>
      <c r="H1068" s="1" t="s">
        <v>48</v>
      </c>
      <c r="I1068" s="1">
        <f t="shared" si="37"/>
        <v>2.5698336767094127E-2</v>
      </c>
      <c r="J1068">
        <f t="shared" si="36"/>
        <v>49.985943078807388</v>
      </c>
      <c r="K1068" s="101">
        <v>5.1394569129093455</v>
      </c>
    </row>
    <row r="1069" spans="1:11">
      <c r="A1069" s="2">
        <v>41570</v>
      </c>
      <c r="B1069" s="2" t="s">
        <v>2080</v>
      </c>
      <c r="C1069" s="1" t="s">
        <v>961</v>
      </c>
      <c r="D1069" s="3">
        <v>2.3634622244717702</v>
      </c>
      <c r="E1069" s="3">
        <v>113.60148050378517</v>
      </c>
      <c r="F1069" s="1" t="s">
        <v>914</v>
      </c>
      <c r="G1069" s="1"/>
      <c r="H1069" s="1" t="s">
        <v>32</v>
      </c>
      <c r="I1069" s="1">
        <f t="shared" si="37"/>
        <v>2.0804854074001441E-2</v>
      </c>
      <c r="J1069">
        <f t="shared" si="36"/>
        <v>54.013385761923615</v>
      </c>
      <c r="K1069" s="101">
        <v>5.1394569129093455</v>
      </c>
    </row>
    <row r="1070" spans="1:11">
      <c r="A1070" s="2">
        <v>41570</v>
      </c>
      <c r="B1070" s="2" t="s">
        <v>2080</v>
      </c>
      <c r="C1070" s="1" t="s">
        <v>962</v>
      </c>
      <c r="D1070" s="3">
        <v>2.3144227657677043</v>
      </c>
      <c r="E1070" s="3">
        <v>125.59498344383641</v>
      </c>
      <c r="F1070" s="1" t="s">
        <v>914</v>
      </c>
      <c r="G1070" s="1"/>
      <c r="H1070" s="1" t="s">
        <v>83</v>
      </c>
      <c r="I1070" s="1">
        <f t="shared" si="37"/>
        <v>1.8427668863085351E-2</v>
      </c>
      <c r="J1070">
        <f t="shared" si="36"/>
        <v>54.967561651226006</v>
      </c>
      <c r="K1070" s="101">
        <v>5.1394569129093455</v>
      </c>
    </row>
    <row r="1071" spans="1:11">
      <c r="A1071" s="2">
        <v>41570</v>
      </c>
      <c r="B1071" s="2" t="s">
        <v>2080</v>
      </c>
      <c r="C1071" s="1" t="s">
        <v>963</v>
      </c>
      <c r="D1071" s="3">
        <v>4.1824356724546305</v>
      </c>
      <c r="E1071" s="3">
        <v>128.58227794443573</v>
      </c>
      <c r="F1071" s="1" t="s">
        <v>914</v>
      </c>
      <c r="G1071" s="1"/>
      <c r="H1071" s="1" t="s">
        <v>245</v>
      </c>
      <c r="I1071" s="1">
        <f t="shared" si="37"/>
        <v>3.2527310445238704E-2</v>
      </c>
      <c r="J1071">
        <f t="shared" si="36"/>
        <v>18.621057762948809</v>
      </c>
      <c r="K1071" s="101">
        <v>5.1394569129093455</v>
      </c>
    </row>
    <row r="1072" spans="1:11">
      <c r="A1072" s="2">
        <v>41570</v>
      </c>
      <c r="B1072" s="2" t="s">
        <v>2080</v>
      </c>
      <c r="C1072" s="1" t="s">
        <v>964</v>
      </c>
      <c r="D1072" s="3">
        <v>4.3407045685270074</v>
      </c>
      <c r="E1072" s="3">
        <v>79.744272094925421</v>
      </c>
      <c r="F1072" s="1" t="s">
        <v>914</v>
      </c>
      <c r="G1072" s="1"/>
      <c r="H1072" s="1" t="s">
        <v>225</v>
      </c>
      <c r="I1072" s="1">
        <f t="shared" si="37"/>
        <v>5.4432806952704395E-2</v>
      </c>
      <c r="J1072">
        <f t="shared" si="36"/>
        <v>15.541570985370518</v>
      </c>
      <c r="K1072" s="101">
        <v>5.1394569129093455</v>
      </c>
    </row>
    <row r="1073" spans="1:18">
      <c r="A1073" s="2">
        <v>41570</v>
      </c>
      <c r="B1073" s="2" t="s">
        <v>2080</v>
      </c>
      <c r="C1073" s="1" t="s">
        <v>965</v>
      </c>
      <c r="D1073" s="3">
        <v>4.3114087626587931</v>
      </c>
      <c r="E1073" s="3">
        <v>76.685318945118908</v>
      </c>
      <c r="F1073" s="1" t="s">
        <v>914</v>
      </c>
      <c r="G1073" s="1"/>
      <c r="H1073" s="1" t="s">
        <v>204</v>
      </c>
      <c r="I1073" s="1">
        <f t="shared" si="37"/>
        <v>5.6222088164545846E-2</v>
      </c>
      <c r="J1073">
        <f t="shared" si="36"/>
        <v>16.111588525446173</v>
      </c>
      <c r="K1073" s="101">
        <v>5.1394569129093455</v>
      </c>
    </row>
    <row r="1074" spans="1:18">
      <c r="A1074" s="2">
        <v>41570</v>
      </c>
      <c r="B1074" s="2" t="s">
        <v>2080</v>
      </c>
      <c r="C1074" s="1" t="s">
        <v>966</v>
      </c>
      <c r="D1074" s="3">
        <v>4.5190367908207989</v>
      </c>
      <c r="E1074" s="3">
        <v>106.57251925148877</v>
      </c>
      <c r="F1074" s="1" t="s">
        <v>914</v>
      </c>
      <c r="G1074" s="1"/>
      <c r="H1074" s="1" t="s">
        <v>35</v>
      </c>
      <c r="I1074" s="1">
        <f t="shared" si="37"/>
        <v>4.2403396509346096E-2</v>
      </c>
      <c r="J1074">
        <f t="shared" si="36"/>
        <v>12.071705874801058</v>
      </c>
      <c r="K1074" s="101">
        <v>5.1394569129093455</v>
      </c>
    </row>
    <row r="1075" spans="1:18">
      <c r="A1075" s="2">
        <v>41570</v>
      </c>
      <c r="B1075" s="2" t="s">
        <v>2080</v>
      </c>
      <c r="C1075" s="1" t="s">
        <v>967</v>
      </c>
      <c r="D1075" s="3">
        <v>4.5687155962959913</v>
      </c>
      <c r="E1075" s="3">
        <v>96.489283592804867</v>
      </c>
      <c r="F1075" s="1" t="s">
        <v>914</v>
      </c>
      <c r="G1075" s="1"/>
      <c r="H1075" s="1" t="s">
        <v>713</v>
      </c>
      <c r="I1075" s="1">
        <f t="shared" si="37"/>
        <v>4.7349461268429163E-2</v>
      </c>
      <c r="J1075">
        <f t="shared" si="36"/>
        <v>11.105090017969792</v>
      </c>
      <c r="K1075" s="101">
        <v>5.1394569129093455</v>
      </c>
    </row>
    <row r="1076" spans="1:18">
      <c r="A1076" s="2">
        <v>41570</v>
      </c>
      <c r="B1076" s="2" t="s">
        <v>2080</v>
      </c>
      <c r="C1076" s="1" t="s">
        <v>968</v>
      </c>
      <c r="D1076" s="3">
        <v>3.5127498429634936</v>
      </c>
      <c r="E1076" s="3">
        <v>83.307448590079545</v>
      </c>
      <c r="F1076" s="1" t="s">
        <v>914</v>
      </c>
      <c r="G1076" s="1"/>
      <c r="H1076" s="1" t="s">
        <v>178</v>
      </c>
      <c r="I1076" s="1">
        <f t="shared" si="37"/>
        <v>4.2166095618271046E-2</v>
      </c>
      <c r="J1076">
        <f t="shared" si="36"/>
        <v>31.651341717835418</v>
      </c>
      <c r="K1076" s="101">
        <v>5.1394569129093455</v>
      </c>
    </row>
    <row r="1077" spans="1:18">
      <c r="A1077" s="2">
        <v>41570</v>
      </c>
      <c r="B1077" s="2" t="s">
        <v>2080</v>
      </c>
      <c r="C1077" s="1" t="s">
        <v>969</v>
      </c>
      <c r="D1077" s="3">
        <v>3.5821723012745381</v>
      </c>
      <c r="E1077" s="3">
        <v>78.215349581742856</v>
      </c>
      <c r="F1077" s="1" t="s">
        <v>914</v>
      </c>
      <c r="G1077" s="1"/>
      <c r="H1077" s="1" t="s">
        <v>204</v>
      </c>
      <c r="I1077" s="1">
        <f t="shared" si="37"/>
        <v>4.5798840258724535E-2</v>
      </c>
      <c r="J1077">
        <f t="shared" si="36"/>
        <v>30.300567511777409</v>
      </c>
      <c r="K1077" s="101">
        <v>5.1394569129093455</v>
      </c>
    </row>
    <row r="1078" spans="1:18">
      <c r="A1078" s="2">
        <v>41570</v>
      </c>
      <c r="B1078" s="2" t="s">
        <v>2080</v>
      </c>
      <c r="C1078" s="1" t="s">
        <v>970</v>
      </c>
      <c r="D1078" s="3">
        <v>3.6812102388393608</v>
      </c>
      <c r="E1078" s="3">
        <v>78.215349581742856</v>
      </c>
      <c r="F1078" s="1" t="s">
        <v>914</v>
      </c>
      <c r="G1078" s="1"/>
      <c r="H1078" s="1" t="s">
        <v>204</v>
      </c>
      <c r="I1078" s="1">
        <f t="shared" si="37"/>
        <v>4.7065061506784273E-2</v>
      </c>
      <c r="J1078">
        <f t="shared" si="36"/>
        <v>28.373555781879293</v>
      </c>
      <c r="K1078" s="101">
        <v>5.1394569129093455</v>
      </c>
    </row>
    <row r="1079" spans="1:18">
      <c r="A1079" s="2">
        <v>41570</v>
      </c>
      <c r="B1079" s="2" t="s">
        <v>2080</v>
      </c>
      <c r="C1079" s="1" t="s">
        <v>971</v>
      </c>
      <c r="D1079" s="3">
        <v>1.8157547192369459</v>
      </c>
      <c r="E1079" s="3">
        <v>93.454709158708013</v>
      </c>
      <c r="F1079" s="1" t="s">
        <v>914</v>
      </c>
      <c r="G1079" s="1"/>
      <c r="H1079" s="1" t="s">
        <v>178</v>
      </c>
      <c r="I1079" s="1">
        <f t="shared" si="37"/>
        <v>1.9429247981001884E-2</v>
      </c>
      <c r="J1079">
        <f t="shared" si="36"/>
        <v>64.67029980004088</v>
      </c>
      <c r="K1079" s="101">
        <v>5.1394569129093455</v>
      </c>
    </row>
    <row r="1080" spans="1:18">
      <c r="A1080" s="2">
        <v>41570</v>
      </c>
      <c r="B1080" s="2" t="s">
        <v>2080</v>
      </c>
      <c r="C1080" s="1" t="s">
        <v>972</v>
      </c>
      <c r="D1080" s="3">
        <v>2.1615883172499135</v>
      </c>
      <c r="E1080" s="3">
        <v>102.04115788400844</v>
      </c>
      <c r="F1080" s="1" t="s">
        <v>914</v>
      </c>
      <c r="G1080" s="1"/>
      <c r="H1080" s="1" t="s">
        <v>17</v>
      </c>
      <c r="I1080" s="1">
        <f t="shared" si="37"/>
        <v>2.1183494602315469E-2</v>
      </c>
      <c r="J1080">
        <f t="shared" si="36"/>
        <v>57.941308704808634</v>
      </c>
      <c r="K1080" s="101">
        <v>5.1394569129093455</v>
      </c>
    </row>
    <row r="1081" spans="1:18" s="8" customFormat="1" ht="15" thickBot="1">
      <c r="A1081" s="62">
        <v>41570</v>
      </c>
      <c r="B1081" s="62" t="s">
        <v>2080</v>
      </c>
      <c r="C1081" s="6" t="s">
        <v>973</v>
      </c>
      <c r="D1081" s="7">
        <v>1.8065222395901481</v>
      </c>
      <c r="E1081" s="7">
        <v>115.10454680333629</v>
      </c>
      <c r="F1081" s="6" t="s">
        <v>914</v>
      </c>
      <c r="G1081" s="6"/>
      <c r="H1081" s="6" t="s">
        <v>32</v>
      </c>
      <c r="I1081" s="6">
        <f t="shared" si="37"/>
        <v>1.5694621018548561E-2</v>
      </c>
      <c r="J1081" s="8">
        <f t="shared" si="36"/>
        <v>64.849939007125343</v>
      </c>
      <c r="K1081" s="101">
        <v>5.1394569129093455</v>
      </c>
    </row>
    <row r="1082" spans="1:18">
      <c r="A1082" s="2">
        <v>41576</v>
      </c>
      <c r="B1082" s="2" t="s">
        <v>2083</v>
      </c>
      <c r="C1082" s="1" t="s">
        <v>1125</v>
      </c>
      <c r="D1082" s="3">
        <v>8.3859104444417394</v>
      </c>
      <c r="E1082" s="3">
        <v>66.042054717554237</v>
      </c>
      <c r="F1082" s="1" t="s">
        <v>1108</v>
      </c>
      <c r="G1082" s="1"/>
      <c r="H1082" s="1" t="s">
        <v>201</v>
      </c>
      <c r="I1082" s="1">
        <f t="shared" si="37"/>
        <v>0.1269783394884704</v>
      </c>
      <c r="J1082">
        <f t="shared" si="36"/>
        <v>-63.167248729684175</v>
      </c>
      <c r="K1082" s="101">
        <v>5.1394569129093455</v>
      </c>
      <c r="L1082" s="157" t="s">
        <v>2083</v>
      </c>
      <c r="M1082" s="157"/>
      <c r="N1082" s="157"/>
      <c r="O1082" s="157"/>
      <c r="P1082" s="157"/>
      <c r="Q1082" s="157"/>
    </row>
    <row r="1083" spans="1:18">
      <c r="A1083" s="2">
        <v>41576</v>
      </c>
      <c r="B1083" s="2" t="s">
        <v>2083</v>
      </c>
      <c r="C1083" s="1" t="s">
        <v>1126</v>
      </c>
      <c r="D1083" s="3">
        <v>8.2067715054645394</v>
      </c>
      <c r="E1083" s="3">
        <v>79.803020145412518</v>
      </c>
      <c r="F1083" s="1" t="s">
        <v>1108</v>
      </c>
      <c r="G1083" s="1"/>
      <c r="H1083" s="1" t="s">
        <v>40</v>
      </c>
      <c r="I1083" s="1">
        <f t="shared" si="37"/>
        <v>0.10283785614267013</v>
      </c>
      <c r="J1083">
        <f t="shared" si="36"/>
        <v>-59.681687083525858</v>
      </c>
      <c r="K1083" s="101">
        <v>5.1394569129093455</v>
      </c>
      <c r="L1083" s="41"/>
      <c r="M1083" s="41" t="s">
        <v>2414</v>
      </c>
      <c r="N1083" s="41" t="s">
        <v>2403</v>
      </c>
      <c r="O1083" s="41" t="s">
        <v>2404</v>
      </c>
      <c r="P1083" s="41" t="s">
        <v>2106</v>
      </c>
      <c r="Q1083" s="41" t="s">
        <v>2109</v>
      </c>
      <c r="R1083" t="s">
        <v>2406</v>
      </c>
    </row>
    <row r="1084" spans="1:18">
      <c r="A1084" s="2">
        <v>41576</v>
      </c>
      <c r="B1084" s="2" t="s">
        <v>2083</v>
      </c>
      <c r="C1084" s="1" t="s">
        <v>1127</v>
      </c>
      <c r="D1084" s="3">
        <v>8.3550851085964712</v>
      </c>
      <c r="E1084" s="3">
        <v>105.92781234751018</v>
      </c>
      <c r="F1084" s="1" t="s">
        <v>1108</v>
      </c>
      <c r="G1084" s="1"/>
      <c r="H1084" s="1" t="s">
        <v>25</v>
      </c>
      <c r="I1084" s="1">
        <f t="shared" si="37"/>
        <v>7.887527291875443E-2</v>
      </c>
      <c r="J1084">
        <f t="shared" si="36"/>
        <v>-62.567470652591226</v>
      </c>
      <c r="K1084" s="101">
        <v>5.1394569129093455</v>
      </c>
      <c r="L1084" s="43" t="s">
        <v>2107</v>
      </c>
      <c r="M1084" s="43">
        <f>AVERAGE(D1082:D1156)</f>
        <v>8.5627137454874696</v>
      </c>
      <c r="N1084" s="43">
        <f>AVERAGE(E1082:E1156)</f>
        <v>88.961198189705371</v>
      </c>
      <c r="O1084" s="51">
        <f>AVERAGE(I1082:I1156)</f>
        <v>0.10117638353013311</v>
      </c>
      <c r="P1084" s="42">
        <f>AVERAGE(J1082:J1156)</f>
        <v>-66.607365147464236</v>
      </c>
      <c r="Q1084" s="42">
        <v>75</v>
      </c>
      <c r="R1084" t="s">
        <v>2407</v>
      </c>
    </row>
    <row r="1085" spans="1:18">
      <c r="A1085" s="2">
        <v>41576</v>
      </c>
      <c r="B1085" s="2" t="s">
        <v>2083</v>
      </c>
      <c r="C1085" s="1" t="s">
        <v>1128</v>
      </c>
      <c r="D1085" s="3">
        <v>12.491856091955942</v>
      </c>
      <c r="E1085" s="3">
        <v>49.440705211373441</v>
      </c>
      <c r="F1085" s="1" t="s">
        <v>1108</v>
      </c>
      <c r="G1085" s="1"/>
      <c r="H1085" s="1" t="s">
        <v>178</v>
      </c>
      <c r="I1085" s="1">
        <f t="shared" si="37"/>
        <v>0.25266338816466333</v>
      </c>
      <c r="J1085">
        <f t="shared" si="36"/>
        <v>-143.0579009346057</v>
      </c>
      <c r="K1085" s="101">
        <v>5.1394569129093455</v>
      </c>
      <c r="L1085" s="45" t="s">
        <v>2408</v>
      </c>
      <c r="M1085" s="45">
        <f>STDEV(D1082:D1156)</f>
        <v>2.5346226010658159</v>
      </c>
      <c r="N1085" s="54">
        <f>STDEV(E1082:E1156)</f>
        <v>17.268660268271905</v>
      </c>
      <c r="O1085" s="44">
        <f>STDEV(I1082:I1156)</f>
        <v>3.9955528966249335E-2</v>
      </c>
      <c r="P1085" s="44">
        <f>STDEV(J1082:J1156)</f>
        <v>49.316934532505243</v>
      </c>
    </row>
    <row r="1086" spans="1:18">
      <c r="A1086" s="2">
        <v>41576</v>
      </c>
      <c r="B1086" s="2" t="s">
        <v>2083</v>
      </c>
      <c r="C1086" s="1" t="s">
        <v>1129</v>
      </c>
      <c r="D1086" s="3">
        <v>12.749396551402311</v>
      </c>
      <c r="E1086" s="3">
        <v>67.059728155837462</v>
      </c>
      <c r="F1086" s="1" t="s">
        <v>1108</v>
      </c>
      <c r="G1086" s="1"/>
      <c r="H1086" s="1" t="s">
        <v>40</v>
      </c>
      <c r="I1086" s="1">
        <f t="shared" si="37"/>
        <v>0.19012001542527118</v>
      </c>
      <c r="J1086">
        <f t="shared" si="36"/>
        <v>-148.06894517158483</v>
      </c>
      <c r="K1086" s="101">
        <v>5.1394569129093455</v>
      </c>
      <c r="L1086" s="43" t="s">
        <v>2409</v>
      </c>
      <c r="M1086" s="43">
        <f>M1085/(SQRT(Q1084))</f>
        <v>0.29267300820389164</v>
      </c>
      <c r="N1086" s="55">
        <f>N1085/(SQRT(Q1084))</f>
        <v>1.9940131308861957</v>
      </c>
      <c r="O1086" s="42">
        <f>O1085/(SQRT(Q1084))</f>
        <v>4.613667080855588E-3</v>
      </c>
      <c r="P1086" s="42">
        <f>P1085/(SQRT(Q1084))</f>
        <v>5.6946290855898098</v>
      </c>
    </row>
    <row r="1087" spans="1:18">
      <c r="A1087" s="2">
        <v>41576</v>
      </c>
      <c r="B1087" s="2" t="s">
        <v>2083</v>
      </c>
      <c r="C1087" s="1" t="s">
        <v>1130</v>
      </c>
      <c r="D1087" s="3">
        <v>12.580361456217977</v>
      </c>
      <c r="E1087" s="3">
        <v>66.042054717554237</v>
      </c>
      <c r="F1087" s="1" t="s">
        <v>1108</v>
      </c>
      <c r="G1087" s="1"/>
      <c r="H1087" s="1" t="s">
        <v>51</v>
      </c>
      <c r="I1087" s="1">
        <f t="shared" si="37"/>
        <v>0.19049015827901047</v>
      </c>
      <c r="J1087">
        <f t="shared" si="36"/>
        <v>-144.7799771337412</v>
      </c>
      <c r="K1087" s="101">
        <v>5.1394569129093455</v>
      </c>
    </row>
    <row r="1088" spans="1:18">
      <c r="A1088" s="2">
        <v>41576</v>
      </c>
      <c r="B1088" s="2" t="s">
        <v>2083</v>
      </c>
      <c r="C1088" s="1" t="s">
        <v>1131</v>
      </c>
      <c r="D1088" s="3">
        <v>11.627579602684071</v>
      </c>
      <c r="E1088" s="3">
        <v>98.739130780819082</v>
      </c>
      <c r="F1088" s="1" t="s">
        <v>1108</v>
      </c>
      <c r="G1088" s="1"/>
      <c r="H1088" s="1" t="s">
        <v>51</v>
      </c>
      <c r="I1088" s="1">
        <f t="shared" si="37"/>
        <v>0.1177606032252294</v>
      </c>
      <c r="J1088">
        <f t="shared" si="36"/>
        <v>-126.24140643105277</v>
      </c>
      <c r="K1088" s="101">
        <v>5.1394569129093455</v>
      </c>
    </row>
    <row r="1089" spans="1:11">
      <c r="A1089" s="2">
        <v>41576</v>
      </c>
      <c r="B1089" s="2" t="s">
        <v>2083</v>
      </c>
      <c r="C1089" s="1" t="s">
        <v>1132</v>
      </c>
      <c r="D1089" s="3">
        <v>11.448291702174885</v>
      </c>
      <c r="E1089" s="3">
        <v>98.739130780819082</v>
      </c>
      <c r="F1089" s="1" t="s">
        <v>1108</v>
      </c>
      <c r="G1089" s="1"/>
      <c r="H1089" s="1" t="s">
        <v>65</v>
      </c>
      <c r="I1089" s="1">
        <f t="shared" si="37"/>
        <v>0.11594482969054871</v>
      </c>
      <c r="J1089">
        <f t="shared" si="36"/>
        <v>-122.75294639437364</v>
      </c>
      <c r="K1089" s="101">
        <v>5.1394569129093455</v>
      </c>
    </row>
    <row r="1090" spans="1:11">
      <c r="A1090" s="2">
        <v>41576</v>
      </c>
      <c r="B1090" s="2" t="s">
        <v>2083</v>
      </c>
      <c r="C1090" s="1" t="s">
        <v>1133</v>
      </c>
      <c r="D1090" s="3">
        <v>11.696184371496743</v>
      </c>
      <c r="E1090" s="3">
        <v>96.687608322941514</v>
      </c>
      <c r="F1090" s="1" t="s">
        <v>1108</v>
      </c>
      <c r="G1090" s="1"/>
      <c r="H1090" s="1" t="s">
        <v>56</v>
      </c>
      <c r="I1090" s="1">
        <f t="shared" si="37"/>
        <v>0.12096880432113798</v>
      </c>
      <c r="J1090">
        <f t="shared" si="36"/>
        <v>-127.57627060007326</v>
      </c>
      <c r="K1090" s="101">
        <v>5.1394569129093455</v>
      </c>
    </row>
    <row r="1091" spans="1:11">
      <c r="A1091" s="2">
        <v>41576</v>
      </c>
      <c r="B1091" s="2" t="s">
        <v>2083</v>
      </c>
      <c r="C1091" s="1" t="s">
        <v>1134</v>
      </c>
      <c r="D1091" s="3">
        <v>10.584887787588631</v>
      </c>
      <c r="E1091" s="3">
        <v>76.740851346050846</v>
      </c>
      <c r="F1091" s="1" t="s">
        <v>1108</v>
      </c>
      <c r="G1091" s="1"/>
      <c r="H1091" s="1" t="s">
        <v>35</v>
      </c>
      <c r="I1091" s="1">
        <f t="shared" si="37"/>
        <v>0.13793028878266855</v>
      </c>
      <c r="J1091">
        <f t="shared" si="36"/>
        <v>-105.95342984589269</v>
      </c>
      <c r="K1091" s="101">
        <v>5.1394569129093455</v>
      </c>
    </row>
    <row r="1092" spans="1:11">
      <c r="A1092" s="2">
        <v>41576</v>
      </c>
      <c r="B1092" s="2" t="s">
        <v>2083</v>
      </c>
      <c r="C1092" s="1" t="s">
        <v>1135</v>
      </c>
      <c r="D1092" s="3">
        <v>10.733657444388918</v>
      </c>
      <c r="E1092" s="3">
        <v>97.200389497361869</v>
      </c>
      <c r="F1092" s="1" t="s">
        <v>1108</v>
      </c>
      <c r="G1092" s="1"/>
      <c r="H1092" s="1" t="s">
        <v>147</v>
      </c>
      <c r="I1092" s="1">
        <f t="shared" si="37"/>
        <v>0.11042813202595492</v>
      </c>
      <c r="J1092">
        <f t="shared" si="36"/>
        <v>-108.8480869919932</v>
      </c>
      <c r="K1092" s="101">
        <v>5.1394569129093455</v>
      </c>
    </row>
    <row r="1093" spans="1:11">
      <c r="A1093" s="2">
        <v>41576</v>
      </c>
      <c r="B1093" s="2" t="s">
        <v>2083</v>
      </c>
      <c r="C1093" s="1" t="s">
        <v>1136</v>
      </c>
      <c r="D1093" s="3">
        <v>10.584830036790319</v>
      </c>
      <c r="E1093" s="3">
        <v>80.313613638753893</v>
      </c>
      <c r="F1093" s="1" t="s">
        <v>1108</v>
      </c>
      <c r="G1093" s="1"/>
      <c r="H1093" s="1" t="s">
        <v>17</v>
      </c>
      <c r="I1093" s="1">
        <f t="shared" si="37"/>
        <v>0.13179372160242081</v>
      </c>
      <c r="J1093">
        <f t="shared" si="36"/>
        <v>-105.95230617077893</v>
      </c>
      <c r="K1093" s="101">
        <v>5.1394569129093455</v>
      </c>
    </row>
    <row r="1094" spans="1:11">
      <c r="A1094" s="2">
        <v>41576</v>
      </c>
      <c r="B1094" s="2" t="s">
        <v>2083</v>
      </c>
      <c r="C1094" s="1" t="s">
        <v>1137</v>
      </c>
      <c r="D1094" s="3">
        <v>12.20206140850185</v>
      </c>
      <c r="E1094" s="3">
        <v>71.133073643611496</v>
      </c>
      <c r="F1094" s="1" t="s">
        <v>1108</v>
      </c>
      <c r="G1094" s="1"/>
      <c r="H1094" s="1" t="s">
        <v>178</v>
      </c>
      <c r="I1094" s="1">
        <f t="shared" si="37"/>
        <v>0.1715385092121311</v>
      </c>
      <c r="J1094">
        <f t="shared" si="36"/>
        <v>-137.41927630237691</v>
      </c>
      <c r="K1094" s="101">
        <v>5.1394569129093455</v>
      </c>
    </row>
    <row r="1095" spans="1:11">
      <c r="A1095" s="2">
        <v>41576</v>
      </c>
      <c r="B1095" s="2" t="s">
        <v>2083</v>
      </c>
      <c r="C1095" s="1" t="s">
        <v>1138</v>
      </c>
      <c r="D1095" s="3">
        <v>12.876803264655424</v>
      </c>
      <c r="E1095" s="3">
        <v>75.720658759858509</v>
      </c>
      <c r="F1095" s="1" t="s">
        <v>1108</v>
      </c>
      <c r="G1095" s="1"/>
      <c r="H1095" s="1" t="s">
        <v>32</v>
      </c>
      <c r="I1095" s="1">
        <f t="shared" si="37"/>
        <v>0.17005667245306313</v>
      </c>
      <c r="J1095">
        <f t="shared" si="36"/>
        <v>-150.54793692912037</v>
      </c>
      <c r="K1095" s="101">
        <v>5.1394569129093455</v>
      </c>
    </row>
    <row r="1096" spans="1:11">
      <c r="A1096" s="2">
        <v>41576</v>
      </c>
      <c r="B1096" s="2" t="s">
        <v>2083</v>
      </c>
      <c r="C1096" s="1" t="s">
        <v>1139</v>
      </c>
      <c r="D1096" s="3">
        <v>12.708269828506282</v>
      </c>
      <c r="E1096" s="3">
        <v>81.334999505534753</v>
      </c>
      <c r="F1096" s="1" t="s">
        <v>1108</v>
      </c>
      <c r="G1096" s="1"/>
      <c r="H1096" s="1" t="s">
        <v>32</v>
      </c>
      <c r="I1096" s="1">
        <f t="shared" si="37"/>
        <v>0.15624601839017038</v>
      </c>
      <c r="J1096">
        <f t="shared" si="36"/>
        <v>-147.26872982601543</v>
      </c>
      <c r="K1096" s="101">
        <v>5.1394569129093455</v>
      </c>
    </row>
    <row r="1097" spans="1:11">
      <c r="A1097" s="2">
        <v>41576</v>
      </c>
      <c r="B1097" s="2" t="s">
        <v>2083</v>
      </c>
      <c r="C1097" s="1" t="s">
        <v>1140</v>
      </c>
      <c r="D1097" s="3">
        <v>9.8312337028558847</v>
      </c>
      <c r="E1097" s="3">
        <v>107.46993459263489</v>
      </c>
      <c r="F1097" s="1" t="s">
        <v>1108</v>
      </c>
      <c r="G1097" s="1"/>
      <c r="H1097" s="1" t="s">
        <v>25</v>
      </c>
      <c r="I1097" s="1">
        <f t="shared" si="37"/>
        <v>9.1478921431572519E-2</v>
      </c>
      <c r="J1097">
        <f t="shared" si="36"/>
        <v>-91.289349622947157</v>
      </c>
      <c r="K1097" s="101">
        <v>5.1394569129093455</v>
      </c>
    </row>
    <row r="1098" spans="1:11">
      <c r="A1098" s="2">
        <v>41576</v>
      </c>
      <c r="B1098" s="2" t="s">
        <v>2083</v>
      </c>
      <c r="C1098" s="1" t="s">
        <v>1141</v>
      </c>
      <c r="D1098" s="3">
        <v>9.9306698802295674</v>
      </c>
      <c r="E1098" s="3">
        <v>79.803020145412518</v>
      </c>
      <c r="F1098" s="1" t="s">
        <v>1108</v>
      </c>
      <c r="G1098" s="1"/>
      <c r="H1098" s="1" t="s">
        <v>35</v>
      </c>
      <c r="I1098" s="1">
        <f t="shared" si="37"/>
        <v>0.12443977511295269</v>
      </c>
      <c r="J1098">
        <f t="shared" si="36"/>
        <v>-93.224110027765761</v>
      </c>
      <c r="K1098" s="101">
        <v>5.1394569129093455</v>
      </c>
    </row>
    <row r="1099" spans="1:11">
      <c r="A1099" s="2">
        <v>41576</v>
      </c>
      <c r="B1099" s="2" t="s">
        <v>2083</v>
      </c>
      <c r="C1099" s="1" t="s">
        <v>1142</v>
      </c>
      <c r="D1099" s="3">
        <v>10.218658687155042</v>
      </c>
      <c r="E1099" s="3">
        <v>83.37856675948882</v>
      </c>
      <c r="F1099" s="1" t="s">
        <v>1108</v>
      </c>
      <c r="G1099" s="1"/>
      <c r="H1099" s="1" t="s">
        <v>40</v>
      </c>
      <c r="I1099" s="1">
        <f t="shared" si="37"/>
        <v>0.12255737996350383</v>
      </c>
      <c r="J1099">
        <f t="shared" si="36"/>
        <v>-98.827597162799435</v>
      </c>
      <c r="K1099" s="101">
        <v>5.1394569129093455</v>
      </c>
    </row>
    <row r="1100" spans="1:11">
      <c r="A1100" s="2">
        <v>41576</v>
      </c>
      <c r="B1100" s="2" t="s">
        <v>2083</v>
      </c>
      <c r="C1100" s="1" t="s">
        <v>1143</v>
      </c>
      <c r="D1100" s="3">
        <v>9.1673010855015935</v>
      </c>
      <c r="E1100" s="3">
        <v>113.12948741394301</v>
      </c>
      <c r="F1100" s="1" t="s">
        <v>1108</v>
      </c>
      <c r="G1100" s="1"/>
      <c r="H1100" s="1" t="s">
        <v>51</v>
      </c>
      <c r="I1100" s="1">
        <f t="shared" si="37"/>
        <v>8.1033701248537079E-2</v>
      </c>
      <c r="J1100">
        <f t="shared" si="36"/>
        <v>-78.371007692954166</v>
      </c>
      <c r="K1100" s="101">
        <v>5.1394569129093455</v>
      </c>
    </row>
    <row r="1101" spans="1:11">
      <c r="A1101" s="2">
        <v>41576</v>
      </c>
      <c r="B1101" s="2" t="s">
        <v>2083</v>
      </c>
      <c r="C1101" s="1" t="s">
        <v>1144</v>
      </c>
      <c r="D1101" s="3">
        <v>9.0301098860210587</v>
      </c>
      <c r="E1101" s="3">
        <v>82.356650545779729</v>
      </c>
      <c r="F1101" s="1" t="s">
        <v>1108</v>
      </c>
      <c r="G1101" s="1"/>
      <c r="H1101" s="1" t="s">
        <v>201</v>
      </c>
      <c r="I1101" s="1">
        <f t="shared" si="37"/>
        <v>0.10964639559984869</v>
      </c>
      <c r="J1101">
        <f t="shared" si="36"/>
        <v>-75.701636165858829</v>
      </c>
      <c r="K1101" s="101">
        <v>5.1394569129093455</v>
      </c>
    </row>
    <row r="1102" spans="1:11">
      <c r="A1102" s="2">
        <v>41576</v>
      </c>
      <c r="B1102" s="2" t="s">
        <v>2083</v>
      </c>
      <c r="C1102" s="1" t="s">
        <v>1145</v>
      </c>
      <c r="D1102" s="3">
        <v>9.3183723251475463</v>
      </c>
      <c r="E1102" s="3">
        <v>125.50544587416573</v>
      </c>
      <c r="F1102" s="1" t="s">
        <v>1108</v>
      </c>
      <c r="G1102" s="1"/>
      <c r="H1102" s="1" t="s">
        <v>25</v>
      </c>
      <c r="I1102" s="1">
        <f t="shared" si="37"/>
        <v>7.4246756865756505E-2</v>
      </c>
      <c r="J1102">
        <f t="shared" si="36"/>
        <v>-81.310447447113603</v>
      </c>
      <c r="K1102" s="101">
        <v>5.1394569129093455</v>
      </c>
    </row>
    <row r="1103" spans="1:11">
      <c r="A1103" s="2">
        <v>41576</v>
      </c>
      <c r="B1103" s="2" t="s">
        <v>2083</v>
      </c>
      <c r="C1103" s="1" t="s">
        <v>1146</v>
      </c>
      <c r="D1103" s="3">
        <v>9.9836944180107903</v>
      </c>
      <c r="E1103" s="3">
        <v>84.911938280297647</v>
      </c>
      <c r="F1103" s="1" t="s">
        <v>1108</v>
      </c>
      <c r="G1103" s="1"/>
      <c r="H1103" s="1" t="s">
        <v>45</v>
      </c>
      <c r="I1103" s="1">
        <f t="shared" si="37"/>
        <v>0.11757704064008317</v>
      </c>
      <c r="J1103">
        <f t="shared" si="36"/>
        <v>-94.255824831095183</v>
      </c>
      <c r="K1103" s="101">
        <v>5.1394569129093455</v>
      </c>
    </row>
    <row r="1104" spans="1:11">
      <c r="A1104" s="2">
        <v>41576</v>
      </c>
      <c r="B1104" s="2" t="s">
        <v>2083</v>
      </c>
      <c r="C1104" s="1" t="s">
        <v>1147</v>
      </c>
      <c r="D1104" s="3">
        <v>9.7858983739202685</v>
      </c>
      <c r="E1104" s="3">
        <v>90.539405112447668</v>
      </c>
      <c r="F1104" s="1" t="s">
        <v>1108</v>
      </c>
      <c r="G1104" s="1"/>
      <c r="H1104" s="1" t="s">
        <v>83</v>
      </c>
      <c r="I1104" s="1">
        <f t="shared" si="37"/>
        <v>0.10808441210505446</v>
      </c>
      <c r="J1104">
        <f t="shared" si="36"/>
        <v>-90.407246130227094</v>
      </c>
      <c r="K1104" s="101">
        <v>5.1394569129093455</v>
      </c>
    </row>
    <row r="1105" spans="1:11">
      <c r="A1105" s="2">
        <v>41576</v>
      </c>
      <c r="B1105" s="2" t="s">
        <v>2083</v>
      </c>
      <c r="C1105" s="1" t="s">
        <v>1148</v>
      </c>
      <c r="D1105" s="3">
        <v>9.8064192263581127</v>
      </c>
      <c r="E1105" s="3">
        <v>90.539405112447668</v>
      </c>
      <c r="F1105" s="1" t="s">
        <v>1108</v>
      </c>
      <c r="G1105" s="1"/>
      <c r="H1105" s="1" t="s">
        <v>35</v>
      </c>
      <c r="I1105" s="1">
        <f t="shared" si="37"/>
        <v>0.10831106316833854</v>
      </c>
      <c r="J1105">
        <f t="shared" si="36"/>
        <v>-90.806526692075948</v>
      </c>
      <c r="K1105" s="101">
        <v>5.1394569129093455</v>
      </c>
    </row>
    <row r="1106" spans="1:11">
      <c r="A1106" s="2">
        <v>41576</v>
      </c>
      <c r="B1106" s="2" t="s">
        <v>2083</v>
      </c>
      <c r="C1106" s="1" t="s">
        <v>1149</v>
      </c>
      <c r="D1106" s="3">
        <v>11.364806144619035</v>
      </c>
      <c r="E1106" s="3">
        <v>97.713236965148241</v>
      </c>
      <c r="F1106" s="1" t="s">
        <v>1108</v>
      </c>
      <c r="G1106" s="1"/>
      <c r="H1106" s="1" t="s">
        <v>45</v>
      </c>
      <c r="I1106" s="1">
        <f t="shared" si="37"/>
        <v>0.11630774394131027</v>
      </c>
      <c r="J1106">
        <f t="shared" si="36"/>
        <v>-121.12854212422303</v>
      </c>
      <c r="K1106" s="101">
        <v>5.1394569129093455</v>
      </c>
    </row>
    <row r="1107" spans="1:11">
      <c r="A1107" s="2">
        <v>41576</v>
      </c>
      <c r="B1107" s="2" t="s">
        <v>2083</v>
      </c>
      <c r="C1107" s="1" t="s">
        <v>1150</v>
      </c>
      <c r="D1107" s="3">
        <v>11.296125406860835</v>
      </c>
      <c r="E1107" s="3">
        <v>88.49212542999598</v>
      </c>
      <c r="F1107" s="1" t="s">
        <v>1108</v>
      </c>
      <c r="G1107" s="1"/>
      <c r="H1107" s="1" t="s">
        <v>45</v>
      </c>
      <c r="I1107" s="1">
        <f t="shared" si="37"/>
        <v>0.12765119327817401</v>
      </c>
      <c r="J1107">
        <f t="shared" si="36"/>
        <v>-119.79219980397346</v>
      </c>
      <c r="K1107" s="101">
        <v>5.1394569129093455</v>
      </c>
    </row>
    <row r="1108" spans="1:11">
      <c r="A1108" s="2">
        <v>41576</v>
      </c>
      <c r="B1108" s="2" t="s">
        <v>2083</v>
      </c>
      <c r="C1108" s="1" t="s">
        <v>1151</v>
      </c>
      <c r="D1108" s="3">
        <v>11.61442574516491</v>
      </c>
      <c r="E1108" s="3">
        <v>124.47265754842788</v>
      </c>
      <c r="F1108" s="1" t="s">
        <v>1108</v>
      </c>
      <c r="G1108" s="1"/>
      <c r="H1108" s="1" t="s">
        <v>233</v>
      </c>
      <c r="I1108" s="1">
        <f t="shared" si="37"/>
        <v>9.3309052557555866E-2</v>
      </c>
      <c r="J1108">
        <f t="shared" si="36"/>
        <v>-125.98546776395119</v>
      </c>
      <c r="K1108" s="101">
        <v>5.1394569129093455</v>
      </c>
    </row>
    <row r="1109" spans="1:11">
      <c r="A1109" s="2">
        <v>41576</v>
      </c>
      <c r="B1109" s="2" t="s">
        <v>2083</v>
      </c>
      <c r="C1109" s="1" t="s">
        <v>1152</v>
      </c>
      <c r="D1109" s="3">
        <v>12.706642630226705</v>
      </c>
      <c r="E1109" s="3">
        <v>96.174893441887207</v>
      </c>
      <c r="F1109" s="1" t="s">
        <v>1108</v>
      </c>
      <c r="G1109" s="1"/>
      <c r="H1109" s="1" t="s">
        <v>287</v>
      </c>
      <c r="I1109" s="1">
        <f t="shared" si="37"/>
        <v>0.13212016333456691</v>
      </c>
      <c r="J1109">
        <f t="shared" si="36"/>
        <v>-147.23706892668011</v>
      </c>
      <c r="K1109" s="101">
        <v>5.1394569129093455</v>
      </c>
    </row>
    <row r="1110" spans="1:11">
      <c r="A1110" s="2">
        <v>41576</v>
      </c>
      <c r="B1110" s="2" t="s">
        <v>2083</v>
      </c>
      <c r="C1110" s="1" t="s">
        <v>1153</v>
      </c>
      <c r="D1110" s="3">
        <v>12.161870436943852</v>
      </c>
      <c r="E1110" s="3">
        <v>69.605071885451011</v>
      </c>
      <c r="F1110" s="1" t="s">
        <v>1108</v>
      </c>
      <c r="G1110" s="1"/>
      <c r="H1110" s="1" t="s">
        <v>45</v>
      </c>
      <c r="I1110" s="1">
        <f t="shared" si="37"/>
        <v>0.17472678509633074</v>
      </c>
      <c r="J1110">
        <f t="shared" ref="J1110:J1173" si="38">((K1110-D1110)/(K1110))*100</f>
        <v>-136.63726815951176</v>
      </c>
      <c r="K1110" s="101">
        <v>5.1394569129093455</v>
      </c>
    </row>
    <row r="1111" spans="1:11">
      <c r="A1111" s="2">
        <v>41576</v>
      </c>
      <c r="B1111" s="2" t="s">
        <v>2083</v>
      </c>
      <c r="C1111" s="1" t="s">
        <v>1154</v>
      </c>
      <c r="D1111" s="3">
        <v>12.510071858325007</v>
      </c>
      <c r="E1111" s="3">
        <v>98.226150726300645</v>
      </c>
      <c r="F1111" s="1" t="s">
        <v>1108</v>
      </c>
      <c r="G1111" s="1"/>
      <c r="H1111" s="1" t="s">
        <v>25</v>
      </c>
      <c r="I1111" s="1">
        <f t="shared" ref="I1111:I1174" si="39">D1111/E1111</f>
        <v>0.12735989108626813</v>
      </c>
      <c r="J1111">
        <f t="shared" si="38"/>
        <v>-143.4123307251019</v>
      </c>
      <c r="K1111" s="101">
        <v>5.1394569129093455</v>
      </c>
    </row>
    <row r="1112" spans="1:11">
      <c r="A1112" s="2">
        <v>41576</v>
      </c>
      <c r="B1112" s="2" t="s">
        <v>2083</v>
      </c>
      <c r="C1112" s="1" t="s">
        <v>1155</v>
      </c>
      <c r="D1112" s="3">
        <v>8.9095927995143906</v>
      </c>
      <c r="E1112" s="3">
        <v>68.077666767584788</v>
      </c>
      <c r="F1112" s="1" t="s">
        <v>1108</v>
      </c>
      <c r="G1112" s="1"/>
      <c r="H1112" s="1" t="s">
        <v>201</v>
      </c>
      <c r="I1112" s="1">
        <f t="shared" si="39"/>
        <v>0.13087394475388656</v>
      </c>
      <c r="J1112">
        <f t="shared" si="38"/>
        <v>-73.35669800315236</v>
      </c>
      <c r="K1112" s="101">
        <v>5.1394569129093455</v>
      </c>
    </row>
    <row r="1113" spans="1:11">
      <c r="A1113" s="2">
        <v>41576</v>
      </c>
      <c r="B1113" s="2" t="s">
        <v>2083</v>
      </c>
      <c r="C1113" s="1" t="s">
        <v>1156</v>
      </c>
      <c r="D1113" s="3">
        <v>9.1460431807553668</v>
      </c>
      <c r="E1113" s="3">
        <v>82.867575505951251</v>
      </c>
      <c r="F1113" s="1" t="s">
        <v>1108</v>
      </c>
      <c r="G1113" s="1"/>
      <c r="H1113" s="1" t="s">
        <v>40</v>
      </c>
      <c r="I1113" s="1">
        <f t="shared" si="39"/>
        <v>0.11036938301758968</v>
      </c>
      <c r="J1113">
        <f t="shared" si="38"/>
        <v>-77.957386076770746</v>
      </c>
      <c r="K1113" s="101">
        <v>5.1394569129093455</v>
      </c>
    </row>
    <row r="1114" spans="1:11">
      <c r="A1114" s="2">
        <v>41576</v>
      </c>
      <c r="B1114" s="2" t="s">
        <v>2083</v>
      </c>
      <c r="C1114" s="1" t="s">
        <v>1157</v>
      </c>
      <c r="D1114" s="3">
        <v>9.0481910457894568</v>
      </c>
      <c r="E1114" s="3">
        <v>85.423194707299331</v>
      </c>
      <c r="F1114" s="1" t="s">
        <v>1108</v>
      </c>
      <c r="G1114" s="1"/>
      <c r="H1114" s="1" t="s">
        <v>45</v>
      </c>
      <c r="I1114" s="1">
        <f t="shared" si="39"/>
        <v>0.10592194633779363</v>
      </c>
      <c r="J1114">
        <f t="shared" si="38"/>
        <v>-76.053446874165033</v>
      </c>
      <c r="K1114" s="101">
        <v>5.1394569129093455</v>
      </c>
    </row>
    <row r="1115" spans="1:11">
      <c r="A1115" s="2">
        <v>41576</v>
      </c>
      <c r="B1115" s="2" t="s">
        <v>2083</v>
      </c>
      <c r="C1115" s="1" t="s">
        <v>1158</v>
      </c>
      <c r="D1115" s="3">
        <v>9.0992058510732452</v>
      </c>
      <c r="E1115" s="3">
        <v>84.400748146662011</v>
      </c>
      <c r="F1115" s="1" t="s">
        <v>1108</v>
      </c>
      <c r="G1115" s="1"/>
      <c r="H1115" s="1" t="s">
        <v>17</v>
      </c>
      <c r="I1115" s="1">
        <f t="shared" si="39"/>
        <v>0.10780954021001901</v>
      </c>
      <c r="J1115">
        <f t="shared" si="38"/>
        <v>-77.04605769177202</v>
      </c>
      <c r="K1115" s="101">
        <v>5.1394569129093455</v>
      </c>
    </row>
    <row r="1116" spans="1:11">
      <c r="A1116" s="2">
        <v>41576</v>
      </c>
      <c r="B1116" s="2" t="s">
        <v>2083</v>
      </c>
      <c r="C1116" s="1" t="s">
        <v>1159</v>
      </c>
      <c r="D1116" s="3">
        <v>9.4776731984661655</v>
      </c>
      <c r="E1116" s="3">
        <v>73.171337428283209</v>
      </c>
      <c r="F1116" s="1" t="s">
        <v>1108</v>
      </c>
      <c r="G1116" s="1"/>
      <c r="H1116" s="1" t="s">
        <v>72</v>
      </c>
      <c r="I1116" s="1">
        <f t="shared" si="39"/>
        <v>0.1295271281293093</v>
      </c>
      <c r="J1116">
        <f t="shared" si="38"/>
        <v>-84.410013724602678</v>
      </c>
      <c r="K1116" s="101">
        <v>5.1394569129093455</v>
      </c>
    </row>
    <row r="1117" spans="1:11">
      <c r="A1117" s="2">
        <v>41576</v>
      </c>
      <c r="B1117" s="2" t="s">
        <v>2083</v>
      </c>
      <c r="C1117" s="1" t="s">
        <v>1160</v>
      </c>
      <c r="D1117" s="3">
        <v>9.3501936126241887</v>
      </c>
      <c r="E1117" s="3">
        <v>124.98901856461377</v>
      </c>
      <c r="F1117" s="1" t="s">
        <v>1108</v>
      </c>
      <c r="G1117" s="1"/>
      <c r="H1117" s="1" t="s">
        <v>268</v>
      </c>
      <c r="I1117" s="1">
        <f t="shared" si="39"/>
        <v>7.4808120905362208E-2</v>
      </c>
      <c r="J1117">
        <f t="shared" si="38"/>
        <v>-81.929604062605677</v>
      </c>
      <c r="K1117" s="101">
        <v>5.1394569129093455</v>
      </c>
    </row>
    <row r="1118" spans="1:11">
      <c r="A1118" s="2">
        <v>41576</v>
      </c>
      <c r="B1118" s="2" t="s">
        <v>2083</v>
      </c>
      <c r="C1118" s="1" t="s">
        <v>1161</v>
      </c>
      <c r="D1118" s="3">
        <v>8.1115603316903453</v>
      </c>
      <c r="E1118" s="3">
        <v>99.252177128703536</v>
      </c>
      <c r="F1118" s="1" t="s">
        <v>1108</v>
      </c>
      <c r="G1118" s="1"/>
      <c r="H1118" s="1" t="s">
        <v>65</v>
      </c>
      <c r="I1118" s="1">
        <f t="shared" si="39"/>
        <v>8.1726774831063109E-2</v>
      </c>
      <c r="J1118">
        <f t="shared" si="38"/>
        <v>-57.82913387824378</v>
      </c>
      <c r="K1118" s="101">
        <v>5.1394569129093455</v>
      </c>
    </row>
    <row r="1119" spans="1:11">
      <c r="A1119" s="2">
        <v>41576</v>
      </c>
      <c r="B1119" s="2" t="s">
        <v>2083</v>
      </c>
      <c r="C1119" s="1" t="s">
        <v>1162</v>
      </c>
      <c r="D1119" s="3">
        <v>8.0238576458841386</v>
      </c>
      <c r="E1119" s="3">
        <v>95.14966255987666</v>
      </c>
      <c r="F1119" s="1" t="s">
        <v>1108</v>
      </c>
      <c r="G1119" s="1"/>
      <c r="H1119" s="1" t="s">
        <v>56</v>
      </c>
      <c r="I1119" s="1">
        <f t="shared" si="39"/>
        <v>8.4328808216579967E-2</v>
      </c>
      <c r="J1119">
        <f t="shared" si="38"/>
        <v>-56.122675641656286</v>
      </c>
      <c r="K1119" s="101">
        <v>5.1394569129093455</v>
      </c>
    </row>
    <row r="1120" spans="1:11">
      <c r="A1120" s="2">
        <v>41576</v>
      </c>
      <c r="B1120" s="2" t="s">
        <v>2083</v>
      </c>
      <c r="C1120" s="1" t="s">
        <v>1163</v>
      </c>
      <c r="D1120" s="3">
        <v>7.9064362984681953</v>
      </c>
      <c r="E1120" s="3">
        <v>91.051390766475663</v>
      </c>
      <c r="F1120" s="1" t="s">
        <v>1108</v>
      </c>
      <c r="G1120" s="1"/>
      <c r="H1120" s="1" t="s">
        <v>56</v>
      </c>
      <c r="I1120" s="1">
        <f t="shared" si="39"/>
        <v>8.6834876786739609E-2</v>
      </c>
      <c r="J1120">
        <f t="shared" si="38"/>
        <v>-53.837972230270481</v>
      </c>
      <c r="K1120" s="101">
        <v>5.1394569129093455</v>
      </c>
    </row>
    <row r="1121" spans="1:11">
      <c r="A1121" s="2">
        <v>41576</v>
      </c>
      <c r="B1121" s="2" t="s">
        <v>2083</v>
      </c>
      <c r="C1121" s="1" t="s">
        <v>1164</v>
      </c>
      <c r="D1121" s="3">
        <v>4.8423981257384154</v>
      </c>
      <c r="E1121" s="3">
        <v>88.49212542999598</v>
      </c>
      <c r="F1121" s="1" t="s">
        <v>1108</v>
      </c>
      <c r="G1121" s="1"/>
      <c r="H1121" s="1" t="s">
        <v>45</v>
      </c>
      <c r="I1121" s="1">
        <f t="shared" si="39"/>
        <v>5.4721231998988672E-2</v>
      </c>
      <c r="J1121">
        <f t="shared" si="38"/>
        <v>5.7799645410933289</v>
      </c>
      <c r="K1121" s="101">
        <v>5.1394569129093455</v>
      </c>
    </row>
    <row r="1122" spans="1:11">
      <c r="A1122" s="2">
        <v>41576</v>
      </c>
      <c r="B1122" s="2" t="s">
        <v>2083</v>
      </c>
      <c r="C1122" s="1" t="s">
        <v>1165</v>
      </c>
      <c r="D1122" s="3">
        <v>5.1020820374260607</v>
      </c>
      <c r="E1122" s="3">
        <v>74.700731347130315</v>
      </c>
      <c r="F1122" s="1" t="s">
        <v>1108</v>
      </c>
      <c r="G1122" s="1"/>
      <c r="H1122" s="1" t="s">
        <v>35</v>
      </c>
      <c r="I1122" s="1">
        <f t="shared" si="39"/>
        <v>6.8300295665339045E-2</v>
      </c>
      <c r="J1122">
        <f t="shared" si="38"/>
        <v>0.72721449204888056</v>
      </c>
      <c r="K1122" s="101">
        <v>5.1394569129093455</v>
      </c>
    </row>
    <row r="1123" spans="1:11">
      <c r="A1123" s="2">
        <v>41576</v>
      </c>
      <c r="B1123" s="2" t="s">
        <v>2083</v>
      </c>
      <c r="C1123" s="1" t="s">
        <v>1166</v>
      </c>
      <c r="D1123" s="3">
        <v>4.7764476372746163</v>
      </c>
      <c r="E1123" s="3">
        <v>67.568664315028101</v>
      </c>
      <c r="F1123" s="1" t="s">
        <v>1108</v>
      </c>
      <c r="G1123" s="1"/>
      <c r="H1123" s="1" t="s">
        <v>225</v>
      </c>
      <c r="I1123" s="1">
        <f t="shared" si="39"/>
        <v>7.0690277596804227E-2</v>
      </c>
      <c r="J1123">
        <f t="shared" si="38"/>
        <v>7.0631835578369841</v>
      </c>
      <c r="K1123" s="101">
        <v>5.1394569129093455</v>
      </c>
    </row>
    <row r="1124" spans="1:11">
      <c r="A1124" s="2">
        <v>41576</v>
      </c>
      <c r="B1124" s="2" t="s">
        <v>2083</v>
      </c>
      <c r="C1124" s="1" t="s">
        <v>1167</v>
      </c>
      <c r="D1124" s="3">
        <v>9.8580340099006634</v>
      </c>
      <c r="E1124" s="3">
        <v>96.174893441887207</v>
      </c>
      <c r="F1124" s="1" t="s">
        <v>1108</v>
      </c>
      <c r="G1124" s="1"/>
      <c r="H1124" s="1" t="s">
        <v>268</v>
      </c>
      <c r="I1124" s="1">
        <f t="shared" si="39"/>
        <v>0.10250111704940219</v>
      </c>
      <c r="J1124">
        <f t="shared" si="38"/>
        <v>-91.810811471911421</v>
      </c>
      <c r="K1124" s="101">
        <v>5.1394569129093455</v>
      </c>
    </row>
    <row r="1125" spans="1:11">
      <c r="A1125" s="2">
        <v>41576</v>
      </c>
      <c r="B1125" s="2" t="s">
        <v>2083</v>
      </c>
      <c r="C1125" s="1" t="s">
        <v>1168</v>
      </c>
      <c r="D1125" s="3">
        <v>9.895526898376346</v>
      </c>
      <c r="E1125" s="3">
        <v>96.687608322941514</v>
      </c>
      <c r="F1125" s="1" t="s">
        <v>1108</v>
      </c>
      <c r="G1125" s="1"/>
      <c r="H1125" s="1" t="s">
        <v>56</v>
      </c>
      <c r="I1125" s="1">
        <f t="shared" si="39"/>
        <v>0.10234534776498747</v>
      </c>
      <c r="J1125">
        <f t="shared" si="38"/>
        <v>-92.540322179190767</v>
      </c>
      <c r="K1125" s="101">
        <v>5.1394569129093455</v>
      </c>
    </row>
    <row r="1126" spans="1:11">
      <c r="A1126" s="2">
        <v>41576</v>
      </c>
      <c r="B1126" s="2" t="s">
        <v>2083</v>
      </c>
      <c r="C1126" s="1" t="s">
        <v>1169</v>
      </c>
      <c r="D1126" s="3">
        <v>9.5205590187982949</v>
      </c>
      <c r="E1126" s="3">
        <v>68.077666767584788</v>
      </c>
      <c r="F1126" s="1" t="s">
        <v>1108</v>
      </c>
      <c r="G1126" s="1"/>
      <c r="H1126" s="1" t="s">
        <v>178</v>
      </c>
      <c r="I1126" s="1">
        <f t="shared" si="39"/>
        <v>0.13984849174254477</v>
      </c>
      <c r="J1126">
        <f t="shared" si="38"/>
        <v>-85.244456372120723</v>
      </c>
      <c r="K1126" s="101">
        <v>5.1394569129093455</v>
      </c>
    </row>
    <row r="1127" spans="1:11">
      <c r="A1127" s="2">
        <v>41576</v>
      </c>
      <c r="B1127" s="2" t="s">
        <v>2083</v>
      </c>
      <c r="C1127" s="1" t="s">
        <v>1170</v>
      </c>
      <c r="D1127" s="3">
        <v>7.7169519297116027</v>
      </c>
      <c r="E1127" s="3">
        <v>70.114339511471812</v>
      </c>
      <c r="F1127" s="1" t="s">
        <v>1108</v>
      </c>
      <c r="G1127" s="1"/>
      <c r="H1127" s="1" t="s">
        <v>178</v>
      </c>
      <c r="I1127" s="1">
        <f t="shared" si="39"/>
        <v>0.11006239213661832</v>
      </c>
      <c r="J1127">
        <f t="shared" si="38"/>
        <v>-50.15111636266618</v>
      </c>
      <c r="K1127" s="101">
        <v>5.1394569129093455</v>
      </c>
    </row>
    <row r="1128" spans="1:11">
      <c r="A1128" s="2">
        <v>41576</v>
      </c>
      <c r="B1128" s="2" t="s">
        <v>2083</v>
      </c>
      <c r="C1128" s="1" t="s">
        <v>1171</v>
      </c>
      <c r="D1128" s="3">
        <v>8.165553313885729</v>
      </c>
      <c r="E1128" s="3">
        <v>88.49212542999598</v>
      </c>
      <c r="F1128" s="1" t="s">
        <v>1108</v>
      </c>
      <c r="G1128" s="1"/>
      <c r="H1128" s="1" t="s">
        <v>45</v>
      </c>
      <c r="I1128" s="1">
        <f t="shared" si="39"/>
        <v>9.2274349544754747E-2</v>
      </c>
      <c r="J1128">
        <f t="shared" si="38"/>
        <v>-58.879692003553927</v>
      </c>
      <c r="K1128" s="101">
        <v>5.1394569129093455</v>
      </c>
    </row>
    <row r="1129" spans="1:11">
      <c r="A1129" s="2">
        <v>41576</v>
      </c>
      <c r="B1129" s="2" t="s">
        <v>2083</v>
      </c>
      <c r="C1129" s="1" t="s">
        <v>1172</v>
      </c>
      <c r="D1129" s="3">
        <v>8.1875791434291489</v>
      </c>
      <c r="E1129" s="3">
        <v>99.252177128703536</v>
      </c>
      <c r="F1129" s="1" t="s">
        <v>1108</v>
      </c>
      <c r="G1129" s="1"/>
      <c r="H1129" s="1" t="s">
        <v>32</v>
      </c>
      <c r="I1129" s="1">
        <f t="shared" si="39"/>
        <v>8.2492690642060662E-2</v>
      </c>
      <c r="J1129">
        <f t="shared" si="38"/>
        <v>-59.308255369618834</v>
      </c>
      <c r="K1129" s="101">
        <v>5.1394569129093455</v>
      </c>
    </row>
    <row r="1130" spans="1:11">
      <c r="A1130" s="2">
        <v>41576</v>
      </c>
      <c r="B1130" s="2" t="s">
        <v>2083</v>
      </c>
      <c r="C1130" s="1" t="s">
        <v>1173</v>
      </c>
      <c r="D1130" s="3">
        <v>6.9297870983467931</v>
      </c>
      <c r="E1130" s="3">
        <v>69.605071885451011</v>
      </c>
      <c r="F1130" s="1" t="s">
        <v>1108</v>
      </c>
      <c r="G1130" s="1"/>
      <c r="H1130" s="1" t="s">
        <v>72</v>
      </c>
      <c r="I1130" s="1">
        <f t="shared" si="39"/>
        <v>9.9558651555609862E-2</v>
      </c>
      <c r="J1130">
        <f t="shared" si="38"/>
        <v>-34.835007195808494</v>
      </c>
      <c r="K1130" s="101">
        <v>5.1394569129093455</v>
      </c>
    </row>
    <row r="1131" spans="1:11">
      <c r="A1131" s="2">
        <v>41576</v>
      </c>
      <c r="B1131" s="2" t="s">
        <v>2083</v>
      </c>
      <c r="C1131" s="1" t="s">
        <v>1174</v>
      </c>
      <c r="D1131" s="3">
        <v>6.8526899153686447</v>
      </c>
      <c r="E1131" s="3">
        <v>76.230721906271668</v>
      </c>
      <c r="F1131" s="1" t="s">
        <v>1108</v>
      </c>
      <c r="G1131" s="1"/>
      <c r="H1131" s="1" t="s">
        <v>56</v>
      </c>
      <c r="I1131" s="1">
        <f t="shared" si="39"/>
        <v>8.9894070841861712E-2</v>
      </c>
      <c r="J1131">
        <f t="shared" si="38"/>
        <v>-33.334903502274358</v>
      </c>
      <c r="K1131" s="101">
        <v>5.1394569129093455</v>
      </c>
    </row>
    <row r="1132" spans="1:11">
      <c r="A1132" s="2">
        <v>41576</v>
      </c>
      <c r="B1132" s="2" t="s">
        <v>2083</v>
      </c>
      <c r="C1132" s="1" t="s">
        <v>1175</v>
      </c>
      <c r="D1132" s="3">
        <v>6.9343810949657181</v>
      </c>
      <c r="E1132" s="3">
        <v>85.934517427667046</v>
      </c>
      <c r="F1132" s="1" t="s">
        <v>1108</v>
      </c>
      <c r="G1132" s="1"/>
      <c r="H1132" s="1" t="s">
        <v>51</v>
      </c>
      <c r="I1132" s="1">
        <f t="shared" si="39"/>
        <v>8.0693780596400477E-2</v>
      </c>
      <c r="J1132">
        <f t="shared" si="38"/>
        <v>-34.924394006453518</v>
      </c>
      <c r="K1132" s="101">
        <v>5.1394569129093455</v>
      </c>
    </row>
    <row r="1133" spans="1:11">
      <c r="A1133" s="2">
        <v>41576</v>
      </c>
      <c r="B1133" s="2" t="s">
        <v>2083</v>
      </c>
      <c r="C1133" s="1" t="s">
        <v>1176</v>
      </c>
      <c r="D1133" s="3">
        <v>5.1608119050566117</v>
      </c>
      <c r="E1133" s="3">
        <v>101.30502545390169</v>
      </c>
      <c r="F1133" s="1" t="s">
        <v>1108</v>
      </c>
      <c r="G1133" s="1"/>
      <c r="H1133" s="1" t="s">
        <v>32</v>
      </c>
      <c r="I1133" s="1">
        <f t="shared" si="39"/>
        <v>5.0943296069798742E-2</v>
      </c>
      <c r="J1133">
        <f t="shared" si="38"/>
        <v>-0.41551067572191352</v>
      </c>
      <c r="K1133" s="101">
        <v>5.1394569129093455</v>
      </c>
    </row>
    <row r="1134" spans="1:11">
      <c r="A1134" s="2">
        <v>41576</v>
      </c>
      <c r="B1134" s="2" t="s">
        <v>2083</v>
      </c>
      <c r="C1134" s="1" t="s">
        <v>1177</v>
      </c>
      <c r="D1134" s="3">
        <v>5.3219656739915502</v>
      </c>
      <c r="E1134" s="3">
        <v>113.6443899760763</v>
      </c>
      <c r="F1134" s="1" t="s">
        <v>1108</v>
      </c>
      <c r="G1134" s="1"/>
      <c r="H1134" s="1" t="s">
        <v>65</v>
      </c>
      <c r="I1134" s="1">
        <f t="shared" si="39"/>
        <v>4.6829990245113702E-2</v>
      </c>
      <c r="J1134">
        <f t="shared" si="38"/>
        <v>-3.5511293153130086</v>
      </c>
      <c r="K1134" s="101">
        <v>5.1394569129093455</v>
      </c>
    </row>
    <row r="1135" spans="1:11">
      <c r="A1135" s="2">
        <v>41576</v>
      </c>
      <c r="B1135" s="2" t="s">
        <v>2083</v>
      </c>
      <c r="C1135" s="1" t="s">
        <v>1178</v>
      </c>
      <c r="D1135" s="3">
        <v>5.4633222036422762</v>
      </c>
      <c r="E1135" s="3">
        <v>127.05512556301777</v>
      </c>
      <c r="F1135" s="1" t="s">
        <v>1108</v>
      </c>
      <c r="G1135" s="1"/>
      <c r="H1135" s="1" t="s">
        <v>287</v>
      </c>
      <c r="I1135" s="1">
        <f t="shared" si="39"/>
        <v>4.299962067199356E-2</v>
      </c>
      <c r="J1135">
        <f t="shared" si="38"/>
        <v>-6.3015469576064005</v>
      </c>
      <c r="K1135" s="101">
        <v>5.1394569129093455</v>
      </c>
    </row>
    <row r="1136" spans="1:11">
      <c r="A1136" s="2">
        <v>41576</v>
      </c>
      <c r="B1136" s="2" t="s">
        <v>2083</v>
      </c>
      <c r="C1136" s="1" t="s">
        <v>1179</v>
      </c>
      <c r="D1136" s="3">
        <v>7.24175902237132</v>
      </c>
      <c r="E1136" s="3">
        <v>56.387382580386486</v>
      </c>
      <c r="F1136" s="1" t="s">
        <v>1108</v>
      </c>
      <c r="G1136" s="1"/>
      <c r="H1136" s="1" t="s">
        <v>204</v>
      </c>
      <c r="I1136" s="1">
        <f t="shared" si="39"/>
        <v>0.12842871385362473</v>
      </c>
      <c r="J1136">
        <f t="shared" si="38"/>
        <v>-40.905141245204106</v>
      </c>
      <c r="K1136" s="101">
        <v>5.1394569129093455</v>
      </c>
    </row>
    <row r="1137" spans="1:11">
      <c r="A1137" s="2">
        <v>41576</v>
      </c>
      <c r="B1137" s="2" t="s">
        <v>2083</v>
      </c>
      <c r="C1137" s="1" t="s">
        <v>1180</v>
      </c>
      <c r="D1137" s="3">
        <v>6.9248170291382714</v>
      </c>
      <c r="E1137" s="3">
        <v>61.4658057668982</v>
      </c>
      <c r="F1137" s="1" t="s">
        <v>1108</v>
      </c>
      <c r="G1137" s="1"/>
      <c r="H1137" s="1" t="s">
        <v>178</v>
      </c>
      <c r="I1137" s="1">
        <f t="shared" si="39"/>
        <v>0.11266129098510189</v>
      </c>
      <c r="J1137">
        <f t="shared" si="38"/>
        <v>-34.738303024672476</v>
      </c>
      <c r="K1137" s="101">
        <v>5.1394569129093455</v>
      </c>
    </row>
    <row r="1138" spans="1:11">
      <c r="A1138" s="2">
        <v>41576</v>
      </c>
      <c r="B1138" s="2" t="s">
        <v>2083</v>
      </c>
      <c r="C1138" s="1" t="s">
        <v>1181</v>
      </c>
      <c r="D1138" s="3">
        <v>7.1557399919197291</v>
      </c>
      <c r="E1138" s="3">
        <v>81.334999505534753</v>
      </c>
      <c r="F1138" s="1" t="s">
        <v>1108</v>
      </c>
      <c r="G1138" s="1"/>
      <c r="H1138" s="1" t="s">
        <v>51</v>
      </c>
      <c r="I1138" s="1">
        <f t="shared" si="39"/>
        <v>8.7978607431266898E-2</v>
      </c>
      <c r="J1138">
        <f t="shared" si="38"/>
        <v>-39.231442410692487</v>
      </c>
      <c r="K1138" s="101">
        <v>5.1394569129093455</v>
      </c>
    </row>
    <row r="1139" spans="1:11">
      <c r="A1139" s="2">
        <v>41576</v>
      </c>
      <c r="B1139" s="2" t="s">
        <v>2083</v>
      </c>
      <c r="C1139" s="1" t="s">
        <v>1182</v>
      </c>
      <c r="D1139" s="3">
        <v>8.5872006614564427</v>
      </c>
      <c r="E1139" s="3">
        <v>89.515632684489773</v>
      </c>
      <c r="F1139" s="1" t="s">
        <v>1108</v>
      </c>
      <c r="G1139" s="1"/>
      <c r="H1139" s="1" t="s">
        <v>51</v>
      </c>
      <c r="I1139" s="1">
        <f t="shared" si="39"/>
        <v>9.5929620379528777E-2</v>
      </c>
      <c r="J1139">
        <f t="shared" si="38"/>
        <v>-67.083814631989924</v>
      </c>
      <c r="K1139" s="101">
        <v>5.1394569129093455</v>
      </c>
    </row>
    <row r="1140" spans="1:11">
      <c r="A1140" s="2">
        <v>41576</v>
      </c>
      <c r="B1140" s="2" t="s">
        <v>2083</v>
      </c>
      <c r="C1140" s="1" t="s">
        <v>1183</v>
      </c>
      <c r="D1140" s="3">
        <v>8.5007293205547967</v>
      </c>
      <c r="E1140" s="3">
        <v>84.911938280297647</v>
      </c>
      <c r="F1140" s="1" t="s">
        <v>1108</v>
      </c>
      <c r="G1140" s="1"/>
      <c r="H1140" s="1" t="s">
        <v>83</v>
      </c>
      <c r="I1140" s="1">
        <f t="shared" si="39"/>
        <v>0.10011229860863093</v>
      </c>
      <c r="J1140">
        <f t="shared" si="38"/>
        <v>-65.401315053397369</v>
      </c>
      <c r="K1140" s="101">
        <v>5.1394569129093455</v>
      </c>
    </row>
    <row r="1141" spans="1:11">
      <c r="A1141" s="2">
        <v>41576</v>
      </c>
      <c r="B1141" s="2" t="s">
        <v>2083</v>
      </c>
      <c r="C1141" s="1" t="s">
        <v>1184</v>
      </c>
      <c r="D1141" s="3">
        <v>8.0868966482776923</v>
      </c>
      <c r="E1141" s="3">
        <v>87.980471242798131</v>
      </c>
      <c r="F1141" s="1" t="s">
        <v>1108</v>
      </c>
      <c r="G1141" s="1"/>
      <c r="H1141" s="1" t="s">
        <v>65</v>
      </c>
      <c r="I1141" s="1">
        <f t="shared" si="39"/>
        <v>9.1916950819238383E-2</v>
      </c>
      <c r="J1141">
        <f t="shared" si="38"/>
        <v>-57.34924497498821</v>
      </c>
      <c r="K1141" s="101">
        <v>5.1394569129093455</v>
      </c>
    </row>
    <row r="1142" spans="1:11">
      <c r="A1142" s="2">
        <v>41576</v>
      </c>
      <c r="B1142" s="2" t="s">
        <v>2083</v>
      </c>
      <c r="C1142" s="1" t="s">
        <v>1185</v>
      </c>
      <c r="D1142" s="3">
        <v>8.3477662995030641</v>
      </c>
      <c r="E1142" s="3">
        <v>74.190867080815252</v>
      </c>
      <c r="F1142" s="1" t="s">
        <v>1108</v>
      </c>
      <c r="G1142" s="1"/>
      <c r="H1142" s="1" t="s">
        <v>35</v>
      </c>
      <c r="I1142" s="1">
        <f t="shared" si="39"/>
        <v>0.11251743816944394</v>
      </c>
      <c r="J1142">
        <f t="shared" si="38"/>
        <v>-62.425066324324099</v>
      </c>
      <c r="K1142" s="101">
        <v>5.1394569129093455</v>
      </c>
    </row>
    <row r="1143" spans="1:11">
      <c r="A1143" s="2">
        <v>41576</v>
      </c>
      <c r="B1143" s="2" t="s">
        <v>2083</v>
      </c>
      <c r="C1143" s="1" t="s">
        <v>1186</v>
      </c>
      <c r="D1143" s="3">
        <v>8.0332390612148696</v>
      </c>
      <c r="E1143" s="3">
        <v>94.637146558920435</v>
      </c>
      <c r="F1143" s="1" t="s">
        <v>1108</v>
      </c>
      <c r="G1143" s="1"/>
      <c r="H1143" s="1" t="s">
        <v>56</v>
      </c>
      <c r="I1143" s="1">
        <f t="shared" si="39"/>
        <v>8.4884628851456659E-2</v>
      </c>
      <c r="J1143">
        <f t="shared" si="38"/>
        <v>-56.305212736328023</v>
      </c>
      <c r="K1143" s="101">
        <v>5.1394569129093455</v>
      </c>
    </row>
    <row r="1144" spans="1:11">
      <c r="A1144" s="2">
        <v>41576</v>
      </c>
      <c r="B1144" s="2" t="s">
        <v>2083</v>
      </c>
      <c r="C1144" s="1" t="s">
        <v>1187</v>
      </c>
      <c r="D1144" s="3">
        <v>8.5124712143354451</v>
      </c>
      <c r="E1144" s="3">
        <v>78.271637425584544</v>
      </c>
      <c r="F1144" s="1" t="s">
        <v>1108</v>
      </c>
      <c r="G1144" s="1"/>
      <c r="H1144" s="1" t="s">
        <v>17</v>
      </c>
      <c r="I1144" s="1">
        <f t="shared" si="39"/>
        <v>0.10875550192020111</v>
      </c>
      <c r="J1144">
        <f t="shared" si="38"/>
        <v>-65.629780706084418</v>
      </c>
      <c r="K1144" s="101">
        <v>5.1394569129093455</v>
      </c>
    </row>
    <row r="1145" spans="1:11">
      <c r="A1145" s="2">
        <v>41576</v>
      </c>
      <c r="B1145" s="2" t="s">
        <v>2083</v>
      </c>
      <c r="C1145" s="1" t="s">
        <v>1188</v>
      </c>
      <c r="D1145" s="3">
        <v>6.164143610048475</v>
      </c>
      <c r="E1145" s="3">
        <v>73.171337428283209</v>
      </c>
      <c r="F1145" s="1" t="s">
        <v>1108</v>
      </c>
      <c r="G1145" s="1"/>
      <c r="H1145" s="1" t="s">
        <v>201</v>
      </c>
      <c r="I1145" s="1">
        <f t="shared" si="39"/>
        <v>8.4242598628050003E-2</v>
      </c>
      <c r="J1145">
        <f t="shared" si="38"/>
        <v>-19.937645445870167</v>
      </c>
      <c r="K1145" s="101">
        <v>5.1394569129093455</v>
      </c>
    </row>
    <row r="1146" spans="1:11">
      <c r="A1146" s="2">
        <v>41576</v>
      </c>
      <c r="B1146" s="2" t="s">
        <v>2083</v>
      </c>
      <c r="C1146" s="1" t="s">
        <v>1189</v>
      </c>
      <c r="D1146" s="3">
        <v>6.1374744353009882</v>
      </c>
      <c r="E1146" s="3">
        <v>91.051390766475663</v>
      </c>
      <c r="F1146" s="1" t="s">
        <v>1108</v>
      </c>
      <c r="G1146" s="1"/>
      <c r="H1146" s="1" t="s">
        <v>32</v>
      </c>
      <c r="I1146" s="1">
        <f t="shared" si="39"/>
        <v>6.7406707175314814E-2</v>
      </c>
      <c r="J1146">
        <f t="shared" si="38"/>
        <v>-19.418735078502383</v>
      </c>
      <c r="K1146" s="101">
        <v>5.1394569129093455</v>
      </c>
    </row>
    <row r="1147" spans="1:11">
      <c r="A1147" s="2">
        <v>41576</v>
      </c>
      <c r="B1147" s="2" t="s">
        <v>2083</v>
      </c>
      <c r="C1147" s="1" t="s">
        <v>1190</v>
      </c>
      <c r="D1147" s="3">
        <v>6.4382578026626351</v>
      </c>
      <c r="E1147" s="3">
        <v>98.226150726300645</v>
      </c>
      <c r="F1147" s="1" t="s">
        <v>1108</v>
      </c>
      <c r="G1147" s="1"/>
      <c r="H1147" s="1" t="s">
        <v>56</v>
      </c>
      <c r="I1147" s="1">
        <f t="shared" si="39"/>
        <v>6.5545252003230053E-2</v>
      </c>
      <c r="J1147">
        <f t="shared" si="38"/>
        <v>-25.271169926358311</v>
      </c>
      <c r="K1147" s="101">
        <v>5.1394569129093455</v>
      </c>
    </row>
    <row r="1148" spans="1:11">
      <c r="A1148" s="2">
        <v>41576</v>
      </c>
      <c r="B1148" s="2" t="s">
        <v>2083</v>
      </c>
      <c r="C1148" s="1" t="s">
        <v>1191</v>
      </c>
      <c r="D1148" s="3">
        <v>5.4393804507474552</v>
      </c>
      <c r="E1148" s="3">
        <v>80.313613638753893</v>
      </c>
      <c r="F1148" s="1" t="s">
        <v>1108</v>
      </c>
      <c r="G1148" s="1"/>
      <c r="H1148" s="1" t="s">
        <v>17</v>
      </c>
      <c r="I1148" s="1">
        <f t="shared" si="39"/>
        <v>6.7726755207572681E-2</v>
      </c>
      <c r="J1148">
        <f t="shared" si="38"/>
        <v>-5.8357048793377073</v>
      </c>
      <c r="K1148" s="101">
        <v>5.1394569129093455</v>
      </c>
    </row>
    <row r="1149" spans="1:11">
      <c r="A1149" s="2">
        <v>41576</v>
      </c>
      <c r="B1149" s="2" t="s">
        <v>2083</v>
      </c>
      <c r="C1149" s="1" t="s">
        <v>1192</v>
      </c>
      <c r="D1149" s="3">
        <v>5.5285843704409361</v>
      </c>
      <c r="E1149" s="3">
        <v>100.27846870457054</v>
      </c>
      <c r="F1149" s="1" t="s">
        <v>1108</v>
      </c>
      <c r="G1149" s="1"/>
      <c r="H1149" s="1" t="s">
        <v>51</v>
      </c>
      <c r="I1149" s="1">
        <f t="shared" si="39"/>
        <v>5.5132317454194946E-2</v>
      </c>
      <c r="J1149">
        <f t="shared" si="38"/>
        <v>-7.5713730871870126</v>
      </c>
      <c r="K1149" s="101">
        <v>5.1394569129093455</v>
      </c>
    </row>
    <row r="1150" spans="1:11">
      <c r="A1150" s="2">
        <v>41576</v>
      </c>
      <c r="B1150" s="2" t="s">
        <v>2083</v>
      </c>
      <c r="C1150" s="1" t="s">
        <v>1193</v>
      </c>
      <c r="D1150" s="3">
        <v>5.5914816288241829</v>
      </c>
      <c r="E1150" s="3">
        <v>107.46993459263489</v>
      </c>
      <c r="F1150" s="1" t="s">
        <v>1108</v>
      </c>
      <c r="G1150" s="1"/>
      <c r="H1150" s="1" t="s">
        <v>65</v>
      </c>
      <c r="I1150" s="1">
        <f t="shared" si="39"/>
        <v>5.2028333784873981E-2</v>
      </c>
      <c r="J1150">
        <f t="shared" si="38"/>
        <v>-8.795184463545878</v>
      </c>
      <c r="K1150" s="101">
        <v>5.1394569129093455</v>
      </c>
    </row>
    <row r="1151" spans="1:11">
      <c r="A1151" s="2">
        <v>41576</v>
      </c>
      <c r="B1151" s="2" t="s">
        <v>2083</v>
      </c>
      <c r="C1151" s="1" t="s">
        <v>1194</v>
      </c>
      <c r="D1151" s="3">
        <v>5.386546089785111</v>
      </c>
      <c r="E1151" s="3">
        <v>126.53849937336771</v>
      </c>
      <c r="F1151" s="1" t="s">
        <v>1108</v>
      </c>
      <c r="G1151" s="1"/>
      <c r="H1151" s="1" t="s">
        <v>22</v>
      </c>
      <c r="I1151" s="1">
        <f t="shared" si="39"/>
        <v>4.2568436613835851E-2</v>
      </c>
      <c r="J1151">
        <f t="shared" si="38"/>
        <v>-4.8076904050917157</v>
      </c>
      <c r="K1151" s="101">
        <v>5.1394569129093455</v>
      </c>
    </row>
    <row r="1152" spans="1:11">
      <c r="A1152" s="2">
        <v>41576</v>
      </c>
      <c r="B1152" s="2" t="s">
        <v>2083</v>
      </c>
      <c r="C1152" s="1" t="s">
        <v>1195</v>
      </c>
      <c r="D1152" s="3">
        <v>5.0129919765789657</v>
      </c>
      <c r="E1152" s="3">
        <v>89.515632684489773</v>
      </c>
      <c r="F1152" s="1" t="s">
        <v>1108</v>
      </c>
      <c r="G1152" s="1"/>
      <c r="H1152" s="1" t="s">
        <v>201</v>
      </c>
      <c r="I1152" s="1">
        <f t="shared" si="39"/>
        <v>5.6001301965299725E-2</v>
      </c>
      <c r="J1152">
        <f t="shared" si="38"/>
        <v>2.4606673131692918</v>
      </c>
      <c r="K1152" s="101">
        <v>5.1394569129093455</v>
      </c>
    </row>
    <row r="1153" spans="1:18">
      <c r="A1153" s="2">
        <v>41576</v>
      </c>
      <c r="B1153" s="2" t="s">
        <v>2083</v>
      </c>
      <c r="C1153" s="1" t="s">
        <v>1196</v>
      </c>
      <c r="D1153" s="3">
        <v>5.1057903180392907</v>
      </c>
      <c r="E1153" s="3">
        <v>122.92397226006629</v>
      </c>
      <c r="F1153" s="1" t="s">
        <v>1108</v>
      </c>
      <c r="G1153" s="1"/>
      <c r="H1153" s="1" t="s">
        <v>65</v>
      </c>
      <c r="I1153" s="1">
        <f t="shared" si="39"/>
        <v>4.1536164380021293E-2</v>
      </c>
      <c r="J1153">
        <f t="shared" si="38"/>
        <v>0.65506133119806131</v>
      </c>
      <c r="K1153" s="101">
        <v>5.1394569129093455</v>
      </c>
    </row>
    <row r="1154" spans="1:18">
      <c r="A1154" s="2">
        <v>41576</v>
      </c>
      <c r="B1154" s="2" t="s">
        <v>2083</v>
      </c>
      <c r="C1154" s="1" t="s">
        <v>1197</v>
      </c>
      <c r="D1154" s="3">
        <v>3.4524639355742019</v>
      </c>
      <c r="E1154" s="3">
        <v>85.934517427667046</v>
      </c>
      <c r="F1154" s="1" t="s">
        <v>1108</v>
      </c>
      <c r="G1154" s="1"/>
      <c r="H1154" s="1" t="s">
        <v>45</v>
      </c>
      <c r="I1154" s="1">
        <f t="shared" si="39"/>
        <v>4.0175520139276E-2</v>
      </c>
      <c r="J1154">
        <f t="shared" si="38"/>
        <v>32.82434323163087</v>
      </c>
      <c r="K1154" s="101">
        <v>5.1394569129093455</v>
      </c>
    </row>
    <row r="1155" spans="1:18">
      <c r="A1155" s="2">
        <v>41576</v>
      </c>
      <c r="B1155" s="2" t="s">
        <v>2083</v>
      </c>
      <c r="C1155" s="1" t="s">
        <v>1198</v>
      </c>
      <c r="D1155" s="3">
        <v>3.337003618932191</v>
      </c>
      <c r="E1155" s="3">
        <v>101.30502545390169</v>
      </c>
      <c r="F1155" s="1" t="s">
        <v>1108</v>
      </c>
      <c r="G1155" s="1"/>
      <c r="H1155" s="1" t="s">
        <v>22</v>
      </c>
      <c r="I1155" s="1">
        <f t="shared" si="39"/>
        <v>3.2940158733296768E-2</v>
      </c>
      <c r="J1155">
        <f t="shared" si="38"/>
        <v>35.070890261765442</v>
      </c>
      <c r="K1155" s="101">
        <v>5.1394569129093455</v>
      </c>
    </row>
    <row r="1156" spans="1:18" s="8" customFormat="1" ht="15" thickBot="1">
      <c r="A1156" s="62">
        <v>41576</v>
      </c>
      <c r="B1156" s="62" t="s">
        <v>2083</v>
      </c>
      <c r="C1156" s="6" t="s">
        <v>1199</v>
      </c>
      <c r="D1156" s="7">
        <v>3.4597030434695957</v>
      </c>
      <c r="E1156" s="7">
        <v>115.70466315826968</v>
      </c>
      <c r="F1156" s="6" t="s">
        <v>1108</v>
      </c>
      <c r="G1156" s="6"/>
      <c r="H1156" s="6" t="s">
        <v>142</v>
      </c>
      <c r="I1156" s="6">
        <f t="shared" si="39"/>
        <v>2.9901154793883711E-2</v>
      </c>
      <c r="J1156" s="8">
        <f t="shared" si="38"/>
        <v>32.683489674181821</v>
      </c>
      <c r="K1156" s="101">
        <v>5.1394569129093455</v>
      </c>
    </row>
    <row r="1157" spans="1:18">
      <c r="A1157" s="2">
        <v>41586</v>
      </c>
      <c r="B1157" s="2" t="s">
        <v>2100</v>
      </c>
      <c r="C1157" s="1" t="s">
        <v>1946</v>
      </c>
      <c r="D1157" s="3">
        <v>1.0841723813683879</v>
      </c>
      <c r="E1157" s="3">
        <v>113.20916320727275</v>
      </c>
      <c r="F1157" s="1" t="s">
        <v>1879</v>
      </c>
      <c r="H1157" s="1" t="s">
        <v>147</v>
      </c>
      <c r="I1157" s="1">
        <f t="shared" si="39"/>
        <v>9.5767193277755697E-3</v>
      </c>
      <c r="J1157">
        <f t="shared" si="38"/>
        <v>78.904923229434004</v>
      </c>
      <c r="K1157" s="101">
        <v>5.1394569129093455</v>
      </c>
      <c r="L1157" s="157" t="s">
        <v>2421</v>
      </c>
      <c r="M1157" s="157"/>
      <c r="N1157" s="157"/>
      <c r="O1157" s="157"/>
      <c r="P1157" s="157"/>
      <c r="Q1157" s="157"/>
    </row>
    <row r="1158" spans="1:18">
      <c r="A1158" s="2">
        <v>41586</v>
      </c>
      <c r="B1158" s="2" t="s">
        <v>2100</v>
      </c>
      <c r="C1158" s="1" t="s">
        <v>1947</v>
      </c>
      <c r="D1158" s="3">
        <v>1.249969628952643</v>
      </c>
      <c r="E1158" s="3">
        <v>83.663707659182151</v>
      </c>
      <c r="F1158" s="1" t="s">
        <v>1879</v>
      </c>
      <c r="H1158" s="1" t="s">
        <v>17</v>
      </c>
      <c r="I1158" s="1">
        <f t="shared" si="39"/>
        <v>1.4940404434914593E-2</v>
      </c>
      <c r="J1158">
        <f t="shared" si="38"/>
        <v>75.678954992054599</v>
      </c>
      <c r="K1158" s="101">
        <v>5.1394569129093455</v>
      </c>
      <c r="L1158" s="41"/>
      <c r="M1158" s="41" t="s">
        <v>2414</v>
      </c>
      <c r="N1158" s="41" t="s">
        <v>2403</v>
      </c>
      <c r="O1158" s="41" t="s">
        <v>2404</v>
      </c>
      <c r="P1158" s="41" t="s">
        <v>2106</v>
      </c>
      <c r="Q1158" s="41" t="s">
        <v>2109</v>
      </c>
      <c r="R1158" t="s">
        <v>2406</v>
      </c>
    </row>
    <row r="1159" spans="1:18">
      <c r="A1159" s="2">
        <v>41586</v>
      </c>
      <c r="B1159" s="2" t="s">
        <v>2100</v>
      </c>
      <c r="C1159" s="1" t="s">
        <v>1948</v>
      </c>
      <c r="D1159" s="3">
        <v>1.0775986989828676</v>
      </c>
      <c r="E1159" s="3">
        <v>108.05018079735579</v>
      </c>
      <c r="F1159" s="1" t="s">
        <v>1879</v>
      </c>
      <c r="H1159" s="1" t="s">
        <v>56</v>
      </c>
      <c r="I1159" s="1">
        <f t="shared" si="39"/>
        <v>9.9731318451365212E-3</v>
      </c>
      <c r="J1159">
        <f t="shared" si="38"/>
        <v>79.032829397282356</v>
      </c>
      <c r="K1159" s="101">
        <v>5.1394569129093455</v>
      </c>
      <c r="L1159" s="43" t="s">
        <v>2107</v>
      </c>
      <c r="M1159" s="43">
        <f>AVERAGE(D1157:D1165)</f>
        <v>2.7461988015547343</v>
      </c>
      <c r="N1159" s="43">
        <f>AVERAGE(E1157:E1165)</f>
        <v>98.883471504661699</v>
      </c>
      <c r="O1159" s="51">
        <f>AVERAGE(I1157:I1165)</f>
        <v>2.8268731472632549E-2</v>
      </c>
      <c r="P1159" s="42">
        <f>AVERAGE(J1157:J1165)</f>
        <v>46.566362008857375</v>
      </c>
      <c r="Q1159" s="42">
        <v>9</v>
      </c>
      <c r="R1159" t="s">
        <v>2407</v>
      </c>
    </row>
    <row r="1160" spans="1:18">
      <c r="A1160" s="2">
        <v>41586</v>
      </c>
      <c r="B1160" s="2" t="s">
        <v>2100</v>
      </c>
      <c r="C1160" s="1" t="s">
        <v>1949</v>
      </c>
      <c r="D1160" s="3">
        <v>4.2221885855482384</v>
      </c>
      <c r="E1160" s="3">
        <v>141.39773610483908</v>
      </c>
      <c r="F1160" s="1" t="s">
        <v>1879</v>
      </c>
      <c r="H1160" s="1" t="s">
        <v>386</v>
      </c>
      <c r="I1160" s="1">
        <f t="shared" si="39"/>
        <v>2.9860369068552162E-2</v>
      </c>
      <c r="J1160">
        <f t="shared" si="38"/>
        <v>17.847573058879085</v>
      </c>
      <c r="K1160" s="101">
        <v>5.1394569129093455</v>
      </c>
      <c r="L1160" s="45" t="s">
        <v>2408</v>
      </c>
      <c r="M1160" s="45">
        <f>STDEV(D1157:D1165)</f>
        <v>1.4579813697154331</v>
      </c>
      <c r="N1160" s="54">
        <f>STDEV(E1157:E1165)</f>
        <v>22.146040147373345</v>
      </c>
      <c r="O1160" s="44">
        <f>STDEV(I1157:I1165)</f>
        <v>1.3864697877039074E-2</v>
      </c>
      <c r="P1160" s="44">
        <f>STDEV(J1157:J1165)</f>
        <v>28.368393673138101</v>
      </c>
    </row>
    <row r="1161" spans="1:18">
      <c r="A1161" s="2">
        <v>41586</v>
      </c>
      <c r="B1161" s="2" t="s">
        <v>2100</v>
      </c>
      <c r="C1161" s="1" t="s">
        <v>1950</v>
      </c>
      <c r="D1161" s="3">
        <v>4.94701133756252</v>
      </c>
      <c r="E1161" s="3">
        <v>107.53371077065032</v>
      </c>
      <c r="F1161" s="1" t="s">
        <v>1879</v>
      </c>
      <c r="H1161" s="1" t="s">
        <v>56</v>
      </c>
      <c r="I1161" s="1">
        <f t="shared" si="39"/>
        <v>4.6004283699588755E-2</v>
      </c>
      <c r="J1161">
        <f t="shared" si="38"/>
        <v>3.7444729785249979</v>
      </c>
      <c r="K1161" s="101">
        <v>5.1394569129093455</v>
      </c>
      <c r="L1161" s="43" t="s">
        <v>2409</v>
      </c>
      <c r="M1161" s="43">
        <f>M1160/(SQRT(Q1159))</f>
        <v>0.48599378990514436</v>
      </c>
      <c r="N1161" s="55">
        <f>N1160/(SQRT(Q1159))</f>
        <v>7.3820133824577816</v>
      </c>
      <c r="O1161" s="42">
        <f>O1160/(SQRT(Q1159))</f>
        <v>4.6215659590130246E-3</v>
      </c>
      <c r="P1161" s="42">
        <f>P1160/(SQRT(Q1159))</f>
        <v>9.4561312243793676</v>
      </c>
    </row>
    <row r="1162" spans="1:18">
      <c r="A1162" s="2">
        <v>41586</v>
      </c>
      <c r="B1162" s="2" t="s">
        <v>2100</v>
      </c>
      <c r="C1162" s="1" t="s">
        <v>1951</v>
      </c>
      <c r="D1162" s="3">
        <v>3.9659573825938326</v>
      </c>
      <c r="E1162" s="3">
        <v>91.991268086412475</v>
      </c>
      <c r="F1162" s="1" t="s">
        <v>1879</v>
      </c>
      <c r="H1162" s="1" t="s">
        <v>56</v>
      </c>
      <c r="I1162" s="1">
        <f t="shared" si="39"/>
        <v>4.3112324300915057E-2</v>
      </c>
      <c r="J1162">
        <f t="shared" si="38"/>
        <v>22.833142688051407</v>
      </c>
      <c r="K1162" s="101">
        <v>5.1394569129093455</v>
      </c>
    </row>
    <row r="1163" spans="1:18">
      <c r="A1163" s="2">
        <v>41586</v>
      </c>
      <c r="B1163" s="2" t="s">
        <v>2100</v>
      </c>
      <c r="C1163" s="1" t="s">
        <v>1952</v>
      </c>
      <c r="D1163" s="3">
        <v>2.1923060793444833</v>
      </c>
      <c r="E1163" s="3">
        <v>76.877968156230821</v>
      </c>
      <c r="F1163" s="1" t="s">
        <v>1879</v>
      </c>
      <c r="H1163" s="1" t="s">
        <v>32</v>
      </c>
      <c r="I1163" s="1">
        <f t="shared" si="39"/>
        <v>2.8516701623660184E-2</v>
      </c>
      <c r="J1163">
        <f t="shared" si="38"/>
        <v>57.343623723397229</v>
      </c>
      <c r="K1163" s="101">
        <v>5.1394569129093455</v>
      </c>
    </row>
    <row r="1164" spans="1:18">
      <c r="A1164" s="2">
        <v>41586</v>
      </c>
      <c r="B1164" s="2" t="s">
        <v>2100</v>
      </c>
      <c r="C1164" s="1" t="s">
        <v>1953</v>
      </c>
      <c r="D1164" s="3">
        <v>3.3667558700841482</v>
      </c>
      <c r="E1164" s="3">
        <v>99.774185045404067</v>
      </c>
      <c r="F1164" s="1" t="s">
        <v>1879</v>
      </c>
      <c r="H1164" s="1" t="s">
        <v>51</v>
      </c>
      <c r="I1164" s="1">
        <f t="shared" si="39"/>
        <v>3.3743757150730365E-2</v>
      </c>
      <c r="J1164">
        <f t="shared" si="38"/>
        <v>34.491991524873121</v>
      </c>
      <c r="K1164" s="101">
        <v>5.1394569129093455</v>
      </c>
    </row>
    <row r="1165" spans="1:18" s="8" customFormat="1" ht="15" thickBot="1">
      <c r="A1165" s="62">
        <v>41586</v>
      </c>
      <c r="B1165" s="62" t="s">
        <v>2100</v>
      </c>
      <c r="C1165" s="6" t="s">
        <v>1954</v>
      </c>
      <c r="D1165" s="7">
        <v>2.6098292495554842</v>
      </c>
      <c r="E1165" s="7">
        <v>67.453323714607833</v>
      </c>
      <c r="F1165" s="6" t="s">
        <v>1879</v>
      </c>
      <c r="H1165" s="6" t="s">
        <v>72</v>
      </c>
      <c r="I1165" s="6">
        <f t="shared" si="39"/>
        <v>3.8690891802419726E-2</v>
      </c>
      <c r="J1165" s="8">
        <f t="shared" si="38"/>
        <v>49.219746487219581</v>
      </c>
      <c r="K1165" s="101">
        <v>5.1394569129093455</v>
      </c>
    </row>
    <row r="1166" spans="1:18">
      <c r="A1166" s="17">
        <v>41592</v>
      </c>
      <c r="B1166" s="17" t="s">
        <v>2085</v>
      </c>
      <c r="C1166" s="21" t="s">
        <v>1277</v>
      </c>
      <c r="D1166" s="22">
        <v>-1.2663599562701657</v>
      </c>
      <c r="E1166" s="22">
        <v>118.81639923212865</v>
      </c>
      <c r="F1166" s="21" t="s">
        <v>1204</v>
      </c>
      <c r="G1166" s="20"/>
      <c r="H1166" s="21" t="s">
        <v>40</v>
      </c>
      <c r="I1166" s="1">
        <f t="shared" si="39"/>
        <v>-1.0658124336827526E-2</v>
      </c>
      <c r="J1166">
        <f t="shared" si="38"/>
        <v>124.63995666719782</v>
      </c>
      <c r="K1166" s="101">
        <v>5.1394569129093455</v>
      </c>
      <c r="L1166" s="157" t="s">
        <v>2085</v>
      </c>
      <c r="M1166" s="157"/>
      <c r="N1166" s="157"/>
      <c r="O1166" s="157"/>
      <c r="P1166" s="157"/>
      <c r="Q1166" s="157"/>
    </row>
    <row r="1167" spans="1:18">
      <c r="A1167" s="17">
        <v>41592</v>
      </c>
      <c r="B1167" s="17" t="s">
        <v>2085</v>
      </c>
      <c r="C1167" s="21" t="s">
        <v>1278</v>
      </c>
      <c r="D1167" s="22">
        <v>-1.1529834766609655</v>
      </c>
      <c r="E1167" s="22">
        <v>79.934112399283123</v>
      </c>
      <c r="F1167" s="21" t="s">
        <v>1204</v>
      </c>
      <c r="G1167" s="20"/>
      <c r="H1167" s="21" t="s">
        <v>225</v>
      </c>
      <c r="I1167" s="1">
        <f t="shared" si="39"/>
        <v>-1.4424173135264661E-2</v>
      </c>
      <c r="J1167">
        <f t="shared" si="38"/>
        <v>122.43395549761082</v>
      </c>
      <c r="K1167" s="101">
        <v>5.1394569129093455</v>
      </c>
      <c r="L1167" s="41"/>
      <c r="M1167" s="41" t="s">
        <v>2414</v>
      </c>
      <c r="N1167" s="41" t="s">
        <v>2403</v>
      </c>
      <c r="O1167" s="41" t="s">
        <v>2404</v>
      </c>
      <c r="P1167" s="41" t="s">
        <v>2106</v>
      </c>
      <c r="Q1167" s="41" t="s">
        <v>2109</v>
      </c>
      <c r="R1167" t="s">
        <v>2406</v>
      </c>
    </row>
    <row r="1168" spans="1:18">
      <c r="A1168" s="17">
        <v>41592</v>
      </c>
      <c r="B1168" s="17" t="s">
        <v>2085</v>
      </c>
      <c r="C1168" s="21" t="s">
        <v>1279</v>
      </c>
      <c r="D1168" s="22">
        <v>-1.3035733742147624</v>
      </c>
      <c r="E1168" s="22">
        <v>115.33061401818951</v>
      </c>
      <c r="F1168" s="21" t="s">
        <v>1204</v>
      </c>
      <c r="G1168" s="20"/>
      <c r="H1168" s="21" t="s">
        <v>56</v>
      </c>
      <c r="I1168" s="1">
        <f t="shared" si="39"/>
        <v>-1.1302925812995045E-2</v>
      </c>
      <c r="J1168">
        <f t="shared" si="38"/>
        <v>125.36402963006523</v>
      </c>
      <c r="K1168" s="101">
        <v>5.1394569129093455</v>
      </c>
      <c r="L1168" s="43" t="s">
        <v>2107</v>
      </c>
      <c r="M1168" s="43">
        <f>AVERAGE(D1166:D1216)</f>
        <v>-0.72963905636368454</v>
      </c>
      <c r="N1168" s="43">
        <f>AVERAGE(E1166:E1216)</f>
        <v>100.88877267492029</v>
      </c>
      <c r="O1168" s="51">
        <f>AVERAGE(I1166:I1216)</f>
        <v>-7.0173927682531979E-3</v>
      </c>
      <c r="P1168" s="42">
        <f>AVERAGE(J1166:J1216)</f>
        <v>114.19681240115024</v>
      </c>
      <c r="Q1168" s="42">
        <v>51</v>
      </c>
      <c r="R1168" t="s">
        <v>2407</v>
      </c>
    </row>
    <row r="1169" spans="1:16">
      <c r="A1169" s="17">
        <v>41592</v>
      </c>
      <c r="B1169" s="17" t="s">
        <v>2085</v>
      </c>
      <c r="C1169" s="21" t="s">
        <v>1280</v>
      </c>
      <c r="D1169" s="22">
        <v>0.40497203293871087</v>
      </c>
      <c r="E1169" s="22">
        <v>96.069752131469684</v>
      </c>
      <c r="F1169" s="21" t="s">
        <v>1204</v>
      </c>
      <c r="G1169" s="20"/>
      <c r="H1169" s="21" t="s">
        <v>72</v>
      </c>
      <c r="I1169" s="1">
        <f t="shared" si="39"/>
        <v>4.2153958343154052E-3</v>
      </c>
      <c r="J1169">
        <f t="shared" si="38"/>
        <v>92.120334116986214</v>
      </c>
      <c r="K1169" s="101">
        <v>5.1394569129093455</v>
      </c>
      <c r="L1169" s="45" t="s">
        <v>2408</v>
      </c>
      <c r="M1169" s="45">
        <f>STDEV(D1166:D1216)</f>
        <v>1.0182150409960982</v>
      </c>
      <c r="N1169" s="54">
        <f>STDEV(E1166:E1216)</f>
        <v>17.68963742871766</v>
      </c>
      <c r="O1169" s="44">
        <f>STDEV(I1166:I1216)</f>
        <v>9.8774508994685824E-3</v>
      </c>
      <c r="P1169" s="44">
        <f>STDEV(J1166:J1216)</f>
        <v>19.811724434122837</v>
      </c>
    </row>
    <row r="1170" spans="1:16">
      <c r="A1170" s="17">
        <v>41592</v>
      </c>
      <c r="B1170" s="17" t="s">
        <v>2085</v>
      </c>
      <c r="C1170" s="21" t="s">
        <v>1281</v>
      </c>
      <c r="D1170" s="22">
        <v>0.24874836774673154</v>
      </c>
      <c r="E1170" s="22">
        <v>117.82243737073364</v>
      </c>
      <c r="F1170" s="21" t="s">
        <v>1204</v>
      </c>
      <c r="G1170" s="20"/>
      <c r="H1170" s="21" t="s">
        <v>51</v>
      </c>
      <c r="I1170" s="1">
        <f t="shared" si="39"/>
        <v>2.1112139020179454E-3</v>
      </c>
      <c r="J1170">
        <f t="shared" si="38"/>
        <v>95.160026205844389</v>
      </c>
      <c r="K1170" s="101">
        <v>5.1394569129093455</v>
      </c>
      <c r="L1170" s="43" t="s">
        <v>2409</v>
      </c>
      <c r="M1170" s="43">
        <f>M1169/(SQRT(Q1168))</f>
        <v>0.14257862431645996</v>
      </c>
      <c r="N1170" s="55">
        <f>N1169/(SQRT(Q1168))</f>
        <v>2.4770446985109791</v>
      </c>
      <c r="O1170" s="42">
        <f>O1169/(SQRT(Q1168))</f>
        <v>1.3831197775490407E-3</v>
      </c>
      <c r="P1170" s="42">
        <f>P1169/(SQRT(Q1168))</f>
        <v>2.7741963155353297</v>
      </c>
    </row>
    <row r="1171" spans="1:16">
      <c r="A1171" s="17">
        <v>41592</v>
      </c>
      <c r="B1171" s="17" t="s">
        <v>2085</v>
      </c>
      <c r="C1171" s="21" t="s">
        <v>1282</v>
      </c>
      <c r="D1171" s="22">
        <v>0.16588332949891404</v>
      </c>
      <c r="E1171" s="22">
        <v>93.492927619087538</v>
      </c>
      <c r="F1171" s="21" t="s">
        <v>1204</v>
      </c>
      <c r="G1171" s="20"/>
      <c r="H1171" s="21" t="s">
        <v>35</v>
      </c>
      <c r="I1171" s="1">
        <f t="shared" si="39"/>
        <v>1.7742874645530649E-3</v>
      </c>
      <c r="J1171">
        <f t="shared" si="38"/>
        <v>96.772356840228639</v>
      </c>
      <c r="K1171" s="101">
        <v>5.1394569129093455</v>
      </c>
    </row>
    <row r="1172" spans="1:16">
      <c r="A1172" s="17">
        <v>41592</v>
      </c>
      <c r="B1172" s="17" t="s">
        <v>2085</v>
      </c>
      <c r="C1172" s="21" t="s">
        <v>1283</v>
      </c>
      <c r="D1172" s="22">
        <v>-2.8195711998507975</v>
      </c>
      <c r="E1172" s="22">
        <v>116.82689409241141</v>
      </c>
      <c r="F1172" s="21" t="s">
        <v>1204</v>
      </c>
      <c r="G1172" s="20"/>
      <c r="H1172" s="21" t="s">
        <v>48</v>
      </c>
      <c r="I1172" s="1">
        <f t="shared" si="39"/>
        <v>-2.4134607204574696E-2</v>
      </c>
      <c r="J1172">
        <f t="shared" si="38"/>
        <v>154.86126739906248</v>
      </c>
      <c r="K1172" s="101">
        <v>5.1394569129093455</v>
      </c>
    </row>
    <row r="1173" spans="1:16">
      <c r="A1173" s="17">
        <v>41592</v>
      </c>
      <c r="B1173" s="17" t="s">
        <v>2085</v>
      </c>
      <c r="C1173" s="21" t="s">
        <v>1284</v>
      </c>
      <c r="D1173" s="22">
        <v>-3.2114657935092286</v>
      </c>
      <c r="E1173" s="22">
        <v>125.23860429359533</v>
      </c>
      <c r="F1173" s="21" t="s">
        <v>1204</v>
      </c>
      <c r="G1173" s="20"/>
      <c r="H1173" s="21" t="s">
        <v>32</v>
      </c>
      <c r="I1173" s="1">
        <f t="shared" si="39"/>
        <v>-2.5642778531614969E-2</v>
      </c>
      <c r="J1173">
        <f t="shared" si="38"/>
        <v>162.48648150824329</v>
      </c>
      <c r="K1173" s="101">
        <v>5.1394569129093455</v>
      </c>
    </row>
    <row r="1174" spans="1:16">
      <c r="A1174" s="17">
        <v>41592</v>
      </c>
      <c r="B1174" s="17" t="s">
        <v>2085</v>
      </c>
      <c r="C1174" s="21" t="s">
        <v>1285</v>
      </c>
      <c r="D1174" s="22">
        <v>-2.906594959027645</v>
      </c>
      <c r="E1174" s="22">
        <v>112.32737930548699</v>
      </c>
      <c r="F1174" s="21" t="s">
        <v>1204</v>
      </c>
      <c r="G1174" s="20"/>
      <c r="H1174" s="21" t="s">
        <v>72</v>
      </c>
      <c r="I1174" s="1">
        <f t="shared" si="39"/>
        <v>-2.5876104089661275E-2</v>
      </c>
      <c r="J1174">
        <f t="shared" ref="J1174:J1237" si="40">((K1174-D1174)/(K1174))*100</f>
        <v>156.55451555059886</v>
      </c>
      <c r="K1174" s="101">
        <v>5.1394569129093455</v>
      </c>
    </row>
    <row r="1175" spans="1:16">
      <c r="A1175" s="2">
        <v>41586</v>
      </c>
      <c r="B1175" s="17" t="s">
        <v>2085</v>
      </c>
      <c r="C1175" s="1" t="s">
        <v>1620</v>
      </c>
      <c r="D1175" s="3">
        <v>-1.1461132748118668</v>
      </c>
      <c r="E1175" s="3">
        <v>82.920149080649821</v>
      </c>
      <c r="F1175" s="1" t="s">
        <v>1593</v>
      </c>
      <c r="H1175" s="1" t="s">
        <v>225</v>
      </c>
      <c r="I1175" s="1">
        <f t="shared" ref="I1175:I1238" si="41">D1175/E1175</f>
        <v>-1.3821891150932854E-2</v>
      </c>
      <c r="J1175">
        <f t="shared" si="40"/>
        <v>122.30027985900702</v>
      </c>
      <c r="K1175" s="101">
        <v>5.1394569129093455</v>
      </c>
    </row>
    <row r="1176" spans="1:16">
      <c r="A1176" s="2">
        <v>41586</v>
      </c>
      <c r="B1176" s="17" t="s">
        <v>2085</v>
      </c>
      <c r="C1176" s="1" t="s">
        <v>1621</v>
      </c>
      <c r="D1176" s="3">
        <v>-1.1783604476759491</v>
      </c>
      <c r="E1176" s="3">
        <v>98.334792178975746</v>
      </c>
      <c r="F1176" s="1" t="s">
        <v>1593</v>
      </c>
      <c r="H1176" s="1" t="s">
        <v>45</v>
      </c>
      <c r="I1176" s="1">
        <f t="shared" si="41"/>
        <v>-1.1983148807913846E-2</v>
      </c>
      <c r="J1176">
        <f t="shared" si="40"/>
        <v>122.92772305797779</v>
      </c>
      <c r="K1176" s="101">
        <v>5.1394569129093455</v>
      </c>
    </row>
    <row r="1177" spans="1:16">
      <c r="A1177" s="2">
        <v>41586</v>
      </c>
      <c r="B1177" s="17" t="s">
        <v>2085</v>
      </c>
      <c r="C1177" s="1" t="s">
        <v>1622</v>
      </c>
      <c r="D1177" s="3">
        <v>-1.2879240651872019</v>
      </c>
      <c r="E1177" s="3">
        <v>97.271713344608443</v>
      </c>
      <c r="F1177" s="1" t="s">
        <v>1593</v>
      </c>
      <c r="H1177" s="1" t="s">
        <v>178</v>
      </c>
      <c r="I1177" s="1">
        <f t="shared" si="41"/>
        <v>-1.3240478869991948E-2</v>
      </c>
      <c r="J1177">
        <f t="shared" si="40"/>
        <v>125.05953619247549</v>
      </c>
      <c r="K1177" s="101">
        <v>5.1394569129093455</v>
      </c>
    </row>
    <row r="1178" spans="1:16">
      <c r="A1178" s="2">
        <v>41586</v>
      </c>
      <c r="B1178" s="17" t="s">
        <v>2085</v>
      </c>
      <c r="C1178" s="1" t="s">
        <v>1623</v>
      </c>
      <c r="D1178" s="3">
        <v>-1.0381347545798876</v>
      </c>
      <c r="E1178" s="3">
        <v>102.05556809926131</v>
      </c>
      <c r="F1178" s="1" t="s">
        <v>1593</v>
      </c>
      <c r="H1178" s="1" t="s">
        <v>35</v>
      </c>
      <c r="I1178" s="1">
        <f t="shared" si="41"/>
        <v>-1.0172250019422523E-2</v>
      </c>
      <c r="J1178">
        <f t="shared" si="40"/>
        <v>120.1993084516827</v>
      </c>
      <c r="K1178" s="101">
        <v>5.1394569129093455</v>
      </c>
    </row>
    <row r="1179" spans="1:16">
      <c r="A1179" s="2">
        <v>41586</v>
      </c>
      <c r="B1179" s="17" t="s">
        <v>2085</v>
      </c>
      <c r="C1179" s="1" t="s">
        <v>1624</v>
      </c>
      <c r="D1179" s="3">
        <v>-1.1894300487669294</v>
      </c>
      <c r="E1179" s="3">
        <v>105.77634401954687</v>
      </c>
      <c r="F1179" s="1" t="s">
        <v>1593</v>
      </c>
      <c r="H1179" s="1" t="s">
        <v>32</v>
      </c>
      <c r="I1179" s="1">
        <f t="shared" si="41"/>
        <v>-1.1244764222018578E-2</v>
      </c>
      <c r="J1179">
        <f t="shared" si="40"/>
        <v>123.14310770422661</v>
      </c>
      <c r="K1179" s="101">
        <v>5.1394569129093455</v>
      </c>
    </row>
    <row r="1180" spans="1:16">
      <c r="A1180" s="2">
        <v>41586</v>
      </c>
      <c r="B1180" s="17" t="s">
        <v>2085</v>
      </c>
      <c r="C1180" s="1" t="s">
        <v>1625</v>
      </c>
      <c r="D1180" s="3">
        <v>-0.90361544150583961</v>
      </c>
      <c r="E1180" s="3">
        <v>164.24567990974867</v>
      </c>
      <c r="F1180" s="1" t="s">
        <v>1593</v>
      </c>
      <c r="H1180" s="1" t="s">
        <v>268</v>
      </c>
      <c r="I1180" s="1">
        <f t="shared" si="41"/>
        <v>-5.5016085780908641E-3</v>
      </c>
      <c r="J1180">
        <f t="shared" si="40"/>
        <v>117.58192464336315</v>
      </c>
      <c r="K1180" s="101">
        <v>5.1394569129093455</v>
      </c>
    </row>
    <row r="1181" spans="1:16">
      <c r="A1181" s="2">
        <v>41586</v>
      </c>
      <c r="B1181" s="17" t="s">
        <v>2085</v>
      </c>
      <c r="C1181" s="1" t="s">
        <v>1626</v>
      </c>
      <c r="D1181" s="3">
        <v>0.47533789473918203</v>
      </c>
      <c r="E1181" s="3">
        <v>78.136294325996943</v>
      </c>
      <c r="F1181" s="1" t="s">
        <v>1593</v>
      </c>
      <c r="H1181" s="1" t="s">
        <v>35</v>
      </c>
      <c r="I1181" s="1">
        <f t="shared" si="41"/>
        <v>6.0834455849159853E-3</v>
      </c>
      <c r="J1181">
        <f t="shared" si="40"/>
        <v>90.751203817951591</v>
      </c>
      <c r="K1181" s="101">
        <v>5.1394569129093455</v>
      </c>
    </row>
    <row r="1182" spans="1:16">
      <c r="A1182" s="2">
        <v>41586</v>
      </c>
      <c r="B1182" s="17" t="s">
        <v>2085</v>
      </c>
      <c r="C1182" s="1" t="s">
        <v>1627</v>
      </c>
      <c r="D1182" s="3">
        <v>0.32678065382337446</v>
      </c>
      <c r="E1182" s="3">
        <v>98.334792178975746</v>
      </c>
      <c r="F1182" s="1" t="s">
        <v>1593</v>
      </c>
      <c r="H1182" s="1" t="s">
        <v>40</v>
      </c>
      <c r="I1182" s="1">
        <f t="shared" si="41"/>
        <v>3.3231437885037915E-3</v>
      </c>
      <c r="J1182">
        <f t="shared" si="40"/>
        <v>93.641727922602811</v>
      </c>
      <c r="K1182" s="101">
        <v>5.1394569129093455</v>
      </c>
    </row>
    <row r="1183" spans="1:16">
      <c r="A1183" s="2">
        <v>41586</v>
      </c>
      <c r="B1183" s="17" t="s">
        <v>2085</v>
      </c>
      <c r="C1183" s="1" t="s">
        <v>1628</v>
      </c>
      <c r="D1183" s="3">
        <v>0.56961212770203395</v>
      </c>
      <c r="E1183" s="3">
        <v>105.24480460236323</v>
      </c>
      <c r="F1183" s="1" t="s">
        <v>1593</v>
      </c>
      <c r="H1183" s="1" t="s">
        <v>22</v>
      </c>
      <c r="I1183" s="1">
        <f t="shared" si="41"/>
        <v>5.4122588744798103E-3</v>
      </c>
      <c r="J1183">
        <f t="shared" si="40"/>
        <v>88.916880959323237</v>
      </c>
      <c r="K1183" s="101">
        <v>5.1394569129093455</v>
      </c>
    </row>
    <row r="1184" spans="1:16">
      <c r="A1184" s="2">
        <v>41586</v>
      </c>
      <c r="B1184" s="17" t="s">
        <v>2085</v>
      </c>
      <c r="C1184" s="1" t="s">
        <v>1629</v>
      </c>
      <c r="D1184" s="3">
        <v>-1.1193312098322075</v>
      </c>
      <c r="E1184" s="3">
        <v>110.0286593570161</v>
      </c>
      <c r="F1184" s="1" t="s">
        <v>1593</v>
      </c>
      <c r="H1184" s="1" t="s">
        <v>45</v>
      </c>
      <c r="I1184" s="1">
        <f t="shared" si="41"/>
        <v>-1.0173087778887238E-2</v>
      </c>
      <c r="J1184">
        <f t="shared" si="40"/>
        <v>121.77917295153615</v>
      </c>
      <c r="K1184" s="101">
        <v>5.1394569129093455</v>
      </c>
    </row>
    <row r="1185" spans="1:11">
      <c r="A1185" s="2">
        <v>41586</v>
      </c>
      <c r="B1185" s="17" t="s">
        <v>2085</v>
      </c>
      <c r="C1185" s="1" t="s">
        <v>1630</v>
      </c>
      <c r="D1185" s="3">
        <v>-0.88939629884844251</v>
      </c>
      <c r="E1185" s="3">
        <v>109.49711993983246</v>
      </c>
      <c r="F1185" s="1" t="s">
        <v>1593</v>
      </c>
      <c r="H1185" s="1" t="s">
        <v>17</v>
      </c>
      <c r="I1185" s="1">
        <f t="shared" si="41"/>
        <v>-8.122554267520064E-3</v>
      </c>
      <c r="J1185">
        <f t="shared" si="40"/>
        <v>117.30525839441219</v>
      </c>
      <c r="K1185" s="101">
        <v>5.1394569129093455</v>
      </c>
    </row>
    <row r="1186" spans="1:11">
      <c r="A1186" s="2">
        <v>41586</v>
      </c>
      <c r="B1186" s="17" t="s">
        <v>2085</v>
      </c>
      <c r="C1186" s="1" t="s">
        <v>1631</v>
      </c>
      <c r="D1186" s="3">
        <v>-1.0197440237527235</v>
      </c>
      <c r="E1186" s="3">
        <v>96.20863451024114</v>
      </c>
      <c r="F1186" s="1" t="s">
        <v>1593</v>
      </c>
      <c r="H1186" s="1" t="s">
        <v>72</v>
      </c>
      <c r="I1186" s="1">
        <f t="shared" si="41"/>
        <v>-1.0599298378402561E-2</v>
      </c>
      <c r="J1186">
        <f t="shared" si="40"/>
        <v>119.84147432370371</v>
      </c>
      <c r="K1186" s="101">
        <v>5.1394569129093455</v>
      </c>
    </row>
    <row r="1187" spans="1:11">
      <c r="A1187" s="17">
        <v>41592</v>
      </c>
      <c r="B1187" s="17" t="s">
        <v>2085</v>
      </c>
      <c r="C1187" s="21" t="s">
        <v>1289</v>
      </c>
      <c r="D1187" s="22">
        <v>-0.66987805693010072</v>
      </c>
      <c r="E1187" s="22">
        <v>70.924231245378692</v>
      </c>
      <c r="F1187" s="21" t="s">
        <v>1204</v>
      </c>
      <c r="G1187" s="20"/>
      <c r="H1187" s="21" t="s">
        <v>201</v>
      </c>
      <c r="I1187" s="1">
        <f t="shared" si="41"/>
        <v>-9.444981569310262E-3</v>
      </c>
      <c r="J1187">
        <f t="shared" si="40"/>
        <v>113.03402418351818</v>
      </c>
      <c r="K1187" s="101">
        <v>5.1394569129093455</v>
      </c>
    </row>
    <row r="1188" spans="1:11">
      <c r="A1188" s="17">
        <v>41592</v>
      </c>
      <c r="B1188" s="17" t="s">
        <v>2085</v>
      </c>
      <c r="C1188" s="21" t="s">
        <v>1290</v>
      </c>
      <c r="D1188" s="22">
        <v>-0.59275812880928258</v>
      </c>
      <c r="E1188" s="22">
        <v>77.296007980971254</v>
      </c>
      <c r="F1188" s="21" t="s">
        <v>1204</v>
      </c>
      <c r="G1188" s="20"/>
      <c r="H1188" s="21" t="s">
        <v>48</v>
      </c>
      <c r="I1188" s="1">
        <f t="shared" si="41"/>
        <v>-7.6686771321386729E-3</v>
      </c>
      <c r="J1188">
        <f t="shared" si="40"/>
        <v>111.53347793072037</v>
      </c>
      <c r="K1188" s="101">
        <v>5.1394569129093455</v>
      </c>
    </row>
    <row r="1189" spans="1:11">
      <c r="A1189" s="27">
        <v>41592</v>
      </c>
      <c r="B1189" s="27" t="s">
        <v>2085</v>
      </c>
      <c r="C1189" s="29" t="s">
        <v>1291</v>
      </c>
      <c r="D1189" s="31">
        <v>-0.7381148037846248</v>
      </c>
      <c r="E1189" s="31">
        <v>91.942088660876593</v>
      </c>
      <c r="F1189" s="29" t="s">
        <v>1204</v>
      </c>
      <c r="G1189" s="32"/>
      <c r="H1189" s="29" t="s">
        <v>225</v>
      </c>
      <c r="I1189" s="1">
        <f t="shared" si="41"/>
        <v>-8.028040416909835E-3</v>
      </c>
      <c r="J1189">
        <f t="shared" si="40"/>
        <v>114.36172763566945</v>
      </c>
      <c r="K1189" s="101">
        <v>5.1394569129093455</v>
      </c>
    </row>
    <row r="1190" spans="1:11">
      <c r="A1190" s="2">
        <v>41586</v>
      </c>
      <c r="B1190" s="17" t="s">
        <v>2085</v>
      </c>
      <c r="C1190" s="1" t="s">
        <v>1632</v>
      </c>
      <c r="D1190" s="3">
        <v>-1.7686835614539558</v>
      </c>
      <c r="E1190" s="3">
        <v>105.24480460236323</v>
      </c>
      <c r="F1190" s="1" t="s">
        <v>1593</v>
      </c>
      <c r="H1190" s="1" t="s">
        <v>17</v>
      </c>
      <c r="I1190" s="1">
        <f t="shared" si="41"/>
        <v>-1.680542396497775E-2</v>
      </c>
      <c r="J1190">
        <f t="shared" si="40"/>
        <v>134.41382214940566</v>
      </c>
      <c r="K1190" s="101">
        <v>5.1394569129093455</v>
      </c>
    </row>
    <row r="1191" spans="1:11">
      <c r="A1191" s="2">
        <v>41586</v>
      </c>
      <c r="B1191" s="17" t="s">
        <v>2085</v>
      </c>
      <c r="C1191" s="1" t="s">
        <v>1633</v>
      </c>
      <c r="D1191" s="3">
        <v>-1.7891163842984319</v>
      </c>
      <c r="E1191" s="3">
        <v>98.334792178975746</v>
      </c>
      <c r="F1191" s="1" t="s">
        <v>1593</v>
      </c>
      <c r="H1191" s="1" t="s">
        <v>17</v>
      </c>
      <c r="I1191" s="1">
        <f t="shared" si="41"/>
        <v>-1.8194133985071359E-2</v>
      </c>
      <c r="J1191">
        <f t="shared" si="40"/>
        <v>134.81138989227654</v>
      </c>
      <c r="K1191" s="101">
        <v>5.1394569129093455</v>
      </c>
    </row>
    <row r="1192" spans="1:11">
      <c r="A1192" s="2">
        <v>41586</v>
      </c>
      <c r="B1192" s="17" t="s">
        <v>2085</v>
      </c>
      <c r="C1192" s="1" t="s">
        <v>1634</v>
      </c>
      <c r="D1192" s="3">
        <v>-1.7907823934029501</v>
      </c>
      <c r="E1192" s="3">
        <v>102.05556809926131</v>
      </c>
      <c r="F1192" s="1" t="s">
        <v>1593</v>
      </c>
      <c r="H1192" s="1" t="s">
        <v>72</v>
      </c>
      <c r="I1192" s="1">
        <f t="shared" si="41"/>
        <v>-1.7547130712762277E-2</v>
      </c>
      <c r="J1192">
        <f t="shared" si="40"/>
        <v>134.84380594581583</v>
      </c>
      <c r="K1192" s="101">
        <v>5.1394569129093455</v>
      </c>
    </row>
    <row r="1193" spans="1:11">
      <c r="A1193" s="2">
        <v>41586</v>
      </c>
      <c r="B1193" s="17" t="s">
        <v>2085</v>
      </c>
      <c r="C1193" s="1" t="s">
        <v>1635</v>
      </c>
      <c r="D1193" s="3">
        <v>-0.81195163558234684</v>
      </c>
      <c r="E1193" s="3">
        <v>109.49711993983246</v>
      </c>
      <c r="F1193" s="1" t="s">
        <v>1593</v>
      </c>
      <c r="H1193" s="1" t="s">
        <v>65</v>
      </c>
      <c r="I1193" s="1">
        <f t="shared" si="41"/>
        <v>-7.4152784660318546E-3</v>
      </c>
      <c r="J1193">
        <f t="shared" si="40"/>
        <v>115.79839366962834</v>
      </c>
      <c r="K1193" s="101">
        <v>5.1394569129093455</v>
      </c>
    </row>
    <row r="1194" spans="1:11">
      <c r="A1194" s="2">
        <v>41586</v>
      </c>
      <c r="B1194" s="17" t="s">
        <v>2085</v>
      </c>
      <c r="C1194" s="1" t="s">
        <v>1636</v>
      </c>
      <c r="D1194" s="3">
        <v>-0.74510890485361558</v>
      </c>
      <c r="E1194" s="3">
        <v>100.46094984771035</v>
      </c>
      <c r="F1194" s="1" t="s">
        <v>1593</v>
      </c>
      <c r="H1194" s="1" t="s">
        <v>48</v>
      </c>
      <c r="I1194" s="1">
        <f t="shared" si="41"/>
        <v>-7.4169008553386442E-3</v>
      </c>
      <c r="J1194">
        <f t="shared" si="40"/>
        <v>114.49781401964947</v>
      </c>
      <c r="K1194" s="101">
        <v>5.1394569129093455</v>
      </c>
    </row>
    <row r="1195" spans="1:11">
      <c r="A1195" s="2">
        <v>41586</v>
      </c>
      <c r="B1195" s="17" t="s">
        <v>2085</v>
      </c>
      <c r="C1195" s="1" t="s">
        <v>1637</v>
      </c>
      <c r="D1195" s="3">
        <v>-0.74660220752833584</v>
      </c>
      <c r="E1195" s="3">
        <v>98.866331596159398</v>
      </c>
      <c r="F1195" s="1" t="s">
        <v>1593</v>
      </c>
      <c r="H1195" s="1" t="s">
        <v>35</v>
      </c>
      <c r="I1195" s="1">
        <f t="shared" si="41"/>
        <v>-7.5516325474479186E-3</v>
      </c>
      <c r="J1195">
        <f t="shared" si="40"/>
        <v>114.52686967085981</v>
      </c>
      <c r="K1195" s="101">
        <v>5.1394569129093455</v>
      </c>
    </row>
    <row r="1196" spans="1:11">
      <c r="A1196" s="2">
        <v>41586</v>
      </c>
      <c r="B1196" s="17" t="s">
        <v>2085</v>
      </c>
      <c r="C1196" s="1" t="s">
        <v>1638</v>
      </c>
      <c r="D1196" s="3">
        <v>0.44402595573892517</v>
      </c>
      <c r="E1196" s="3">
        <v>107.37096227109784</v>
      </c>
      <c r="F1196" s="1" t="s">
        <v>1593</v>
      </c>
      <c r="H1196" s="1" t="s">
        <v>32</v>
      </c>
      <c r="I1196" s="1">
        <f t="shared" si="41"/>
        <v>4.1354379838546744E-3</v>
      </c>
      <c r="J1196">
        <f t="shared" si="40"/>
        <v>91.36044988287351</v>
      </c>
      <c r="K1196" s="101">
        <v>5.1394569129093455</v>
      </c>
    </row>
    <row r="1197" spans="1:11">
      <c r="A1197" s="2">
        <v>41586</v>
      </c>
      <c r="B1197" s="17" t="s">
        <v>2085</v>
      </c>
      <c r="C1197" s="1" t="s">
        <v>1639</v>
      </c>
      <c r="D1197" s="3">
        <v>0.36205835749247212</v>
      </c>
      <c r="E1197" s="3">
        <v>81.857070246282518</v>
      </c>
      <c r="F1197" s="1" t="s">
        <v>1593</v>
      </c>
      <c r="H1197" s="1" t="s">
        <v>17</v>
      </c>
      <c r="I1197" s="1">
        <f t="shared" si="41"/>
        <v>4.423055411134932E-3</v>
      </c>
      <c r="J1197">
        <f t="shared" si="40"/>
        <v>92.955318750059959</v>
      </c>
      <c r="K1197" s="101">
        <v>5.1394569129093455</v>
      </c>
    </row>
    <row r="1198" spans="1:11">
      <c r="A1198" s="2">
        <v>41586</v>
      </c>
      <c r="B1198" s="17" t="s">
        <v>2085</v>
      </c>
      <c r="C1198" s="1" t="s">
        <v>1640</v>
      </c>
      <c r="D1198" s="3">
        <v>0.22503290184101668</v>
      </c>
      <c r="E1198" s="3">
        <v>78.667833743180594</v>
      </c>
      <c r="F1198" s="1" t="s">
        <v>1593</v>
      </c>
      <c r="H1198" s="1" t="s">
        <v>35</v>
      </c>
      <c r="I1198" s="1">
        <f t="shared" si="41"/>
        <v>2.8605452970226716E-3</v>
      </c>
      <c r="J1198">
        <f t="shared" si="40"/>
        <v>95.621465348298244</v>
      </c>
      <c r="K1198" s="101">
        <v>5.1394569129093455</v>
      </c>
    </row>
    <row r="1199" spans="1:11">
      <c r="A1199" s="2">
        <v>41586</v>
      </c>
      <c r="B1199" s="17" t="s">
        <v>2085</v>
      </c>
      <c r="C1199" s="1" t="s">
        <v>1641</v>
      </c>
      <c r="D1199" s="3">
        <v>1.2045868821157679</v>
      </c>
      <c r="E1199" s="3">
        <v>80.262451994731549</v>
      </c>
      <c r="F1199" s="1" t="s">
        <v>1593</v>
      </c>
      <c r="H1199" s="1" t="s">
        <v>35</v>
      </c>
      <c r="I1199" s="1">
        <f t="shared" si="41"/>
        <v>1.5008099705137806E-2</v>
      </c>
      <c r="J1199">
        <f t="shared" si="40"/>
        <v>76.56198110952009</v>
      </c>
      <c r="K1199" s="101">
        <v>5.1394569129093455</v>
      </c>
    </row>
    <row r="1200" spans="1:11">
      <c r="A1200" s="2">
        <v>41586</v>
      </c>
      <c r="B1200" s="17" t="s">
        <v>2085</v>
      </c>
      <c r="C1200" s="1" t="s">
        <v>1642</v>
      </c>
      <c r="D1200" s="3">
        <v>1.3724344730195661</v>
      </c>
      <c r="E1200" s="3">
        <v>82.920149080649821</v>
      </c>
      <c r="F1200" s="1" t="s">
        <v>1593</v>
      </c>
      <c r="H1200" s="1" t="s">
        <v>72</v>
      </c>
      <c r="I1200" s="1">
        <f t="shared" si="41"/>
        <v>1.655127840743157E-2</v>
      </c>
      <c r="J1200">
        <f t="shared" si="40"/>
        <v>73.296118709113614</v>
      </c>
      <c r="K1200" s="101">
        <v>5.1394569129093455</v>
      </c>
    </row>
    <row r="1201" spans="1:11">
      <c r="A1201" s="2">
        <v>41586</v>
      </c>
      <c r="B1201" s="17" t="s">
        <v>2085</v>
      </c>
      <c r="C1201" s="1" t="s">
        <v>1643</v>
      </c>
      <c r="D1201" s="3">
        <v>1.1170258602752041</v>
      </c>
      <c r="E1201" s="3">
        <v>139.26332730211701</v>
      </c>
      <c r="F1201" s="1" t="s">
        <v>1593</v>
      </c>
      <c r="H1201" s="1" t="s">
        <v>22</v>
      </c>
      <c r="I1201" s="1">
        <f t="shared" si="41"/>
        <v>8.0209620286605318E-3</v>
      </c>
      <c r="J1201">
        <f t="shared" si="40"/>
        <v>78.265682946588271</v>
      </c>
      <c r="K1201" s="101">
        <v>5.1394569129093455</v>
      </c>
    </row>
    <row r="1202" spans="1:11">
      <c r="A1202" s="2">
        <v>41586</v>
      </c>
      <c r="B1202" s="17" t="s">
        <v>2085</v>
      </c>
      <c r="C1202" s="1" t="s">
        <v>1644</v>
      </c>
      <c r="D1202" s="3">
        <v>0.73106745030908837</v>
      </c>
      <c r="E1202" s="3">
        <v>92.487858589955565</v>
      </c>
      <c r="F1202" s="1" t="s">
        <v>1593</v>
      </c>
      <c r="H1202" s="1" t="s">
        <v>201</v>
      </c>
      <c r="I1202" s="1">
        <f t="shared" si="41"/>
        <v>7.9044694239302493E-3</v>
      </c>
      <c r="J1202">
        <f t="shared" si="40"/>
        <v>85.775394896826853</v>
      </c>
      <c r="K1202" s="101">
        <v>5.1394569129093455</v>
      </c>
    </row>
    <row r="1203" spans="1:11">
      <c r="A1203" s="2">
        <v>41586</v>
      </c>
      <c r="B1203" s="17" t="s">
        <v>2085</v>
      </c>
      <c r="C1203" s="1" t="s">
        <v>1645</v>
      </c>
      <c r="D1203" s="3">
        <v>-1.3401227221647228E-2</v>
      </c>
      <c r="E1203" s="3">
        <v>119.06482944913819</v>
      </c>
      <c r="F1203" s="1" t="s">
        <v>1593</v>
      </c>
      <c r="H1203" s="1" t="s">
        <v>32</v>
      </c>
      <c r="I1203" s="1">
        <f t="shared" si="41"/>
        <v>-1.1255403702041106E-4</v>
      </c>
      <c r="J1203">
        <f t="shared" si="40"/>
        <v>100.2607518157801</v>
      </c>
      <c r="K1203" s="101">
        <v>5.1394569129093455</v>
      </c>
    </row>
    <row r="1204" spans="1:11">
      <c r="A1204" s="2">
        <v>41586</v>
      </c>
      <c r="B1204" s="17" t="s">
        <v>2085</v>
      </c>
      <c r="C1204" s="1" t="s">
        <v>1646</v>
      </c>
      <c r="D1204" s="3">
        <v>0.38905851251999596</v>
      </c>
      <c r="E1204" s="3">
        <v>105.24480460236323</v>
      </c>
      <c r="F1204" s="1" t="s">
        <v>1593</v>
      </c>
      <c r="H1204" s="1" t="s">
        <v>35</v>
      </c>
      <c r="I1204" s="1">
        <f t="shared" si="41"/>
        <v>3.6967004118629888E-3</v>
      </c>
      <c r="J1204">
        <f t="shared" si="40"/>
        <v>92.429968397190876</v>
      </c>
      <c r="K1204" s="101">
        <v>5.1394569129093455</v>
      </c>
    </row>
    <row r="1205" spans="1:11">
      <c r="A1205" s="17">
        <v>41592</v>
      </c>
      <c r="B1205" s="17" t="s">
        <v>2085</v>
      </c>
      <c r="C1205" s="21" t="s">
        <v>1219</v>
      </c>
      <c r="D1205" s="22">
        <v>-0.58496492710297687</v>
      </c>
      <c r="E1205" s="22">
        <v>117.82243737073364</v>
      </c>
      <c r="F1205" s="21" t="s">
        <v>1204</v>
      </c>
      <c r="G1205" s="20"/>
      <c r="H1205" s="21" t="s">
        <v>40</v>
      </c>
      <c r="I1205" s="1">
        <f t="shared" si="41"/>
        <v>-4.9648007642411791E-3</v>
      </c>
      <c r="J1205">
        <f t="shared" si="40"/>
        <v>111.38184319891184</v>
      </c>
      <c r="K1205" s="101">
        <v>5.1394569129093455</v>
      </c>
    </row>
    <row r="1206" spans="1:11">
      <c r="A1206" s="17">
        <v>41592</v>
      </c>
      <c r="B1206" s="17" t="s">
        <v>2085</v>
      </c>
      <c r="C1206" s="21" t="s">
        <v>1220</v>
      </c>
      <c r="D1206" s="22">
        <v>-0.64111078062387583</v>
      </c>
      <c r="E1206" s="22">
        <v>88.309627026937903</v>
      </c>
      <c r="F1206" s="21" t="s">
        <v>1204</v>
      </c>
      <c r="G1206" s="20"/>
      <c r="H1206" s="21" t="s">
        <v>72</v>
      </c>
      <c r="I1206" s="1">
        <f t="shared" si="41"/>
        <v>-7.2598062318654328E-3</v>
      </c>
      <c r="J1206">
        <f t="shared" si="40"/>
        <v>112.47429040631758</v>
      </c>
      <c r="K1206" s="101">
        <v>5.1394569129093455</v>
      </c>
    </row>
    <row r="1207" spans="1:11">
      <c r="A1207" s="17">
        <v>41592</v>
      </c>
      <c r="B1207" s="17" t="s">
        <v>2085</v>
      </c>
      <c r="C1207" s="21" t="s">
        <v>1221</v>
      </c>
      <c r="D1207" s="22">
        <v>-0.71205559023787413</v>
      </c>
      <c r="E1207" s="22">
        <v>111.32313823406506</v>
      </c>
      <c r="F1207" s="21" t="s">
        <v>1204</v>
      </c>
      <c r="G1207" s="20"/>
      <c r="H1207" s="21" t="s">
        <v>40</v>
      </c>
      <c r="I1207" s="1">
        <f t="shared" si="41"/>
        <v>-6.3962946206270709E-3</v>
      </c>
      <c r="J1207">
        <f t="shared" si="40"/>
        <v>113.85468547171442</v>
      </c>
      <c r="K1207" s="101">
        <v>5.1394569129093455</v>
      </c>
    </row>
    <row r="1208" spans="1:11">
      <c r="A1208" s="2">
        <v>41586</v>
      </c>
      <c r="B1208" s="17" t="s">
        <v>2085</v>
      </c>
      <c r="C1208" s="1" t="s">
        <v>2043</v>
      </c>
      <c r="D1208" s="3">
        <v>-1.2763632374528542</v>
      </c>
      <c r="E1208" s="3">
        <v>76.434989428295509</v>
      </c>
      <c r="F1208" s="1" t="s">
        <v>1976</v>
      </c>
      <c r="H1208" s="1" t="s">
        <v>225</v>
      </c>
      <c r="I1208" s="1">
        <f t="shared" si="41"/>
        <v>-1.6698677490499615E-2</v>
      </c>
      <c r="J1208">
        <f t="shared" si="40"/>
        <v>124.83459359775679</v>
      </c>
      <c r="K1208" s="101">
        <v>5.1394569129093455</v>
      </c>
    </row>
    <row r="1209" spans="1:11">
      <c r="A1209" s="2">
        <v>41586</v>
      </c>
      <c r="B1209" s="17" t="s">
        <v>2085</v>
      </c>
      <c r="C1209" s="1" t="s">
        <v>2044</v>
      </c>
      <c r="D1209" s="3">
        <v>-1.3484646406990335</v>
      </c>
      <c r="E1209" s="3">
        <v>87.302230288370708</v>
      </c>
      <c r="F1209" s="1" t="s">
        <v>1976</v>
      </c>
      <c r="H1209" s="1" t="s">
        <v>225</v>
      </c>
      <c r="I1209" s="1">
        <f t="shared" si="41"/>
        <v>-1.5445935759543348E-2</v>
      </c>
      <c r="J1209">
        <f t="shared" si="40"/>
        <v>126.23749286256189</v>
      </c>
      <c r="K1209" s="101">
        <v>5.1394569129093455</v>
      </c>
    </row>
    <row r="1210" spans="1:11">
      <c r="A1210" s="2">
        <v>41586</v>
      </c>
      <c r="B1210" s="17" t="s">
        <v>2085</v>
      </c>
      <c r="C1210" s="1" t="s">
        <v>2045</v>
      </c>
      <c r="D1210" s="3">
        <v>-1.2074017013050073</v>
      </c>
      <c r="E1210" s="3">
        <v>108.37144842304977</v>
      </c>
      <c r="F1210" s="1" t="s">
        <v>1976</v>
      </c>
      <c r="H1210" s="1" t="s">
        <v>35</v>
      </c>
      <c r="I1210" s="1">
        <f t="shared" si="41"/>
        <v>-1.1141326602849043E-2</v>
      </c>
      <c r="J1210">
        <f t="shared" si="40"/>
        <v>123.49278769654131</v>
      </c>
      <c r="K1210" s="101">
        <v>5.1394569129093455</v>
      </c>
    </row>
    <row r="1211" spans="1:11">
      <c r="A1211" s="17">
        <v>41592</v>
      </c>
      <c r="B1211" s="17" t="s">
        <v>2085</v>
      </c>
      <c r="C1211" s="21" t="s">
        <v>1222</v>
      </c>
      <c r="D1211" s="22">
        <v>-1.8688167704557659</v>
      </c>
      <c r="E1211" s="22">
        <v>99.148894856678709</v>
      </c>
      <c r="F1211" s="21" t="s">
        <v>1204</v>
      </c>
      <c r="G1211" s="20"/>
      <c r="H1211" s="21" t="s">
        <v>17</v>
      </c>
      <c r="I1211" s="1">
        <f t="shared" si="41"/>
        <v>-1.884858901510874E-2</v>
      </c>
      <c r="J1211">
        <f t="shared" si="40"/>
        <v>136.3621449138264</v>
      </c>
      <c r="K1211" s="101">
        <v>5.1394569129093455</v>
      </c>
    </row>
    <row r="1212" spans="1:11">
      <c r="A1212" s="17">
        <v>41592</v>
      </c>
      <c r="B1212" s="17" t="s">
        <v>2085</v>
      </c>
      <c r="C1212" s="21" t="s">
        <v>1223</v>
      </c>
      <c r="D1212" s="22">
        <v>-2.0040914965509966</v>
      </c>
      <c r="E1212" s="22">
        <v>100.17211293122726</v>
      </c>
      <c r="F1212" s="21" t="s">
        <v>1204</v>
      </c>
      <c r="G1212" s="20"/>
      <c r="H1212" s="21" t="s">
        <v>45</v>
      </c>
      <c r="I1212" s="1">
        <f t="shared" si="41"/>
        <v>-2.0006481224239495E-2</v>
      </c>
      <c r="J1212">
        <f t="shared" si="40"/>
        <v>138.99422702653851</v>
      </c>
      <c r="K1212" s="101">
        <v>5.1394569129093455</v>
      </c>
    </row>
    <row r="1213" spans="1:11">
      <c r="A1213" s="17">
        <v>41592</v>
      </c>
      <c r="B1213" s="17" t="s">
        <v>2085</v>
      </c>
      <c r="C1213" s="21" t="s">
        <v>1224</v>
      </c>
      <c r="D1213" s="22">
        <v>-1.7117280605001253</v>
      </c>
      <c r="E1213" s="22">
        <v>113.33003895998171</v>
      </c>
      <c r="F1213" s="21" t="s">
        <v>1204</v>
      </c>
      <c r="G1213" s="20"/>
      <c r="H1213" s="21" t="s">
        <v>51</v>
      </c>
      <c r="I1213" s="1">
        <f t="shared" si="41"/>
        <v>-1.5103921927570841E-2</v>
      </c>
      <c r="J1213">
        <f t="shared" si="40"/>
        <v>133.30562138191269</v>
      </c>
      <c r="K1213" s="101">
        <v>5.1394569129093455</v>
      </c>
    </row>
    <row r="1214" spans="1:11">
      <c r="A1214" s="17">
        <v>41592</v>
      </c>
      <c r="B1214" s="17" t="s">
        <v>2085</v>
      </c>
      <c r="C1214" s="21" t="s">
        <v>1225</v>
      </c>
      <c r="D1214" s="22">
        <v>-0.63937592107697649</v>
      </c>
      <c r="E1214" s="22">
        <v>77.824419573097231</v>
      </c>
      <c r="F1214" s="21" t="s">
        <v>1204</v>
      </c>
      <c r="G1214" s="20"/>
      <c r="H1214" s="21" t="s">
        <v>201</v>
      </c>
      <c r="I1214" s="1">
        <f t="shared" si="41"/>
        <v>-8.215620811362909E-3</v>
      </c>
      <c r="J1214">
        <f t="shared" si="40"/>
        <v>112.44053470846278</v>
      </c>
      <c r="K1214" s="101">
        <v>5.1394569129093455</v>
      </c>
    </row>
    <row r="1215" spans="1:11">
      <c r="A1215" s="17">
        <v>41592</v>
      </c>
      <c r="B1215" s="17" t="s">
        <v>2085</v>
      </c>
      <c r="C1215" s="21" t="s">
        <v>1226</v>
      </c>
      <c r="D1215" s="22">
        <v>-0.59522235609221119</v>
      </c>
      <c r="E1215" s="22">
        <v>77.824419573097231</v>
      </c>
      <c r="F1215" s="21" t="s">
        <v>1204</v>
      </c>
      <c r="G1215" s="20"/>
      <c r="H1215" s="21" t="s">
        <v>178</v>
      </c>
      <c r="I1215" s="1">
        <f t="shared" si="41"/>
        <v>-7.6482723463570925E-3</v>
      </c>
      <c r="J1215">
        <f t="shared" si="40"/>
        <v>111.58142516181282</v>
      </c>
      <c r="K1215" s="101">
        <v>5.1394569129093455</v>
      </c>
    </row>
    <row r="1216" spans="1:11" s="8" customFormat="1" ht="15" thickBot="1">
      <c r="A1216" s="64">
        <v>41592</v>
      </c>
      <c r="B1216" s="64" t="s">
        <v>2085</v>
      </c>
      <c r="C1216" s="65" t="s">
        <v>1227</v>
      </c>
      <c r="D1216" s="23">
        <v>-0.55962556385129125</v>
      </c>
      <c r="E1216" s="23">
        <v>121.78879631475043</v>
      </c>
      <c r="F1216" s="65" t="s">
        <v>1204</v>
      </c>
      <c r="G1216" s="19"/>
      <c r="H1216" s="65" t="s">
        <v>245</v>
      </c>
      <c r="I1216" s="6">
        <f t="shared" si="41"/>
        <v>-4.5950496333422774E-3</v>
      </c>
      <c r="J1216" s="8">
        <f t="shared" si="40"/>
        <v>110.88880738440704</v>
      </c>
      <c r="K1216" s="101">
        <v>5.1394569129093455</v>
      </c>
    </row>
    <row r="1217" spans="1:18">
      <c r="A1217" s="2">
        <v>41565</v>
      </c>
      <c r="B1217" s="2" t="s">
        <v>2079</v>
      </c>
      <c r="C1217" s="1" t="s">
        <v>793</v>
      </c>
      <c r="D1217" s="3">
        <v>6.8973555715986228</v>
      </c>
      <c r="E1217" s="3">
        <v>114.62200047506988</v>
      </c>
      <c r="F1217" s="1" t="s">
        <v>726</v>
      </c>
      <c r="G1217" s="1"/>
      <c r="H1217" s="1" t="s">
        <v>56</v>
      </c>
      <c r="I1217" s="1">
        <f t="shared" si="41"/>
        <v>6.0174796662171216E-2</v>
      </c>
      <c r="J1217">
        <f t="shared" si="40"/>
        <v>-34.2039769663944</v>
      </c>
      <c r="K1217" s="101">
        <v>5.1394569129093455</v>
      </c>
      <c r="L1217" s="157" t="s">
        <v>2079</v>
      </c>
      <c r="M1217" s="157"/>
      <c r="N1217" s="157"/>
      <c r="O1217" s="157"/>
      <c r="P1217" s="157"/>
      <c r="Q1217" s="157"/>
    </row>
    <row r="1218" spans="1:18">
      <c r="A1218" s="2">
        <v>41565</v>
      </c>
      <c r="B1218" s="2" t="s">
        <v>2079</v>
      </c>
      <c r="C1218" s="1" t="s">
        <v>794</v>
      </c>
      <c r="D1218" s="3">
        <v>6.9327688798080702</v>
      </c>
      <c r="E1218" s="3">
        <v>104.86022448575757</v>
      </c>
      <c r="F1218" s="1" t="s">
        <v>726</v>
      </c>
      <c r="G1218" s="1"/>
      <c r="H1218" s="1" t="s">
        <v>45</v>
      </c>
      <c r="I1218" s="1">
        <f t="shared" si="41"/>
        <v>6.611438144260029E-2</v>
      </c>
      <c r="J1218">
        <f t="shared" si="40"/>
        <v>-34.893024638347754</v>
      </c>
      <c r="K1218" s="101">
        <v>5.1394569129093455</v>
      </c>
      <c r="L1218" s="41"/>
      <c r="M1218" s="41" t="s">
        <v>2414</v>
      </c>
      <c r="N1218" s="41" t="s">
        <v>2403</v>
      </c>
      <c r="O1218" s="41" t="s">
        <v>2404</v>
      </c>
      <c r="P1218" s="41" t="s">
        <v>2106</v>
      </c>
      <c r="Q1218" s="41" t="s">
        <v>2109</v>
      </c>
    </row>
    <row r="1219" spans="1:18">
      <c r="A1219" s="2">
        <v>41565</v>
      </c>
      <c r="B1219" s="2" t="s">
        <v>2079</v>
      </c>
      <c r="C1219" s="1" t="s">
        <v>795</v>
      </c>
      <c r="D1219" s="3">
        <v>6.7201553813051857</v>
      </c>
      <c r="E1219" s="3">
        <v>95.103906405293301</v>
      </c>
      <c r="F1219" s="1" t="s">
        <v>726</v>
      </c>
      <c r="G1219" s="1"/>
      <c r="H1219" s="1" t="s">
        <v>48</v>
      </c>
      <c r="I1219" s="1">
        <f t="shared" si="41"/>
        <v>7.0661191903797077E-2</v>
      </c>
      <c r="J1219">
        <f t="shared" si="40"/>
        <v>-30.756138151979133</v>
      </c>
      <c r="K1219" s="101">
        <v>5.1394569129093455</v>
      </c>
      <c r="L1219" s="43" t="s">
        <v>2107</v>
      </c>
      <c r="M1219" s="43">
        <f>AVERAGE(D1217:D1258)</f>
        <v>7.582375495531581</v>
      </c>
      <c r="N1219" s="43">
        <f>AVERAGE(E1217:E1258)</f>
        <v>84.3637408498507</v>
      </c>
      <c r="O1219" s="51">
        <f>AVERAGE(I1217:I1258)</f>
        <v>9.5984447596136016E-2</v>
      </c>
      <c r="P1219" s="42">
        <f>AVERAGE(J1217:J1258)</f>
        <v>-47.532621131351164</v>
      </c>
      <c r="Q1219" s="42">
        <v>42</v>
      </c>
      <c r="R1219" t="s">
        <v>2407</v>
      </c>
    </row>
    <row r="1220" spans="1:18">
      <c r="A1220" s="2">
        <v>41565</v>
      </c>
      <c r="B1220" s="2" t="s">
        <v>2079</v>
      </c>
      <c r="C1220" s="1" t="s">
        <v>796</v>
      </c>
      <c r="D1220" s="3">
        <v>8.4365702537154199</v>
      </c>
      <c r="E1220" s="3">
        <v>64.842759812658883</v>
      </c>
      <c r="F1220" s="1" t="s">
        <v>726</v>
      </c>
      <c r="G1220" s="1"/>
      <c r="H1220" s="1" t="s">
        <v>204</v>
      </c>
      <c r="I1220" s="1">
        <f t="shared" si="41"/>
        <v>0.13010813046961639</v>
      </c>
      <c r="J1220">
        <f t="shared" si="40"/>
        <v>-64.152952280314835</v>
      </c>
      <c r="K1220" s="101">
        <v>5.1394569129093455</v>
      </c>
      <c r="L1220" s="45" t="s">
        <v>2408</v>
      </c>
      <c r="M1220" s="45">
        <f>STDEV(D1217:D1258)</f>
        <v>1.3550687584543182</v>
      </c>
      <c r="N1220" s="54">
        <f>STDEV(E1217:E1258)</f>
        <v>19.928241269714057</v>
      </c>
      <c r="O1220" s="44">
        <f>STDEV(I1217:I1258)</f>
        <v>3.1878116295244979E-2</v>
      </c>
      <c r="P1220" s="44">
        <f>STDEV(J1217:J1258)</f>
        <v>26.365991220796779</v>
      </c>
    </row>
    <row r="1221" spans="1:18">
      <c r="A1221" s="2">
        <v>41565</v>
      </c>
      <c r="B1221" s="2" t="s">
        <v>2079</v>
      </c>
      <c r="C1221" s="1" t="s">
        <v>797</v>
      </c>
      <c r="D1221" s="3">
        <v>8.2677025483070405</v>
      </c>
      <c r="E1221" s="3">
        <v>66.380192197445581</v>
      </c>
      <c r="F1221" s="1" t="s">
        <v>726</v>
      </c>
      <c r="G1221" s="1"/>
      <c r="H1221" s="1" t="s">
        <v>713</v>
      </c>
      <c r="I1221" s="1">
        <f t="shared" si="41"/>
        <v>0.1245507473632352</v>
      </c>
      <c r="J1221">
        <f t="shared" si="40"/>
        <v>-60.867241197024782</v>
      </c>
      <c r="K1221" s="101">
        <v>5.1394569129093455</v>
      </c>
      <c r="L1221" s="43" t="s">
        <v>2409</v>
      </c>
      <c r="M1221" s="43">
        <f>M1220/(SQRT(Q1219))</f>
        <v>0.20909164885847403</v>
      </c>
      <c r="N1221" s="55">
        <f>N1220/(SQRT(Q1219))</f>
        <v>3.0749943867696907</v>
      </c>
      <c r="O1221" s="42">
        <f>O1220/(SQRT(Q1219))</f>
        <v>4.9189001348374506E-3</v>
      </c>
      <c r="P1221" s="42">
        <f>P1220/(SQRT(Q1219))</f>
        <v>4.068360770440048</v>
      </c>
    </row>
    <row r="1222" spans="1:18">
      <c r="A1222" s="2">
        <v>41565</v>
      </c>
      <c r="B1222" s="2" t="s">
        <v>2079</v>
      </c>
      <c r="C1222" s="1" t="s">
        <v>798</v>
      </c>
      <c r="D1222" s="3">
        <v>8.2047887796045806</v>
      </c>
      <c r="E1222" s="3">
        <v>65.355222155393363</v>
      </c>
      <c r="F1222" s="1" t="s">
        <v>726</v>
      </c>
      <c r="G1222" s="1"/>
      <c r="H1222" s="1" t="s">
        <v>204</v>
      </c>
      <c r="I1222" s="1">
        <f t="shared" si="41"/>
        <v>0.12554144120413627</v>
      </c>
      <c r="J1222">
        <f t="shared" si="40"/>
        <v>-59.643108574287297</v>
      </c>
      <c r="K1222" s="101">
        <v>5.1394569129093455</v>
      </c>
    </row>
    <row r="1223" spans="1:18">
      <c r="A1223" s="2">
        <v>41565</v>
      </c>
      <c r="B1223" s="2" t="s">
        <v>2079</v>
      </c>
      <c r="C1223" s="1" t="s">
        <v>799</v>
      </c>
      <c r="D1223" s="3">
        <v>10.536286501097527</v>
      </c>
      <c r="E1223" s="3">
        <v>80.22320679926132</v>
      </c>
      <c r="F1223" s="1" t="s">
        <v>726</v>
      </c>
      <c r="G1223" s="1"/>
      <c r="H1223" s="1" t="s">
        <v>83</v>
      </c>
      <c r="I1223" s="1">
        <f t="shared" si="41"/>
        <v>0.13133713948211981</v>
      </c>
      <c r="J1223">
        <f t="shared" si="40"/>
        <v>-105.00777960862682</v>
      </c>
      <c r="K1223" s="101">
        <v>5.1394569129093455</v>
      </c>
    </row>
    <row r="1224" spans="1:18">
      <c r="A1224" s="2">
        <v>41565</v>
      </c>
      <c r="B1224" s="2" t="s">
        <v>2079</v>
      </c>
      <c r="C1224" s="1" t="s">
        <v>800</v>
      </c>
      <c r="D1224" s="3">
        <v>9.5610215812196682</v>
      </c>
      <c r="E1224" s="3">
        <v>71.505949539371159</v>
      </c>
      <c r="F1224" s="1" t="s">
        <v>726</v>
      </c>
      <c r="G1224" s="1"/>
      <c r="H1224" s="1" t="s">
        <v>17</v>
      </c>
      <c r="I1224" s="1">
        <f t="shared" si="41"/>
        <v>0.13370945554614824</v>
      </c>
      <c r="J1224">
        <f t="shared" si="40"/>
        <v>-86.031748942270283</v>
      </c>
      <c r="K1224" s="101">
        <v>5.1394569129093455</v>
      </c>
    </row>
    <row r="1225" spans="1:18">
      <c r="A1225" s="2">
        <v>41565</v>
      </c>
      <c r="B1225" s="2" t="s">
        <v>2079</v>
      </c>
      <c r="C1225" s="1" t="s">
        <v>801</v>
      </c>
      <c r="D1225" s="3">
        <v>9.7644575463439995</v>
      </c>
      <c r="E1225" s="3">
        <v>61.255946741627518</v>
      </c>
      <c r="F1225" s="1" t="s">
        <v>726</v>
      </c>
      <c r="G1225" s="1"/>
      <c r="H1225" s="1" t="s">
        <v>655</v>
      </c>
      <c r="I1225" s="1">
        <f t="shared" si="41"/>
        <v>0.15940423853915225</v>
      </c>
      <c r="J1225">
        <f t="shared" si="40"/>
        <v>-89.990065328060737</v>
      </c>
      <c r="K1225" s="101">
        <v>5.1394569129093455</v>
      </c>
    </row>
    <row r="1226" spans="1:18">
      <c r="A1226" s="2">
        <v>41565</v>
      </c>
      <c r="B1226" s="2" t="s">
        <v>2079</v>
      </c>
      <c r="C1226" s="1" t="s">
        <v>802</v>
      </c>
      <c r="D1226" s="3">
        <v>5.8156613066397087</v>
      </c>
      <c r="E1226" s="3">
        <v>62.793061630331643</v>
      </c>
      <c r="F1226" s="1" t="s">
        <v>726</v>
      </c>
      <c r="G1226" s="1"/>
      <c r="H1226" s="1" t="s">
        <v>225</v>
      </c>
      <c r="I1226" s="1">
        <f t="shared" si="41"/>
        <v>9.2616304343894326E-2</v>
      </c>
      <c r="J1226">
        <f t="shared" si="40"/>
        <v>-13.157117671944393</v>
      </c>
      <c r="K1226" s="101">
        <v>5.1394569129093455</v>
      </c>
    </row>
    <row r="1227" spans="1:18">
      <c r="A1227" s="2">
        <v>41565</v>
      </c>
      <c r="B1227" s="2" t="s">
        <v>2079</v>
      </c>
      <c r="C1227" s="1" t="s">
        <v>803</v>
      </c>
      <c r="D1227" s="3">
        <v>6.0193453458875634</v>
      </c>
      <c r="E1227" s="3">
        <v>60.743605349781618</v>
      </c>
      <c r="F1227" s="1" t="s">
        <v>726</v>
      </c>
      <c r="G1227" s="1"/>
      <c r="H1227" s="1" t="s">
        <v>655</v>
      </c>
      <c r="I1227" s="1">
        <f t="shared" si="41"/>
        <v>9.9094304844537906E-2</v>
      </c>
      <c r="J1227">
        <f t="shared" si="40"/>
        <v>-17.120260912550979</v>
      </c>
      <c r="K1227" s="101">
        <v>5.1394569129093455</v>
      </c>
    </row>
    <row r="1228" spans="1:18">
      <c r="A1228" s="2">
        <v>41565</v>
      </c>
      <c r="B1228" s="2" t="s">
        <v>2079</v>
      </c>
      <c r="C1228" s="1" t="s">
        <v>804</v>
      </c>
      <c r="D1228" s="3">
        <v>5.8875888702737686</v>
      </c>
      <c r="E1228" s="3">
        <v>100.23813030942085</v>
      </c>
      <c r="F1228" s="1" t="s">
        <v>726</v>
      </c>
      <c r="G1228" s="1"/>
      <c r="H1228" s="1" t="s">
        <v>51</v>
      </c>
      <c r="I1228" s="1">
        <f t="shared" si="41"/>
        <v>5.8736020435533054E-2</v>
      </c>
      <c r="J1228">
        <f t="shared" si="40"/>
        <v>-14.556634485742197</v>
      </c>
      <c r="K1228" s="101">
        <v>5.1394569129093455</v>
      </c>
    </row>
    <row r="1229" spans="1:18">
      <c r="A1229" s="2">
        <v>41565</v>
      </c>
      <c r="B1229" s="2" t="s">
        <v>2079</v>
      </c>
      <c r="C1229" s="1" t="s">
        <v>805</v>
      </c>
      <c r="D1229" s="3">
        <v>5.2692344779381433</v>
      </c>
      <c r="E1229" s="3">
        <v>83.300929033577916</v>
      </c>
      <c r="F1229" s="1" t="s">
        <v>726</v>
      </c>
      <c r="G1229" s="1"/>
      <c r="H1229" s="1" t="s">
        <v>72</v>
      </c>
      <c r="I1229" s="1">
        <f t="shared" si="41"/>
        <v>6.3255410702732481E-2</v>
      </c>
      <c r="J1229">
        <f t="shared" si="40"/>
        <v>-2.5251221525531431</v>
      </c>
      <c r="K1229" s="101">
        <v>5.1394569129093455</v>
      </c>
    </row>
    <row r="1230" spans="1:18">
      <c r="A1230" s="2">
        <v>41565</v>
      </c>
      <c r="B1230" s="2" t="s">
        <v>2079</v>
      </c>
      <c r="C1230" s="1" t="s">
        <v>806</v>
      </c>
      <c r="D1230" s="3">
        <v>5.2102735625351428</v>
      </c>
      <c r="E1230" s="3">
        <v>69.455465176268021</v>
      </c>
      <c r="F1230" s="1" t="s">
        <v>726</v>
      </c>
      <c r="G1230" s="1"/>
      <c r="H1230" s="1" t="s">
        <v>201</v>
      </c>
      <c r="I1230" s="1">
        <f t="shared" si="41"/>
        <v>7.5016034365506232E-2</v>
      </c>
      <c r="J1230">
        <f t="shared" si="40"/>
        <v>-1.3779014169360835</v>
      </c>
      <c r="K1230" s="101">
        <v>5.1394569129093455</v>
      </c>
    </row>
    <row r="1231" spans="1:18">
      <c r="A1231" s="2">
        <v>41565</v>
      </c>
      <c r="B1231" s="2" t="s">
        <v>2079</v>
      </c>
      <c r="C1231" s="1" t="s">
        <v>807</v>
      </c>
      <c r="D1231" s="3">
        <v>4.9929322156808462</v>
      </c>
      <c r="E1231" s="3">
        <v>87.918532908175351</v>
      </c>
      <c r="F1231" s="1" t="s">
        <v>726</v>
      </c>
      <c r="G1231" s="1"/>
      <c r="H1231" s="1" t="s">
        <v>72</v>
      </c>
      <c r="I1231" s="1">
        <f t="shared" si="41"/>
        <v>5.6790440542218878E-2</v>
      </c>
      <c r="J1231">
        <f t="shared" si="40"/>
        <v>2.8509762745642808</v>
      </c>
      <c r="K1231" s="101">
        <v>5.1394569129093455</v>
      </c>
    </row>
    <row r="1232" spans="1:18">
      <c r="A1232" s="2">
        <v>41565</v>
      </c>
      <c r="B1232" s="2" t="s">
        <v>2079</v>
      </c>
      <c r="C1232" s="1" t="s">
        <v>808</v>
      </c>
      <c r="D1232" s="3">
        <v>7.7097926126214169</v>
      </c>
      <c r="E1232" s="3">
        <v>48.400750581421974</v>
      </c>
      <c r="F1232" s="1" t="s">
        <v>726</v>
      </c>
      <c r="G1232" s="1"/>
      <c r="H1232" s="1" t="s">
        <v>225</v>
      </c>
      <c r="I1232" s="1">
        <f t="shared" si="41"/>
        <v>0.15929076553578747</v>
      </c>
      <c r="J1232">
        <f t="shared" si="40"/>
        <v>-50.011815319550081</v>
      </c>
      <c r="K1232" s="101">
        <v>5.1394569129093455</v>
      </c>
    </row>
    <row r="1233" spans="1:11">
      <c r="A1233" s="2">
        <v>41565</v>
      </c>
      <c r="B1233" s="2" t="s">
        <v>2079</v>
      </c>
      <c r="C1233" s="1" t="s">
        <v>809</v>
      </c>
      <c r="D1233" s="3">
        <v>7.9976058628521995</v>
      </c>
      <c r="E1233" s="3">
        <v>58.182125173468265</v>
      </c>
      <c r="F1233" s="1" t="s">
        <v>726</v>
      </c>
      <c r="G1233" s="1"/>
      <c r="H1233" s="1" t="s">
        <v>48</v>
      </c>
      <c r="I1233" s="1">
        <f t="shared" si="41"/>
        <v>0.13745812548110914</v>
      </c>
      <c r="J1233">
        <f t="shared" si="40"/>
        <v>-55.611886593770713</v>
      </c>
      <c r="K1233" s="101">
        <v>5.1394569129093455</v>
      </c>
    </row>
    <row r="1234" spans="1:11">
      <c r="A1234" s="2">
        <v>41565</v>
      </c>
      <c r="B1234" s="2" t="s">
        <v>2079</v>
      </c>
      <c r="C1234" s="1" t="s">
        <v>810</v>
      </c>
      <c r="D1234" s="3">
        <v>7.632223427022458</v>
      </c>
      <c r="E1234" s="3">
        <v>61.255946741627518</v>
      </c>
      <c r="F1234" s="1" t="s">
        <v>726</v>
      </c>
      <c r="G1234" s="1"/>
      <c r="H1234" s="1" t="s">
        <v>72</v>
      </c>
      <c r="I1234" s="1">
        <f t="shared" si="41"/>
        <v>0.1245956324732771</v>
      </c>
      <c r="J1234">
        <f t="shared" si="40"/>
        <v>-48.502527725288516</v>
      </c>
      <c r="K1234" s="101">
        <v>5.1394569129093455</v>
      </c>
    </row>
    <row r="1235" spans="1:11">
      <c r="A1235" s="2">
        <v>41565</v>
      </c>
      <c r="B1235" s="2" t="s">
        <v>2079</v>
      </c>
      <c r="C1235" s="1" t="s">
        <v>811</v>
      </c>
      <c r="D1235" s="3">
        <v>9.4320061527577739</v>
      </c>
      <c r="E1235" s="3">
        <v>77.658854039343723</v>
      </c>
      <c r="F1235" s="1" t="s">
        <v>726</v>
      </c>
      <c r="G1235" s="1"/>
      <c r="H1235" s="1" t="s">
        <v>178</v>
      </c>
      <c r="I1235" s="1">
        <f t="shared" si="41"/>
        <v>0.12145435661437017</v>
      </c>
      <c r="J1235">
        <f t="shared" si="40"/>
        <v>-83.521455916214705</v>
      </c>
      <c r="K1235" s="101">
        <v>5.1394569129093455</v>
      </c>
    </row>
    <row r="1236" spans="1:11">
      <c r="A1236" s="2">
        <v>41565</v>
      </c>
      <c r="B1236" s="2" t="s">
        <v>2079</v>
      </c>
      <c r="C1236" s="1" t="s">
        <v>812</v>
      </c>
      <c r="D1236" s="3">
        <v>9.3327253766312985</v>
      </c>
      <c r="E1236" s="3">
        <v>63.305463497621837</v>
      </c>
      <c r="F1236" s="1" t="s">
        <v>726</v>
      </c>
      <c r="G1236" s="1"/>
      <c r="H1236" s="1" t="s">
        <v>655</v>
      </c>
      <c r="I1236" s="1">
        <f t="shared" si="41"/>
        <v>0.14742369553904136</v>
      </c>
      <c r="J1236">
        <f t="shared" si="40"/>
        <v>-81.589719201444311</v>
      </c>
      <c r="K1236" s="101">
        <v>5.1394569129093455</v>
      </c>
    </row>
    <row r="1237" spans="1:11">
      <c r="A1237" s="2">
        <v>41565</v>
      </c>
      <c r="B1237" s="2" t="s">
        <v>2079</v>
      </c>
      <c r="C1237" s="1" t="s">
        <v>813</v>
      </c>
      <c r="D1237" s="3">
        <v>9.4619859875247627</v>
      </c>
      <c r="E1237" s="3">
        <v>81.24905373525587</v>
      </c>
      <c r="F1237" s="1" t="s">
        <v>726</v>
      </c>
      <c r="G1237" s="1"/>
      <c r="H1237" s="1" t="s">
        <v>178</v>
      </c>
      <c r="I1237" s="1">
        <f t="shared" si="41"/>
        <v>0.11645656844639637</v>
      </c>
      <c r="J1237">
        <f t="shared" si="40"/>
        <v>-84.104782817772829</v>
      </c>
      <c r="K1237" s="101">
        <v>5.1394569129093455</v>
      </c>
    </row>
    <row r="1238" spans="1:11">
      <c r="A1238" s="2">
        <v>41565</v>
      </c>
      <c r="B1238" s="2" t="s">
        <v>2079</v>
      </c>
      <c r="C1238" s="1" t="s">
        <v>814</v>
      </c>
      <c r="D1238" s="3">
        <v>7.529182783994167</v>
      </c>
      <c r="E1238" s="3">
        <v>108.45603327912853</v>
      </c>
      <c r="F1238" s="1" t="s">
        <v>726</v>
      </c>
      <c r="G1238" s="1"/>
      <c r="H1238" s="1" t="s">
        <v>56</v>
      </c>
      <c r="I1238" s="1">
        <f t="shared" si="41"/>
        <v>6.9421520927440153E-2</v>
      </c>
      <c r="J1238">
        <f t="shared" ref="J1238:J1316" si="42">((K1238-D1238)/(K1238))*100</f>
        <v>-46.497634119322633</v>
      </c>
      <c r="K1238" s="101">
        <v>5.1394569129093455</v>
      </c>
    </row>
    <row r="1239" spans="1:11">
      <c r="A1239" s="2">
        <v>41565</v>
      </c>
      <c r="B1239" s="2" t="s">
        <v>2079</v>
      </c>
      <c r="C1239" s="1" t="s">
        <v>815</v>
      </c>
      <c r="D1239" s="3">
        <v>7.440846149311664</v>
      </c>
      <c r="E1239" s="3">
        <v>86.892292881792841</v>
      </c>
      <c r="F1239" s="1" t="s">
        <v>726</v>
      </c>
      <c r="G1239" s="1"/>
      <c r="H1239" s="1" t="s">
        <v>17</v>
      </c>
      <c r="I1239" s="1">
        <f t="shared" ref="I1239:I1317" si="43">D1239/E1239</f>
        <v>8.5632981965777968E-2</v>
      </c>
      <c r="J1239">
        <f t="shared" si="42"/>
        <v>-44.778840943712616</v>
      </c>
      <c r="K1239" s="101">
        <v>5.1394569129093455</v>
      </c>
    </row>
    <row r="1240" spans="1:11">
      <c r="A1240" s="2">
        <v>41565</v>
      </c>
      <c r="B1240" s="2" t="s">
        <v>2079</v>
      </c>
      <c r="C1240" s="1" t="s">
        <v>816</v>
      </c>
      <c r="D1240" s="3">
        <v>7.4706479633966723</v>
      </c>
      <c r="E1240" s="3">
        <v>96.644014828490285</v>
      </c>
      <c r="F1240" s="1" t="s">
        <v>726</v>
      </c>
      <c r="G1240" s="1"/>
      <c r="H1240" s="1" t="s">
        <v>45</v>
      </c>
      <c r="I1240" s="1">
        <f t="shared" si="43"/>
        <v>7.7300678957248306E-2</v>
      </c>
      <c r="J1240">
        <f t="shared" si="42"/>
        <v>-45.358704041896239</v>
      </c>
      <c r="K1240" s="101">
        <v>5.1394569129093455</v>
      </c>
    </row>
    <row r="1241" spans="1:11">
      <c r="A1241" s="2">
        <v>41565</v>
      </c>
      <c r="B1241" s="2" t="s">
        <v>2079</v>
      </c>
      <c r="C1241" s="1" t="s">
        <v>817</v>
      </c>
      <c r="D1241" s="3">
        <v>7.8343403022394194</v>
      </c>
      <c r="E1241" s="3">
        <v>95.617260760831229</v>
      </c>
      <c r="F1241" s="1" t="s">
        <v>726</v>
      </c>
      <c r="G1241" s="1"/>
      <c r="H1241" s="1" t="s">
        <v>56</v>
      </c>
      <c r="I1241" s="1">
        <f t="shared" si="43"/>
        <v>8.1934372935400887E-2</v>
      </c>
      <c r="J1241">
        <f t="shared" si="42"/>
        <v>-52.435178171472465</v>
      </c>
      <c r="K1241" s="101">
        <v>5.1394569129093455</v>
      </c>
    </row>
    <row r="1242" spans="1:11">
      <c r="A1242" s="2">
        <v>41565</v>
      </c>
      <c r="B1242" s="2" t="s">
        <v>2079</v>
      </c>
      <c r="C1242" s="1" t="s">
        <v>818</v>
      </c>
      <c r="D1242" s="3">
        <v>7.7881994705475126</v>
      </c>
      <c r="E1242" s="3">
        <v>116.1638324484294</v>
      </c>
      <c r="F1242" s="1" t="s">
        <v>726</v>
      </c>
      <c r="G1242" s="1"/>
      <c r="H1242" s="1" t="s">
        <v>22</v>
      </c>
      <c r="I1242" s="1">
        <f t="shared" si="43"/>
        <v>6.704495974687355E-2</v>
      </c>
      <c r="J1242">
        <f t="shared" si="42"/>
        <v>-51.537401762918286</v>
      </c>
      <c r="K1242" s="101">
        <v>5.1394569129093455</v>
      </c>
    </row>
    <row r="1243" spans="1:11">
      <c r="A1243" s="2">
        <v>41565</v>
      </c>
      <c r="B1243" s="2" t="s">
        <v>2079</v>
      </c>
      <c r="C1243" s="1" t="s">
        <v>819</v>
      </c>
      <c r="D1243" s="3">
        <v>7.8231166305099098</v>
      </c>
      <c r="E1243" s="3">
        <v>89.971194387273258</v>
      </c>
      <c r="F1243" s="1" t="s">
        <v>726</v>
      </c>
      <c r="G1243" s="1"/>
      <c r="H1243" s="1" t="s">
        <v>17</v>
      </c>
      <c r="I1243" s="1">
        <f t="shared" si="43"/>
        <v>8.6951347970729148E-2</v>
      </c>
      <c r="J1243">
        <f t="shared" si="42"/>
        <v>-52.216795725239329</v>
      </c>
      <c r="K1243" s="101">
        <v>5.1394569129093455</v>
      </c>
    </row>
    <row r="1244" spans="1:11">
      <c r="A1244" s="2">
        <v>41565</v>
      </c>
      <c r="B1244" s="2" t="s">
        <v>2079</v>
      </c>
      <c r="C1244" s="1" t="s">
        <v>820</v>
      </c>
      <c r="D1244" s="3">
        <v>9.1737229722848976</v>
      </c>
      <c r="E1244" s="3">
        <v>60.743605349781618</v>
      </c>
      <c r="F1244" s="1" t="s">
        <v>726</v>
      </c>
      <c r="G1244" s="1"/>
      <c r="H1244" s="1" t="s">
        <v>48</v>
      </c>
      <c r="I1244" s="1">
        <f t="shared" si="43"/>
        <v>0.15102368256641319</v>
      </c>
      <c r="J1244">
        <f t="shared" si="42"/>
        <v>-78.495960326902193</v>
      </c>
      <c r="K1244" s="101">
        <v>5.1394569129093455</v>
      </c>
    </row>
    <row r="1245" spans="1:11">
      <c r="A1245" s="2">
        <v>41565</v>
      </c>
      <c r="B1245" s="2" t="s">
        <v>2079</v>
      </c>
      <c r="C1245" s="1" t="s">
        <v>821</v>
      </c>
      <c r="D1245" s="3">
        <v>8.965279628523616</v>
      </c>
      <c r="E1245" s="3">
        <v>86.379195546893186</v>
      </c>
      <c r="F1245" s="1" t="s">
        <v>726</v>
      </c>
      <c r="G1245" s="1"/>
      <c r="H1245" s="1" t="s">
        <v>25</v>
      </c>
      <c r="I1245" s="1">
        <f t="shared" si="43"/>
        <v>0.10378980229859378</v>
      </c>
      <c r="J1245">
        <f t="shared" si="42"/>
        <v>-74.440213828907218</v>
      </c>
      <c r="K1245" s="101">
        <v>5.1394569129093455</v>
      </c>
    </row>
    <row r="1246" spans="1:11">
      <c r="A1246" s="26">
        <v>41565</v>
      </c>
      <c r="B1246" s="26" t="s">
        <v>2079</v>
      </c>
      <c r="C1246" s="28" t="s">
        <v>822</v>
      </c>
      <c r="D1246" s="30">
        <v>8.9602336526071369</v>
      </c>
      <c r="E1246" s="30">
        <v>92.02409776814838</v>
      </c>
      <c r="F1246" s="28" t="s">
        <v>726</v>
      </c>
      <c r="G1246" s="28"/>
      <c r="H1246" s="28" t="s">
        <v>147</v>
      </c>
      <c r="I1246" s="1">
        <f t="shared" si="43"/>
        <v>9.7368340140450427E-2</v>
      </c>
      <c r="J1246">
        <f t="shared" si="42"/>
        <v>-74.342032717517711</v>
      </c>
      <c r="K1246" s="101">
        <v>5.1394569129093455</v>
      </c>
    </row>
    <row r="1247" spans="1:11">
      <c r="A1247" s="2">
        <v>41568</v>
      </c>
      <c r="B1247" s="2" t="s">
        <v>2079</v>
      </c>
      <c r="C1247" s="1" t="s">
        <v>823</v>
      </c>
      <c r="D1247" s="3">
        <v>8.2566922486612135</v>
      </c>
      <c r="E1247" s="3">
        <v>64.922370668442525</v>
      </c>
      <c r="F1247" s="1" t="s">
        <v>824</v>
      </c>
      <c r="G1247" s="1"/>
      <c r="H1247" s="1" t="s">
        <v>204</v>
      </c>
      <c r="I1247" s="1">
        <f t="shared" si="43"/>
        <v>0.12717792285848595</v>
      </c>
      <c r="J1247">
        <f t="shared" si="42"/>
        <v>-60.653010397304072</v>
      </c>
      <c r="K1247" s="101">
        <v>5.1394569129093455</v>
      </c>
    </row>
    <row r="1248" spans="1:11">
      <c r="A1248" s="2">
        <v>41568</v>
      </c>
      <c r="B1248" s="2" t="s">
        <v>2079</v>
      </c>
      <c r="C1248" s="1" t="s">
        <v>825</v>
      </c>
      <c r="D1248" s="3">
        <v>8.1149842367229486</v>
      </c>
      <c r="E1248" s="3">
        <v>85.783405966913719</v>
      </c>
      <c r="F1248" s="1" t="s">
        <v>824</v>
      </c>
      <c r="G1248" s="1"/>
      <c r="H1248" s="1" t="s">
        <v>32</v>
      </c>
      <c r="I1248" s="1">
        <f t="shared" si="43"/>
        <v>9.4598531560437946E-2</v>
      </c>
      <c r="J1248">
        <f t="shared" si="42"/>
        <v>-57.895753855619262</v>
      </c>
      <c r="K1248" s="101">
        <v>5.1394569129093455</v>
      </c>
    </row>
    <row r="1249" spans="1:18">
      <c r="A1249" s="2">
        <v>41568</v>
      </c>
      <c r="B1249" s="2" t="s">
        <v>2079</v>
      </c>
      <c r="C1249" s="1" t="s">
        <v>826</v>
      </c>
      <c r="D1249" s="3">
        <v>8.0669577336607485</v>
      </c>
      <c r="E1249" s="3">
        <v>98.25097493288402</v>
      </c>
      <c r="F1249" s="1" t="s">
        <v>824</v>
      </c>
      <c r="G1249" s="1"/>
      <c r="H1249" s="1" t="s">
        <v>35</v>
      </c>
      <c r="I1249" s="1">
        <f t="shared" si="43"/>
        <v>8.210562530469899E-2</v>
      </c>
      <c r="J1249">
        <f t="shared" si="42"/>
        <v>-56.961287356998234</v>
      </c>
      <c r="K1249" s="101">
        <v>5.1394569129093455</v>
      </c>
    </row>
    <row r="1250" spans="1:18">
      <c r="A1250" s="2">
        <v>41568</v>
      </c>
      <c r="B1250" s="2" t="s">
        <v>2079</v>
      </c>
      <c r="C1250" s="1" t="s">
        <v>827</v>
      </c>
      <c r="D1250" s="3">
        <v>5.648495673358247</v>
      </c>
      <c r="E1250" s="3">
        <v>79.535825548990687</v>
      </c>
      <c r="F1250" s="1" t="s">
        <v>824</v>
      </c>
      <c r="G1250" s="1"/>
      <c r="H1250" s="1" t="s">
        <v>48</v>
      </c>
      <c r="I1250" s="1">
        <f t="shared" si="43"/>
        <v>7.1018256670750388E-2</v>
      </c>
      <c r="J1250">
        <f t="shared" si="42"/>
        <v>-9.9045243315551925</v>
      </c>
      <c r="K1250" s="101">
        <v>5.1394569129093455</v>
      </c>
    </row>
    <row r="1251" spans="1:18">
      <c r="A1251" s="2">
        <v>41568</v>
      </c>
      <c r="B1251" s="2" t="s">
        <v>2079</v>
      </c>
      <c r="C1251" s="1" t="s">
        <v>828</v>
      </c>
      <c r="D1251" s="3">
        <v>5.7240680741638421</v>
      </c>
      <c r="E1251" s="3">
        <v>136.97501031979667</v>
      </c>
      <c r="F1251" s="1" t="s">
        <v>824</v>
      </c>
      <c r="G1251" s="1"/>
      <c r="H1251" s="1" t="s">
        <v>375</v>
      </c>
      <c r="I1251" s="1">
        <f t="shared" si="43"/>
        <v>4.1789141397396604E-2</v>
      </c>
      <c r="J1251">
        <f t="shared" si="42"/>
        <v>-11.374959867570126</v>
      </c>
      <c r="K1251" s="101">
        <v>5.1394569129093455</v>
      </c>
    </row>
    <row r="1252" spans="1:18">
      <c r="A1252" s="2">
        <v>41568</v>
      </c>
      <c r="B1252" s="2" t="s">
        <v>2079</v>
      </c>
      <c r="C1252" s="1" t="s">
        <v>829</v>
      </c>
      <c r="D1252" s="3">
        <v>5.8567330789977428</v>
      </c>
      <c r="E1252" s="3">
        <v>110.68175473902001</v>
      </c>
      <c r="F1252" s="1" t="s">
        <v>824</v>
      </c>
      <c r="G1252" s="1"/>
      <c r="H1252" s="1" t="s">
        <v>147</v>
      </c>
      <c r="I1252" s="1">
        <f t="shared" si="43"/>
        <v>5.2915072523086734E-2</v>
      </c>
      <c r="J1252">
        <f t="shared" si="42"/>
        <v>-13.956263827929657</v>
      </c>
      <c r="K1252" s="101">
        <v>5.1394569129093455</v>
      </c>
    </row>
    <row r="1253" spans="1:18">
      <c r="A1253" s="2">
        <v>41568</v>
      </c>
      <c r="B1253" s="2" t="s">
        <v>2079</v>
      </c>
      <c r="C1253" s="1" t="s">
        <v>830</v>
      </c>
      <c r="D1253" s="3">
        <v>7.5287187164037794</v>
      </c>
      <c r="E1253" s="3">
        <v>85.783405966913719</v>
      </c>
      <c r="F1253" s="1" t="s">
        <v>824</v>
      </c>
      <c r="G1253" s="1"/>
      <c r="H1253" s="1" t="s">
        <v>40</v>
      </c>
      <c r="I1253" s="1">
        <f t="shared" si="43"/>
        <v>8.7764278318671243E-2</v>
      </c>
      <c r="J1253">
        <f t="shared" si="42"/>
        <v>-46.488604612932143</v>
      </c>
      <c r="K1253" s="101">
        <v>5.1394569129093455</v>
      </c>
    </row>
    <row r="1254" spans="1:18">
      <c r="A1254" s="2">
        <v>41568</v>
      </c>
      <c r="B1254" s="2" t="s">
        <v>2079</v>
      </c>
      <c r="C1254" s="1" t="s">
        <v>831</v>
      </c>
      <c r="D1254" s="3">
        <v>7.2823107643909619</v>
      </c>
      <c r="E1254" s="3">
        <v>73.279047841109104</v>
      </c>
      <c r="F1254" s="1" t="s">
        <v>824</v>
      </c>
      <c r="G1254" s="1"/>
      <c r="H1254" s="1" t="s">
        <v>178</v>
      </c>
      <c r="I1254" s="1">
        <f t="shared" si="43"/>
        <v>9.9377802781788191E-2</v>
      </c>
      <c r="J1254">
        <f t="shared" si="42"/>
        <v>-41.694169010332047</v>
      </c>
      <c r="K1254" s="101">
        <v>5.1394569129093455</v>
      </c>
    </row>
    <row r="1255" spans="1:18">
      <c r="A1255" s="2">
        <v>41568</v>
      </c>
      <c r="B1255" s="2" t="s">
        <v>2079</v>
      </c>
      <c r="C1255" s="1" t="s">
        <v>832</v>
      </c>
      <c r="D1255" s="3">
        <v>7.3959449012154286</v>
      </c>
      <c r="E1255" s="3">
        <v>74.844104514013125</v>
      </c>
      <c r="F1255" s="1" t="s">
        <v>824</v>
      </c>
      <c r="G1255" s="1"/>
      <c r="H1255" s="1" t="s">
        <v>17</v>
      </c>
      <c r="I1255" s="1">
        <f t="shared" si="43"/>
        <v>9.8818002423032264E-2</v>
      </c>
      <c r="J1255">
        <f t="shared" si="42"/>
        <v>-43.905183495910073</v>
      </c>
      <c r="K1255" s="101">
        <v>5.1394569129093455</v>
      </c>
    </row>
    <row r="1256" spans="1:18">
      <c r="A1256" s="2">
        <v>41568</v>
      </c>
      <c r="B1256" s="2" t="s">
        <v>2079</v>
      </c>
      <c r="C1256" s="1" t="s">
        <v>833</v>
      </c>
      <c r="D1256" s="3">
        <v>7.0871522095254988</v>
      </c>
      <c r="E1256" s="3">
        <v>99.288278391583461</v>
      </c>
      <c r="F1256" s="1" t="s">
        <v>824</v>
      </c>
      <c r="G1256" s="1"/>
      <c r="H1256" s="1" t="s">
        <v>17</v>
      </c>
      <c r="I1256" s="1">
        <f t="shared" si="43"/>
        <v>7.1379545746321119E-2</v>
      </c>
      <c r="J1256">
        <f t="shared" si="42"/>
        <v>-37.896908751660327</v>
      </c>
      <c r="K1256" s="101">
        <v>5.1394569129093455</v>
      </c>
    </row>
    <row r="1257" spans="1:18">
      <c r="A1257" s="2">
        <v>41568</v>
      </c>
      <c r="B1257" s="2" t="s">
        <v>2079</v>
      </c>
      <c r="C1257" s="1" t="s">
        <v>834</v>
      </c>
      <c r="D1257" s="3">
        <v>7.2542134349097793</v>
      </c>
      <c r="E1257" s="3">
        <v>105.50673405797099</v>
      </c>
      <c r="F1257" s="1" t="s">
        <v>824</v>
      </c>
      <c r="G1257" s="1"/>
      <c r="H1257" s="1" t="s">
        <v>32</v>
      </c>
      <c r="I1257" s="1">
        <f t="shared" si="43"/>
        <v>6.8755928232257957E-2</v>
      </c>
      <c r="J1257">
        <f t="shared" si="42"/>
        <v>-41.147470595357355</v>
      </c>
      <c r="K1257" s="101">
        <v>5.1394569129093455</v>
      </c>
    </row>
    <row r="1258" spans="1:18" s="8" customFormat="1" ht="15" thickBot="1">
      <c r="A1258" s="62">
        <v>41568</v>
      </c>
      <c r="B1258" s="62" t="s">
        <v>2079</v>
      </c>
      <c r="C1258" s="6" t="s">
        <v>835</v>
      </c>
      <c r="D1258" s="7">
        <v>7.1754479455360451</v>
      </c>
      <c r="E1258" s="7">
        <v>116.88334870715015</v>
      </c>
      <c r="F1258" s="6" t="s">
        <v>824</v>
      </c>
      <c r="G1258" s="6"/>
      <c r="H1258" s="6" t="s">
        <v>56</v>
      </c>
      <c r="I1258" s="6">
        <f t="shared" si="43"/>
        <v>6.1389821774477438E-2</v>
      </c>
      <c r="J1258" s="8">
        <f t="shared" si="42"/>
        <v>-39.61490614918231</v>
      </c>
      <c r="K1258" s="101">
        <v>5.1394569129093455</v>
      </c>
    </row>
    <row r="1259" spans="1:18">
      <c r="A1259" s="100">
        <v>41586</v>
      </c>
      <c r="B1259" s="100" t="s">
        <v>2094</v>
      </c>
      <c r="C1259" s="95" t="s">
        <v>2037</v>
      </c>
      <c r="D1259" s="96">
        <v>1.6959125967099862</v>
      </c>
      <c r="E1259" s="96">
        <v>99.659149706936105</v>
      </c>
      <c r="F1259" s="95" t="s">
        <v>1976</v>
      </c>
      <c r="G1259" s="99"/>
      <c r="H1259" s="95" t="s">
        <v>225</v>
      </c>
      <c r="I1259" s="95">
        <f t="shared" si="43"/>
        <v>1.70171289008294E-2</v>
      </c>
      <c r="J1259" s="99">
        <f t="shared" si="42"/>
        <v>67.002104980194034</v>
      </c>
      <c r="K1259" s="101">
        <v>5.1394569129093455</v>
      </c>
      <c r="L1259" s="157" t="s">
        <v>2094</v>
      </c>
      <c r="M1259" s="157"/>
      <c r="N1259" s="157"/>
      <c r="O1259" s="157"/>
      <c r="P1259" s="157"/>
      <c r="Q1259" s="157"/>
    </row>
    <row r="1260" spans="1:18">
      <c r="A1260" s="100">
        <v>41586</v>
      </c>
      <c r="B1260" s="100" t="s">
        <v>2094</v>
      </c>
      <c r="C1260" s="95" t="s">
        <v>2038</v>
      </c>
      <c r="D1260" s="96">
        <v>1.8658418382793174</v>
      </c>
      <c r="E1260" s="96">
        <v>152.43192439175573</v>
      </c>
      <c r="F1260" s="95" t="s">
        <v>1976</v>
      </c>
      <c r="G1260" s="99"/>
      <c r="H1260" s="95" t="s">
        <v>147</v>
      </c>
      <c r="I1260" s="95">
        <f t="shared" si="43"/>
        <v>1.2240492572172967E-2</v>
      </c>
      <c r="J1260" s="99">
        <f t="shared" si="42"/>
        <v>63.695739260063156</v>
      </c>
      <c r="K1260" s="101">
        <v>5.1394569129093455</v>
      </c>
      <c r="L1260" s="41"/>
      <c r="M1260" s="41" t="s">
        <v>2414</v>
      </c>
      <c r="N1260" s="41" t="s">
        <v>2403</v>
      </c>
      <c r="O1260" s="41" t="s">
        <v>2404</v>
      </c>
      <c r="P1260" s="41" t="s">
        <v>2106</v>
      </c>
      <c r="Q1260" s="41" t="s">
        <v>2109</v>
      </c>
      <c r="R1260" t="s">
        <v>2406</v>
      </c>
    </row>
    <row r="1261" spans="1:18">
      <c r="A1261" s="100">
        <v>41586</v>
      </c>
      <c r="B1261" s="100" t="s">
        <v>2094</v>
      </c>
      <c r="C1261" s="95" t="s">
        <v>2039</v>
      </c>
      <c r="D1261" s="96">
        <v>1.5463278920129444</v>
      </c>
      <c r="E1261" s="96">
        <v>143.8915852301399</v>
      </c>
      <c r="F1261" s="95" t="s">
        <v>1976</v>
      </c>
      <c r="G1261" s="99"/>
      <c r="H1261" s="95" t="s">
        <v>40</v>
      </c>
      <c r="I1261" s="95">
        <f t="shared" si="43"/>
        <v>1.0746478951772968E-2</v>
      </c>
      <c r="J1261" s="99">
        <f t="shared" si="42"/>
        <v>69.912620764873807</v>
      </c>
      <c r="K1261" s="101">
        <v>5.1394569129093455</v>
      </c>
      <c r="L1261" s="43" t="s">
        <v>2107</v>
      </c>
      <c r="M1261" s="43">
        <f>AVERAGE(D1259:D1281,D1283:D1332)</f>
        <v>1.7844735897671311</v>
      </c>
      <c r="N1261" s="43">
        <f>AVERAGE(E1259:E1281,E1283:E1332)</f>
        <v>106.82419379534275</v>
      </c>
      <c r="O1261" s="51">
        <f>AVERAGE(I1259:I1281,I1283:I1332)</f>
        <v>1.7535143876061365E-2</v>
      </c>
      <c r="P1261" s="42">
        <f>AVERAGE(J1259:J1281,J1283:J1332)</f>
        <v>65.278946394416323</v>
      </c>
      <c r="Q1261" s="42">
        <v>73</v>
      </c>
      <c r="R1261" t="s">
        <v>2407</v>
      </c>
    </row>
    <row r="1262" spans="1:18">
      <c r="A1262" s="100">
        <v>41586</v>
      </c>
      <c r="B1262" s="100" t="s">
        <v>2094</v>
      </c>
      <c r="C1262" s="95" t="s">
        <v>1857</v>
      </c>
      <c r="D1262" s="96">
        <v>1.3626649822084957</v>
      </c>
      <c r="E1262" s="96">
        <v>88.132815194153267</v>
      </c>
      <c r="F1262" s="95" t="s">
        <v>1782</v>
      </c>
      <c r="G1262" s="99"/>
      <c r="H1262" s="95" t="s">
        <v>201</v>
      </c>
      <c r="I1262" s="95">
        <f t="shared" si="43"/>
        <v>1.5461493873837983E-2</v>
      </c>
      <c r="J1262" s="99">
        <f t="shared" si="42"/>
        <v>73.486206708227513</v>
      </c>
      <c r="K1262" s="101">
        <v>5.1394569129093455</v>
      </c>
      <c r="L1262" s="45" t="s">
        <v>2408</v>
      </c>
      <c r="M1262" s="45">
        <f>STDEV(D1259:D1281,D1283:D1332)</f>
        <v>1.4294313760278208</v>
      </c>
      <c r="N1262" s="54">
        <f>STDEV(E1259:E1281,E1283:E1332)</f>
        <v>19.23584426535264</v>
      </c>
      <c r="O1262" s="44">
        <f>STDEV(I1259:I1281,I1283:I1332)</f>
        <v>1.5128422618827851E-2</v>
      </c>
      <c r="P1262" s="44">
        <f>STDEV(J1259:J1281,J1283:J1332)</f>
        <v>27.812887630935478</v>
      </c>
    </row>
    <row r="1263" spans="1:18">
      <c r="A1263" s="100">
        <v>41586</v>
      </c>
      <c r="B1263" s="100" t="s">
        <v>2094</v>
      </c>
      <c r="C1263" s="95" t="s">
        <v>1858</v>
      </c>
      <c r="D1263" s="96">
        <v>1.862024227315916</v>
      </c>
      <c r="E1263" s="96">
        <v>88.651243518824771</v>
      </c>
      <c r="F1263" s="95" t="s">
        <v>1782</v>
      </c>
      <c r="G1263" s="99"/>
      <c r="H1263" s="95" t="s">
        <v>201</v>
      </c>
      <c r="I1263" s="95">
        <f t="shared" si="43"/>
        <v>2.100392677425356E-2</v>
      </c>
      <c r="J1263" s="99">
        <f t="shared" si="42"/>
        <v>63.770019695293826</v>
      </c>
      <c r="K1263" s="101">
        <v>5.1394569129093455</v>
      </c>
      <c r="L1263" s="43" t="s">
        <v>2409</v>
      </c>
      <c r="M1263" s="43">
        <f>M1262/(SQRT(Q1261))</f>
        <v>0.16730228808843964</v>
      </c>
      <c r="N1263" s="55">
        <f>N1262/(SQRT(Q1261))</f>
        <v>2.2513852801029826</v>
      </c>
      <c r="O1263" s="42">
        <f>O1262/(SQRT(Q1261))</f>
        <v>1.7706479385755016E-3</v>
      </c>
      <c r="P1263" s="42">
        <f>P1262/(SQRT(Q1261))</f>
        <v>3.2552522751617587</v>
      </c>
    </row>
    <row r="1264" spans="1:18">
      <c r="A1264" s="100">
        <v>41586</v>
      </c>
      <c r="B1264" s="100" t="s">
        <v>2094</v>
      </c>
      <c r="C1264" s="95" t="s">
        <v>1859</v>
      </c>
      <c r="D1264" s="96">
        <v>1.9092367267447061</v>
      </c>
      <c r="E1264" s="96">
        <v>83.985388596781348</v>
      </c>
      <c r="F1264" s="95" t="s">
        <v>1782</v>
      </c>
      <c r="G1264" s="99"/>
      <c r="H1264" s="95" t="s">
        <v>225</v>
      </c>
      <c r="I1264" s="95">
        <f t="shared" si="43"/>
        <v>2.2732962943245529E-2</v>
      </c>
      <c r="J1264" s="99">
        <f t="shared" si="42"/>
        <v>62.851391516697731</v>
      </c>
      <c r="K1264" s="101">
        <v>5.1394569129093455</v>
      </c>
    </row>
    <row r="1265" spans="1:11">
      <c r="A1265" s="100">
        <v>41586</v>
      </c>
      <c r="B1265" s="100" t="s">
        <v>2094</v>
      </c>
      <c r="C1265" s="95" t="s">
        <v>1860</v>
      </c>
      <c r="D1265" s="96">
        <v>1.7774346881653147</v>
      </c>
      <c r="E1265" s="96">
        <v>121.3122279731286</v>
      </c>
      <c r="F1265" s="95" t="s">
        <v>1782</v>
      </c>
      <c r="G1265" s="99"/>
      <c r="H1265" s="95" t="s">
        <v>48</v>
      </c>
      <c r="I1265" s="95">
        <f t="shared" si="43"/>
        <v>1.4651735590570699E-2</v>
      </c>
      <c r="J1265" s="99">
        <f t="shared" si="42"/>
        <v>65.415904476196033</v>
      </c>
      <c r="K1265" s="101">
        <v>5.1394569129093455</v>
      </c>
    </row>
    <row r="1266" spans="1:11">
      <c r="A1266" s="100">
        <v>41586</v>
      </c>
      <c r="B1266" s="100" t="s">
        <v>2094</v>
      </c>
      <c r="C1266" s="95" t="s">
        <v>1861</v>
      </c>
      <c r="D1266" s="96">
        <v>1.8426315293741267</v>
      </c>
      <c r="E1266" s="96">
        <v>118.20165802509968</v>
      </c>
      <c r="F1266" s="95" t="s">
        <v>1782</v>
      </c>
      <c r="G1266" s="99"/>
      <c r="H1266" s="95" t="s">
        <v>65</v>
      </c>
      <c r="I1266" s="95">
        <f t="shared" si="43"/>
        <v>1.5588880563611475E-2</v>
      </c>
      <c r="J1266" s="99">
        <f t="shared" si="42"/>
        <v>64.147349406786844</v>
      </c>
      <c r="K1266" s="101">
        <v>5.1394569129093455</v>
      </c>
    </row>
    <row r="1267" spans="1:11">
      <c r="A1267" s="100">
        <v>41586</v>
      </c>
      <c r="B1267" s="100" t="s">
        <v>2094</v>
      </c>
      <c r="C1267" s="95" t="s">
        <v>1862</v>
      </c>
      <c r="D1267" s="96">
        <v>1.8160972594084583</v>
      </c>
      <c r="E1267" s="96">
        <v>119.23851467444265</v>
      </c>
      <c r="F1267" s="95" t="s">
        <v>1782</v>
      </c>
      <c r="G1267" s="99"/>
      <c r="H1267" s="95" t="s">
        <v>40</v>
      </c>
      <c r="I1267" s="95">
        <f t="shared" si="43"/>
        <v>1.5230794046428331E-2</v>
      </c>
      <c r="J1267" s="99">
        <f t="shared" si="42"/>
        <v>64.66363489016193</v>
      </c>
      <c r="K1267" s="101">
        <v>5.1394569129093455</v>
      </c>
    </row>
    <row r="1268" spans="1:11">
      <c r="A1268" s="100">
        <v>41586</v>
      </c>
      <c r="B1268" s="100" t="s">
        <v>2094</v>
      </c>
      <c r="C1268" s="95" t="s">
        <v>1863</v>
      </c>
      <c r="D1268" s="96">
        <v>3.2878420165702469</v>
      </c>
      <c r="E1268" s="96">
        <v>69.469395505979634</v>
      </c>
      <c r="F1268" s="95" t="s">
        <v>1782</v>
      </c>
      <c r="G1268" s="99"/>
      <c r="H1268" s="95" t="s">
        <v>201</v>
      </c>
      <c r="I1268" s="95">
        <f t="shared" si="43"/>
        <v>4.7327920339932182E-2</v>
      </c>
      <c r="J1268" s="99">
        <f t="shared" si="42"/>
        <v>36.027442737931928</v>
      </c>
      <c r="K1268" s="101">
        <v>5.1394569129093455</v>
      </c>
    </row>
    <row r="1269" spans="1:11">
      <c r="A1269" s="100">
        <v>41586</v>
      </c>
      <c r="B1269" s="100" t="s">
        <v>2094</v>
      </c>
      <c r="C1269" s="95" t="s">
        <v>1864</v>
      </c>
      <c r="D1269" s="96">
        <v>3.0143380113925708</v>
      </c>
      <c r="E1269" s="96">
        <v>104.72252158364094</v>
      </c>
      <c r="F1269" s="95" t="s">
        <v>1782</v>
      </c>
      <c r="G1269" s="99"/>
      <c r="H1269" s="95" t="s">
        <v>56</v>
      </c>
      <c r="I1269" s="95">
        <f t="shared" si="43"/>
        <v>2.8784047269001693E-2</v>
      </c>
      <c r="J1269" s="99">
        <f t="shared" si="42"/>
        <v>41.349094613068502</v>
      </c>
      <c r="K1269" s="101">
        <v>5.1394569129093455</v>
      </c>
    </row>
    <row r="1270" spans="1:11">
      <c r="A1270" s="100">
        <v>41586</v>
      </c>
      <c r="B1270" s="100" t="s">
        <v>2094</v>
      </c>
      <c r="C1270" s="95" t="s">
        <v>1865</v>
      </c>
      <c r="D1270" s="96">
        <v>3.3431483973311726</v>
      </c>
      <c r="E1270" s="96">
        <v>143.60464593400266</v>
      </c>
      <c r="F1270" s="95" t="s">
        <v>1782</v>
      </c>
      <c r="G1270" s="99"/>
      <c r="H1270" s="95" t="s">
        <v>245</v>
      </c>
      <c r="I1270" s="95">
        <f t="shared" si="43"/>
        <v>2.328022450518492E-2</v>
      </c>
      <c r="J1270" s="99">
        <f t="shared" si="42"/>
        <v>34.951329411210452</v>
      </c>
      <c r="K1270" s="101">
        <v>5.1394569129093455</v>
      </c>
    </row>
    <row r="1271" spans="1:11">
      <c r="A1271" s="100">
        <v>41586</v>
      </c>
      <c r="B1271" s="100" t="s">
        <v>2094</v>
      </c>
      <c r="C1271" s="95" t="s">
        <v>1866</v>
      </c>
      <c r="D1271" s="96">
        <v>0.95766441112961787</v>
      </c>
      <c r="E1271" s="96">
        <v>139.45721933663074</v>
      </c>
      <c r="F1271" s="95" t="s">
        <v>1782</v>
      </c>
      <c r="G1271" s="99"/>
      <c r="H1271" s="95" t="s">
        <v>83</v>
      </c>
      <c r="I1271" s="95">
        <f t="shared" si="43"/>
        <v>6.8670837959126834E-3</v>
      </c>
      <c r="J1271" s="99">
        <f t="shared" si="42"/>
        <v>81.366427866645878</v>
      </c>
      <c r="K1271" s="101">
        <v>5.1394569129093455</v>
      </c>
    </row>
    <row r="1272" spans="1:11">
      <c r="A1272" s="100">
        <v>41586</v>
      </c>
      <c r="B1272" s="100" t="s">
        <v>2094</v>
      </c>
      <c r="C1272" s="95" t="s">
        <v>1867</v>
      </c>
      <c r="D1272" s="96">
        <v>0.89309242517870169</v>
      </c>
      <c r="E1272" s="96">
        <v>135.82822106393033</v>
      </c>
      <c r="F1272" s="95" t="s">
        <v>1782</v>
      </c>
      <c r="G1272" s="99"/>
      <c r="H1272" s="95" t="s">
        <v>56</v>
      </c>
      <c r="I1272" s="95">
        <f t="shared" si="43"/>
        <v>6.5751610245881782E-3</v>
      </c>
      <c r="J1272" s="99">
        <f t="shared" si="42"/>
        <v>82.622824934373469</v>
      </c>
      <c r="K1272" s="101">
        <v>5.1394569129093455</v>
      </c>
    </row>
    <row r="1273" spans="1:11">
      <c r="A1273" s="100">
        <v>41586</v>
      </c>
      <c r="B1273" s="100" t="s">
        <v>2094</v>
      </c>
      <c r="C1273" s="95" t="s">
        <v>1868</v>
      </c>
      <c r="D1273" s="96">
        <v>0.87423345117428841</v>
      </c>
      <c r="E1273" s="96">
        <v>142.56778928465968</v>
      </c>
      <c r="F1273" s="95" t="s">
        <v>1782</v>
      </c>
      <c r="G1273" s="99"/>
      <c r="H1273" s="95" t="s">
        <v>65</v>
      </c>
      <c r="I1273" s="95">
        <f t="shared" si="43"/>
        <v>6.1320544813158306E-3</v>
      </c>
      <c r="J1273" s="99">
        <f t="shared" si="42"/>
        <v>82.989769814425742</v>
      </c>
      <c r="K1273" s="101">
        <v>5.1394569129093455</v>
      </c>
    </row>
    <row r="1274" spans="1:11">
      <c r="A1274" s="100">
        <v>41586</v>
      </c>
      <c r="B1274" s="100" t="s">
        <v>2094</v>
      </c>
      <c r="C1274" s="95" t="s">
        <v>1869</v>
      </c>
      <c r="D1274" s="96">
        <v>1.0324062205689533</v>
      </c>
      <c r="E1274" s="96">
        <v>116.1279447264137</v>
      </c>
      <c r="F1274" s="95" t="s">
        <v>1782</v>
      </c>
      <c r="G1274" s="99"/>
      <c r="H1274" s="95" t="s">
        <v>65</v>
      </c>
      <c r="I1274" s="95">
        <f t="shared" si="43"/>
        <v>8.8902479330121905E-3</v>
      </c>
      <c r="J1274" s="99">
        <f t="shared" si="42"/>
        <v>79.91215340329552</v>
      </c>
      <c r="K1274" s="101">
        <v>5.1394569129093455</v>
      </c>
    </row>
    <row r="1275" spans="1:11">
      <c r="A1275" s="100">
        <v>41586</v>
      </c>
      <c r="B1275" s="100" t="s">
        <v>2094</v>
      </c>
      <c r="C1275" s="95" t="s">
        <v>1870</v>
      </c>
      <c r="D1275" s="96">
        <v>1.1935978592789778</v>
      </c>
      <c r="E1275" s="96">
        <v>119.75694299911416</v>
      </c>
      <c r="F1275" s="95" t="s">
        <v>1782</v>
      </c>
      <c r="G1275" s="99"/>
      <c r="H1275" s="95" t="s">
        <v>22</v>
      </c>
      <c r="I1275" s="95">
        <f t="shared" si="43"/>
        <v>9.9668364053665491E-3</v>
      </c>
      <c r="J1275" s="99">
        <f t="shared" si="42"/>
        <v>76.775797919797995</v>
      </c>
      <c r="K1275" s="101">
        <v>5.1394569129093455</v>
      </c>
    </row>
    <row r="1276" spans="1:11">
      <c r="A1276" s="100">
        <v>41586</v>
      </c>
      <c r="B1276" s="100" t="s">
        <v>2094</v>
      </c>
      <c r="C1276" s="95" t="s">
        <v>1871</v>
      </c>
      <c r="D1276" s="96">
        <v>1.3279193314284321</v>
      </c>
      <c r="E1276" s="96">
        <v>118.72008634977115</v>
      </c>
      <c r="F1276" s="95" t="s">
        <v>1782</v>
      </c>
      <c r="G1276" s="99"/>
      <c r="H1276" s="95" t="s">
        <v>40</v>
      </c>
      <c r="I1276" s="95">
        <f t="shared" si="43"/>
        <v>1.1185296206036595E-2</v>
      </c>
      <c r="J1276" s="99">
        <f t="shared" si="42"/>
        <v>74.162263563433157</v>
      </c>
      <c r="K1276" s="101">
        <v>5.1394569129093455</v>
      </c>
    </row>
    <row r="1277" spans="1:11">
      <c r="A1277" s="100">
        <v>41586</v>
      </c>
      <c r="B1277" s="100" t="s">
        <v>2094</v>
      </c>
      <c r="C1277" s="95" t="s">
        <v>1872</v>
      </c>
      <c r="D1277" s="96">
        <v>1.4670574042112372</v>
      </c>
      <c r="E1277" s="96">
        <v>95.909240064225614</v>
      </c>
      <c r="F1277" s="95" t="s">
        <v>1782</v>
      </c>
      <c r="G1277" s="99"/>
      <c r="H1277" s="95" t="s">
        <v>201</v>
      </c>
      <c r="I1277" s="95">
        <f t="shared" si="43"/>
        <v>1.5296309336085057E-2</v>
      </c>
      <c r="J1277" s="99">
        <f t="shared" si="42"/>
        <v>71.455011121383933</v>
      </c>
      <c r="K1277" s="101">
        <v>5.1394569129093455</v>
      </c>
    </row>
    <row r="1278" spans="1:11">
      <c r="A1278" s="100">
        <v>41586</v>
      </c>
      <c r="B1278" s="100" t="s">
        <v>2094</v>
      </c>
      <c r="C1278" s="95" t="s">
        <v>1873</v>
      </c>
      <c r="D1278" s="96">
        <v>1.6871892878674439</v>
      </c>
      <c r="E1278" s="96">
        <v>100.05666666159753</v>
      </c>
      <c r="F1278" s="95" t="s">
        <v>1782</v>
      </c>
      <c r="G1278" s="99"/>
      <c r="H1278" s="95" t="s">
        <v>35</v>
      </c>
      <c r="I1278" s="95">
        <f t="shared" si="43"/>
        <v>1.6862337554914762E-2</v>
      </c>
      <c r="J1278" s="99">
        <f t="shared" si="42"/>
        <v>67.171837093729835</v>
      </c>
      <c r="K1278" s="101">
        <v>5.1394569129093455</v>
      </c>
    </row>
    <row r="1279" spans="1:11">
      <c r="A1279" s="100">
        <v>41586</v>
      </c>
      <c r="B1279" s="100" t="s">
        <v>2094</v>
      </c>
      <c r="C1279" s="95" t="s">
        <v>1874</v>
      </c>
      <c r="D1279" s="96">
        <v>1.7023920690591956</v>
      </c>
      <c r="E1279" s="96">
        <v>99.538238336926042</v>
      </c>
      <c r="F1279" s="95" t="s">
        <v>1782</v>
      </c>
      <c r="G1279" s="99"/>
      <c r="H1279" s="95" t="s">
        <v>17</v>
      </c>
      <c r="I1279" s="95">
        <f t="shared" si="43"/>
        <v>1.7102895304383275E-2</v>
      </c>
      <c r="J1279" s="99">
        <f t="shared" si="42"/>
        <v>66.876031886110226</v>
      </c>
      <c r="K1279" s="101">
        <v>5.1394569129093455</v>
      </c>
    </row>
    <row r="1280" spans="1:11">
      <c r="A1280" s="100">
        <v>41586</v>
      </c>
      <c r="B1280" s="100" t="s">
        <v>2094</v>
      </c>
      <c r="C1280" s="95" t="s">
        <v>1875</v>
      </c>
      <c r="D1280" s="96">
        <v>0.53061386322215365</v>
      </c>
      <c r="E1280" s="96">
        <v>93.835526765539669</v>
      </c>
      <c r="F1280" s="95" t="s">
        <v>1782</v>
      </c>
      <c r="G1280" s="99"/>
      <c r="H1280" s="95" t="s">
        <v>17</v>
      </c>
      <c r="I1280" s="95">
        <f t="shared" si="43"/>
        <v>5.6547224863772736E-3</v>
      </c>
      <c r="J1280" s="99">
        <f t="shared" si="42"/>
        <v>89.675682232312298</v>
      </c>
      <c r="K1280" s="101">
        <v>5.1394569129093455</v>
      </c>
    </row>
    <row r="1281" spans="1:12">
      <c r="A1281" s="100">
        <v>41586</v>
      </c>
      <c r="B1281" s="100" t="s">
        <v>2094</v>
      </c>
      <c r="C1281" s="95" t="s">
        <v>1876</v>
      </c>
      <c r="D1281" s="96">
        <v>0.76926784920618185</v>
      </c>
      <c r="E1281" s="96">
        <v>87.095958544810287</v>
      </c>
      <c r="F1281" s="95" t="s">
        <v>1782</v>
      </c>
      <c r="G1281" s="99"/>
      <c r="H1281" s="95" t="s">
        <v>201</v>
      </c>
      <c r="I1281" s="95">
        <f t="shared" si="43"/>
        <v>8.8324172792747756E-3</v>
      </c>
      <c r="J1281" s="99">
        <f t="shared" si="42"/>
        <v>85.032117940828982</v>
      </c>
      <c r="K1281" s="101">
        <v>5.1394569129093455</v>
      </c>
    </row>
    <row r="1282" spans="1:12">
      <c r="A1282" s="100">
        <v>41586</v>
      </c>
      <c r="B1282" s="100" t="s">
        <v>2094</v>
      </c>
      <c r="C1282" s="95" t="s">
        <v>1877</v>
      </c>
      <c r="D1282" s="96">
        <v>7.1606752977924808</v>
      </c>
      <c r="E1282" s="96">
        <v>93.317098440868165</v>
      </c>
      <c r="F1282" s="95" t="s">
        <v>1782</v>
      </c>
      <c r="G1282" s="99"/>
      <c r="H1282" s="95" t="s">
        <v>45</v>
      </c>
      <c r="I1282" s="95">
        <f t="shared" si="43"/>
        <v>7.673486871572581E-2</v>
      </c>
      <c r="J1282" s="99">
        <f t="shared" si="42"/>
        <v>-39.327470180870982</v>
      </c>
      <c r="K1282" s="101">
        <v>5.1394569129093455</v>
      </c>
    </row>
    <row r="1283" spans="1:12">
      <c r="A1283" s="100">
        <v>41586</v>
      </c>
      <c r="B1283" s="100" t="s">
        <v>2094</v>
      </c>
      <c r="C1283" s="95" t="s">
        <v>1878</v>
      </c>
      <c r="D1283" s="96">
        <v>3.6355864375421376</v>
      </c>
      <c r="E1283" s="96">
        <v>157.1472607641106</v>
      </c>
      <c r="F1283" s="95" t="s">
        <v>1879</v>
      </c>
      <c r="G1283" s="99"/>
      <c r="H1283" s="95" t="s">
        <v>375</v>
      </c>
      <c r="I1283" s="95">
        <f t="shared" si="43"/>
        <v>2.3134901746708878E-2</v>
      </c>
      <c r="J1283" s="99">
        <f t="shared" si="42"/>
        <v>29.261272170407132</v>
      </c>
      <c r="K1283" s="101">
        <v>5.1394569129093455</v>
      </c>
    </row>
    <row r="1284" spans="1:12">
      <c r="A1284" s="100">
        <v>41586</v>
      </c>
      <c r="B1284" s="100" t="s">
        <v>2094</v>
      </c>
      <c r="C1284" s="95" t="s">
        <v>1880</v>
      </c>
      <c r="D1284" s="96">
        <v>4.4575955005753958</v>
      </c>
      <c r="E1284" s="96">
        <v>87.830814626041104</v>
      </c>
      <c r="F1284" s="95" t="s">
        <v>1879</v>
      </c>
      <c r="G1284" s="99"/>
      <c r="H1284" s="95" t="s">
        <v>201</v>
      </c>
      <c r="I1284" s="95">
        <f t="shared" si="43"/>
        <v>5.0752068275292481E-2</v>
      </c>
      <c r="J1284" s="99">
        <f t="shared" si="42"/>
        <v>13.267188029560916</v>
      </c>
      <c r="K1284" s="101">
        <v>5.1394569129093455</v>
      </c>
    </row>
    <row r="1285" spans="1:12">
      <c r="A1285" s="100">
        <v>41586</v>
      </c>
      <c r="B1285" s="100" t="s">
        <v>2094</v>
      </c>
      <c r="C1285" s="95" t="s">
        <v>1881</v>
      </c>
      <c r="D1285" s="96">
        <v>3.9163715562120882</v>
      </c>
      <c r="E1285" s="96">
        <v>126.06113627756031</v>
      </c>
      <c r="F1285" s="95" t="s">
        <v>1879</v>
      </c>
      <c r="G1285" s="99"/>
      <c r="H1285" s="95" t="s">
        <v>65</v>
      </c>
      <c r="I1285" s="95">
        <f t="shared" si="43"/>
        <v>3.1067239847727975E-2</v>
      </c>
      <c r="J1285" s="99">
        <f t="shared" si="42"/>
        <v>23.797949421953472</v>
      </c>
      <c r="K1285" s="101">
        <v>5.1394569129093455</v>
      </c>
    </row>
    <row r="1286" spans="1:12">
      <c r="A1286" s="100">
        <v>41586</v>
      </c>
      <c r="B1286" s="100" t="s">
        <v>2094</v>
      </c>
      <c r="C1286" s="95" t="s">
        <v>1882</v>
      </c>
      <c r="D1286" s="96">
        <v>1.5834325713958062</v>
      </c>
      <c r="E1286" s="96">
        <v>124.00918694994677</v>
      </c>
      <c r="F1286" s="95" t="s">
        <v>1879</v>
      </c>
      <c r="G1286" s="99"/>
      <c r="H1286" s="95" t="s">
        <v>17</v>
      </c>
      <c r="I1286" s="95">
        <f t="shared" si="43"/>
        <v>1.2768671502014762E-2</v>
      </c>
      <c r="J1286" s="99">
        <f t="shared" si="42"/>
        <v>69.190663561775906</v>
      </c>
      <c r="K1286" s="101">
        <v>5.1394569129093455</v>
      </c>
    </row>
    <row r="1287" spans="1:12">
      <c r="A1287" s="100">
        <v>41586</v>
      </c>
      <c r="B1287" s="100" t="s">
        <v>2094</v>
      </c>
      <c r="C1287" s="95" t="s">
        <v>1883</v>
      </c>
      <c r="D1287" s="96">
        <v>1.7335546888351829</v>
      </c>
      <c r="E1287" s="96">
        <v>108.56654686302241</v>
      </c>
      <c r="F1287" s="95" t="s">
        <v>1879</v>
      </c>
      <c r="G1287" s="99"/>
      <c r="H1287" s="95" t="s">
        <v>225</v>
      </c>
      <c r="I1287" s="95">
        <f t="shared" si="43"/>
        <v>1.5967669037336114E-2</v>
      </c>
      <c r="J1287" s="99">
        <f t="shared" si="42"/>
        <v>66.269691171438353</v>
      </c>
      <c r="K1287" s="101">
        <v>5.1394569129093455</v>
      </c>
    </row>
    <row r="1288" spans="1:12">
      <c r="A1288" s="93">
        <v>41610</v>
      </c>
      <c r="B1288" s="100" t="s">
        <v>2094</v>
      </c>
      <c r="C1288" s="95" t="s">
        <v>2925</v>
      </c>
      <c r="D1288" s="96">
        <v>1.8456406854261522</v>
      </c>
      <c r="E1288" s="96">
        <v>84.23581582252163</v>
      </c>
      <c r="F1288" s="95" t="s">
        <v>2926</v>
      </c>
      <c r="G1288" s="95" t="s">
        <v>2926</v>
      </c>
      <c r="H1288" s="95" t="s">
        <v>178</v>
      </c>
      <c r="I1288" s="95">
        <f t="shared" ref="I1288:I1299" si="44">D1288/E1288</f>
        <v>2.1910403162887088E-2</v>
      </c>
      <c r="J1288" s="99">
        <f t="shared" ref="J1288:J1299" si="45">((K1288-D1288)/(K1288))*100</f>
        <v>64.088799328383288</v>
      </c>
      <c r="K1288" s="101">
        <v>5.1394569129093455</v>
      </c>
      <c r="L1288" s="1"/>
    </row>
    <row r="1289" spans="1:12">
      <c r="A1289" s="93">
        <v>41610</v>
      </c>
      <c r="B1289" s="100" t="s">
        <v>2094</v>
      </c>
      <c r="C1289" s="95" t="s">
        <v>2927</v>
      </c>
      <c r="D1289" s="96">
        <v>1.9658355210619518</v>
      </c>
      <c r="E1289" s="96">
        <v>101.3622372381876</v>
      </c>
      <c r="F1289" s="95" t="s">
        <v>2926</v>
      </c>
      <c r="G1289" s="95" t="s">
        <v>2926</v>
      </c>
      <c r="H1289" s="95" t="s">
        <v>45</v>
      </c>
      <c r="I1289" s="95">
        <f t="shared" si="44"/>
        <v>1.9394160731106429E-2</v>
      </c>
      <c r="J1289" s="99">
        <f t="shared" si="45"/>
        <v>61.750131300368636</v>
      </c>
      <c r="K1289" s="101">
        <v>5.1394569129093455</v>
      </c>
      <c r="L1289" s="1"/>
    </row>
    <row r="1290" spans="1:12">
      <c r="A1290" s="93">
        <v>41610</v>
      </c>
      <c r="B1290" s="100" t="s">
        <v>2094</v>
      </c>
      <c r="C1290" s="95" t="s">
        <v>2928</v>
      </c>
      <c r="D1290" s="96">
        <v>2.2498252366814624</v>
      </c>
      <c r="E1290" s="96">
        <v>109.67189401001171</v>
      </c>
      <c r="F1290" s="95" t="s">
        <v>2926</v>
      </c>
      <c r="G1290" s="95" t="s">
        <v>2926</v>
      </c>
      <c r="H1290" s="95" t="s">
        <v>56</v>
      </c>
      <c r="I1290" s="95">
        <f t="shared" si="44"/>
        <v>2.0514145916692938E-2</v>
      </c>
      <c r="J1290" s="99">
        <f t="shared" si="45"/>
        <v>56.224455719624267</v>
      </c>
      <c r="K1290" s="101">
        <v>5.1394569129093455</v>
      </c>
      <c r="L1290" s="1"/>
    </row>
    <row r="1291" spans="1:12">
      <c r="A1291" s="93">
        <v>41610</v>
      </c>
      <c r="B1291" s="100" t="s">
        <v>2094</v>
      </c>
      <c r="C1291" s="95" t="s">
        <v>2929</v>
      </c>
      <c r="D1291" s="96">
        <v>0.69552384262688827</v>
      </c>
      <c r="E1291" s="96">
        <v>117.04610305974322</v>
      </c>
      <c r="F1291" s="95" t="s">
        <v>2926</v>
      </c>
      <c r="G1291" s="95" t="s">
        <v>2926</v>
      </c>
      <c r="H1291" s="95" t="s">
        <v>22</v>
      </c>
      <c r="I1291" s="95">
        <f t="shared" si="44"/>
        <v>5.9423067017607221E-3</v>
      </c>
      <c r="J1291" s="99">
        <f t="shared" si="45"/>
        <v>86.466977845852483</v>
      </c>
      <c r="K1291" s="101">
        <v>5.1394569129093455</v>
      </c>
      <c r="L1291" s="1"/>
    </row>
    <row r="1292" spans="1:12">
      <c r="A1292" s="93">
        <v>41610</v>
      </c>
      <c r="B1292" s="100" t="s">
        <v>2094</v>
      </c>
      <c r="C1292" s="95" t="s">
        <v>2930</v>
      </c>
      <c r="D1292" s="96">
        <v>0.66714501248982583</v>
      </c>
      <c r="E1292" s="96">
        <v>95.814423944691498</v>
      </c>
      <c r="F1292" s="95" t="s">
        <v>2926</v>
      </c>
      <c r="G1292" s="95" t="s">
        <v>2926</v>
      </c>
      <c r="H1292" s="95" t="s">
        <v>48</v>
      </c>
      <c r="I1292" s="95">
        <f t="shared" si="44"/>
        <v>6.9628870583716357E-3</v>
      </c>
      <c r="J1292" s="99">
        <f t="shared" si="45"/>
        <v>87.019153506004045</v>
      </c>
      <c r="K1292" s="101">
        <v>5.1394569129093455</v>
      </c>
      <c r="L1292" s="1"/>
    </row>
    <row r="1293" spans="1:12">
      <c r="A1293" s="93">
        <v>41610</v>
      </c>
      <c r="B1293" s="100" t="s">
        <v>2094</v>
      </c>
      <c r="C1293" s="95" t="s">
        <v>2931</v>
      </c>
      <c r="D1293" s="96">
        <v>0.7420174965568207</v>
      </c>
      <c r="E1293" s="96">
        <v>93.963723138009655</v>
      </c>
      <c r="F1293" s="95" t="s">
        <v>2926</v>
      </c>
      <c r="G1293" s="95" t="s">
        <v>2926</v>
      </c>
      <c r="H1293" s="95" t="s">
        <v>35</v>
      </c>
      <c r="I1293" s="95">
        <f t="shared" si="44"/>
        <v>7.8968507395878618E-3</v>
      </c>
      <c r="J1293" s="99">
        <f t="shared" si="45"/>
        <v>85.562336466076545</v>
      </c>
      <c r="K1293" s="101">
        <v>5.1394569129093455</v>
      </c>
      <c r="L1293" s="1"/>
    </row>
    <row r="1294" spans="1:12">
      <c r="A1294" s="93">
        <v>41610</v>
      </c>
      <c r="B1294" s="100" t="s">
        <v>2094</v>
      </c>
      <c r="C1294" s="95" t="s">
        <v>2932</v>
      </c>
      <c r="D1294" s="96">
        <v>3.0814380965387431</v>
      </c>
      <c r="E1294" s="96">
        <v>78.203904033808968</v>
      </c>
      <c r="F1294" s="95" t="s">
        <v>2926</v>
      </c>
      <c r="G1294" s="95" t="s">
        <v>2926</v>
      </c>
      <c r="H1294" s="95" t="s">
        <v>201</v>
      </c>
      <c r="I1294" s="95">
        <f t="shared" si="44"/>
        <v>3.9402612115203114E-2</v>
      </c>
      <c r="J1294" s="99">
        <f t="shared" si="45"/>
        <v>40.043507538729386</v>
      </c>
      <c r="K1294" s="101">
        <v>5.1394569129093455</v>
      </c>
      <c r="L1294" s="1"/>
    </row>
    <row r="1295" spans="1:12">
      <c r="A1295" s="93">
        <v>41610</v>
      </c>
      <c r="B1295" s="100" t="s">
        <v>2094</v>
      </c>
      <c r="C1295" s="95" t="s">
        <v>2933</v>
      </c>
      <c r="D1295" s="96">
        <v>3.0188566421101193</v>
      </c>
      <c r="E1295" s="96">
        <v>111.51651855408193</v>
      </c>
      <c r="F1295" s="95" t="s">
        <v>2926</v>
      </c>
      <c r="G1295" s="95" t="s">
        <v>2926</v>
      </c>
      <c r="H1295" s="95" t="s">
        <v>40</v>
      </c>
      <c r="I1295" s="95">
        <f t="shared" si="44"/>
        <v>2.7070936945059586E-2</v>
      </c>
      <c r="J1295" s="99">
        <f t="shared" si="45"/>
        <v>41.261174220036331</v>
      </c>
      <c r="K1295" s="101">
        <v>5.1394569129093455</v>
      </c>
      <c r="L1295" s="1"/>
    </row>
    <row r="1296" spans="1:12">
      <c r="A1296" s="93">
        <v>41610</v>
      </c>
      <c r="B1296" s="100" t="s">
        <v>2094</v>
      </c>
      <c r="C1296" s="95" t="s">
        <v>2934</v>
      </c>
      <c r="D1296" s="96">
        <v>3.573366773863095</v>
      </c>
      <c r="E1296" s="96">
        <v>88.870609951506253</v>
      </c>
      <c r="F1296" s="95" t="s">
        <v>2926</v>
      </c>
      <c r="G1296" s="95" t="s">
        <v>2926</v>
      </c>
      <c r="H1296" s="95" t="s">
        <v>17</v>
      </c>
      <c r="I1296" s="95">
        <f t="shared" si="44"/>
        <v>4.020864463305656E-2</v>
      </c>
      <c r="J1296" s="99">
        <f t="shared" si="45"/>
        <v>30.471899377393896</v>
      </c>
      <c r="K1296" s="101">
        <v>5.1394569129093455</v>
      </c>
      <c r="L1296" s="1"/>
    </row>
    <row r="1297" spans="1:12">
      <c r="A1297" s="93">
        <v>41610</v>
      </c>
      <c r="B1297" s="100" t="s">
        <v>2094</v>
      </c>
      <c r="C1297" s="95" t="s">
        <v>2935</v>
      </c>
      <c r="D1297" s="96">
        <v>1.3582991861796636</v>
      </c>
      <c r="E1297" s="96">
        <v>87.01722844073106</v>
      </c>
      <c r="F1297" s="95" t="s">
        <v>2926</v>
      </c>
      <c r="G1297" s="95" t="s">
        <v>2926</v>
      </c>
      <c r="H1297" s="95" t="s">
        <v>35</v>
      </c>
      <c r="I1297" s="95">
        <f t="shared" si="44"/>
        <v>1.5609543196435229E-2</v>
      </c>
      <c r="J1297" s="99">
        <f t="shared" si="45"/>
        <v>73.571153349532466</v>
      </c>
      <c r="K1297" s="101">
        <v>5.1394569129093455</v>
      </c>
      <c r="L1297" s="1"/>
    </row>
    <row r="1298" spans="1:12">
      <c r="A1298" s="93">
        <v>41610</v>
      </c>
      <c r="B1298" s="100" t="s">
        <v>2094</v>
      </c>
      <c r="C1298" s="95" t="s">
        <v>2936</v>
      </c>
      <c r="D1298" s="96">
        <v>1.0792767155316636</v>
      </c>
      <c r="E1298" s="96">
        <v>86.553771367033391</v>
      </c>
      <c r="F1298" s="95" t="s">
        <v>2926</v>
      </c>
      <c r="G1298" s="95" t="s">
        <v>2926</v>
      </c>
      <c r="H1298" s="95" t="s">
        <v>225</v>
      </c>
      <c r="I1298" s="95">
        <f t="shared" si="44"/>
        <v>1.2469436033641611E-2</v>
      </c>
      <c r="J1298" s="99">
        <f t="shared" si="45"/>
        <v>79.000179711192359</v>
      </c>
      <c r="K1298" s="101">
        <v>5.1394569129093455</v>
      </c>
      <c r="L1298" s="1"/>
    </row>
    <row r="1299" spans="1:12">
      <c r="A1299" s="93">
        <v>41610</v>
      </c>
      <c r="B1299" s="100" t="s">
        <v>2094</v>
      </c>
      <c r="C1299" s="95" t="s">
        <v>2937</v>
      </c>
      <c r="D1299" s="96">
        <v>1.1316399474614685</v>
      </c>
      <c r="E1299" s="96">
        <v>118.42749392212353</v>
      </c>
      <c r="F1299" s="95" t="s">
        <v>2926</v>
      </c>
      <c r="G1299" s="95" t="s">
        <v>2926</v>
      </c>
      <c r="H1299" s="95" t="s">
        <v>17</v>
      </c>
      <c r="I1299" s="95">
        <f t="shared" si="44"/>
        <v>9.5555509112235457E-3</v>
      </c>
      <c r="J1299" s="99">
        <f t="shared" si="45"/>
        <v>77.981332139997079</v>
      </c>
      <c r="K1299" s="101">
        <v>5.1394569129093455</v>
      </c>
      <c r="L1299" s="1"/>
    </row>
    <row r="1300" spans="1:12">
      <c r="A1300" s="100">
        <v>41586</v>
      </c>
      <c r="B1300" s="100" t="s">
        <v>2094</v>
      </c>
      <c r="C1300" s="95" t="s">
        <v>2040</v>
      </c>
      <c r="D1300" s="96">
        <v>0.525746935594259</v>
      </c>
      <c r="E1300" s="96">
        <v>88.334531457090876</v>
      </c>
      <c r="F1300" s="95" t="s">
        <v>1976</v>
      </c>
      <c r="G1300" s="99"/>
      <c r="H1300" s="95" t="s">
        <v>201</v>
      </c>
      <c r="I1300" s="95">
        <f t="shared" si="43"/>
        <v>5.9517713732329504E-3</v>
      </c>
      <c r="J1300" s="99">
        <f t="shared" si="42"/>
        <v>89.770379545868323</v>
      </c>
      <c r="K1300" s="101">
        <v>5.1394569129093455</v>
      </c>
    </row>
    <row r="1301" spans="1:12">
      <c r="A1301" s="100">
        <v>41586</v>
      </c>
      <c r="B1301" s="100" t="s">
        <v>2094</v>
      </c>
      <c r="C1301" s="95" t="s">
        <v>2041</v>
      </c>
      <c r="D1301" s="96">
        <v>0.69134787909962769</v>
      </c>
      <c r="E1301" s="96">
        <v>97.604313835065625</v>
      </c>
      <c r="F1301" s="95" t="s">
        <v>1976</v>
      </c>
      <c r="G1301" s="99"/>
      <c r="H1301" s="95" t="s">
        <v>48</v>
      </c>
      <c r="I1301" s="95">
        <f t="shared" si="43"/>
        <v>7.0831692979050681E-3</v>
      </c>
      <c r="J1301" s="99">
        <f t="shared" si="42"/>
        <v>86.548230857562174</v>
      </c>
      <c r="K1301" s="101">
        <v>5.1394569129093455</v>
      </c>
    </row>
    <row r="1302" spans="1:12">
      <c r="A1302" s="100">
        <v>41586</v>
      </c>
      <c r="B1302" s="100" t="s">
        <v>2094</v>
      </c>
      <c r="C1302" s="95" t="s">
        <v>2042</v>
      </c>
      <c r="D1302" s="96">
        <v>0.86757769135865526</v>
      </c>
      <c r="E1302" s="96">
        <v>85.752906529435975</v>
      </c>
      <c r="F1302" s="95" t="s">
        <v>1976</v>
      </c>
      <c r="G1302" s="99"/>
      <c r="H1302" s="95" t="s">
        <v>225</v>
      </c>
      <c r="I1302" s="95">
        <f t="shared" si="43"/>
        <v>1.0117181171705779E-2</v>
      </c>
      <c r="J1302" s="99">
        <f t="shared" si="42"/>
        <v>83.119272988173833</v>
      </c>
      <c r="K1302" s="101">
        <v>5.1394569129093455</v>
      </c>
    </row>
    <row r="1303" spans="1:12">
      <c r="A1303" s="93">
        <v>41610</v>
      </c>
      <c r="B1303" s="100" t="s">
        <v>2094</v>
      </c>
      <c r="C1303" s="95" t="s">
        <v>2938</v>
      </c>
      <c r="D1303" s="96">
        <v>9.4286915409581298E-2</v>
      </c>
      <c r="E1303" s="96">
        <v>114.28211501814057</v>
      </c>
      <c r="F1303" s="95" t="s">
        <v>2926</v>
      </c>
      <c r="G1303" s="95" t="s">
        <v>2926</v>
      </c>
      <c r="H1303" s="95" t="s">
        <v>72</v>
      </c>
      <c r="I1303" s="95">
        <f t="shared" ref="I1303:I1305" si="46">D1303/E1303</f>
        <v>8.2503649319593593E-4</v>
      </c>
      <c r="J1303" s="99">
        <f t="shared" ref="J1303:J1305" si="47">((K1303-D1303)/(K1303))*100</f>
        <v>98.165430375089826</v>
      </c>
      <c r="K1303" s="101">
        <v>5.1394569129093455</v>
      </c>
      <c r="L1303" s="1"/>
    </row>
    <row r="1304" spans="1:12">
      <c r="A1304" s="93">
        <v>41610</v>
      </c>
      <c r="B1304" s="100" t="s">
        <v>2094</v>
      </c>
      <c r="C1304" s="95" t="s">
        <v>2939</v>
      </c>
      <c r="D1304" s="96">
        <v>0.1111589433602829</v>
      </c>
      <c r="E1304" s="96">
        <v>91.649341865622361</v>
      </c>
      <c r="F1304" s="95" t="s">
        <v>2926</v>
      </c>
      <c r="G1304" s="95" t="s">
        <v>2926</v>
      </c>
      <c r="H1304" s="95" t="s">
        <v>201</v>
      </c>
      <c r="I1304" s="95">
        <f t="shared" si="46"/>
        <v>1.2128722486983681E-3</v>
      </c>
      <c r="J1304" s="99">
        <f t="shared" si="47"/>
        <v>97.837146117888977</v>
      </c>
      <c r="K1304" s="101">
        <v>5.1394569129093455</v>
      </c>
      <c r="L1304" s="1"/>
    </row>
    <row r="1305" spans="1:12">
      <c r="A1305" s="93">
        <v>41610</v>
      </c>
      <c r="B1305" s="100" t="s">
        <v>2094</v>
      </c>
      <c r="C1305" s="95" t="s">
        <v>2940</v>
      </c>
      <c r="D1305" s="96">
        <v>9.6496570274606369E-2</v>
      </c>
      <c r="E1305" s="96">
        <v>110.13311716363158</v>
      </c>
      <c r="F1305" s="95" t="s">
        <v>2926</v>
      </c>
      <c r="G1305" s="95" t="s">
        <v>2926</v>
      </c>
      <c r="H1305" s="95" t="s">
        <v>17</v>
      </c>
      <c r="I1305" s="95">
        <f t="shared" si="46"/>
        <v>8.761812319471122E-4</v>
      </c>
      <c r="J1305" s="99">
        <f t="shared" si="47"/>
        <v>98.122436438133661</v>
      </c>
      <c r="K1305" s="101">
        <v>5.1394569129093455</v>
      </c>
      <c r="L1305" s="1"/>
    </row>
    <row r="1306" spans="1:12">
      <c r="A1306" s="100">
        <v>41586</v>
      </c>
      <c r="B1306" s="100" t="s">
        <v>2094</v>
      </c>
      <c r="C1306" s="95" t="s">
        <v>2010</v>
      </c>
      <c r="D1306" s="96">
        <v>-1.1352669153990798</v>
      </c>
      <c r="E1306" s="96">
        <v>114.10383199167175</v>
      </c>
      <c r="F1306" s="95" t="s">
        <v>1976</v>
      </c>
      <c r="G1306" s="99"/>
      <c r="H1306" s="95" t="s">
        <v>48</v>
      </c>
      <c r="I1306" s="95">
        <f t="shared" si="43"/>
        <v>-9.9494197134583611E-3</v>
      </c>
      <c r="J1306" s="99">
        <f t="shared" si="42"/>
        <v>122.08923889501833</v>
      </c>
      <c r="K1306" s="101">
        <v>5.1394569129093455</v>
      </c>
    </row>
    <row r="1307" spans="1:12">
      <c r="A1307" s="100">
        <v>41586</v>
      </c>
      <c r="B1307" s="100" t="s">
        <v>2094</v>
      </c>
      <c r="C1307" s="95" t="s">
        <v>2011</v>
      </c>
      <c r="D1307" s="96">
        <v>-1.1143066418966359</v>
      </c>
      <c r="E1307" s="96">
        <v>101.66086754183551</v>
      </c>
      <c r="F1307" s="95" t="s">
        <v>1976</v>
      </c>
      <c r="G1307" s="99"/>
      <c r="H1307" s="95" t="s">
        <v>35</v>
      </c>
      <c r="I1307" s="95">
        <f t="shared" si="43"/>
        <v>-1.0961018421744986E-2</v>
      </c>
      <c r="J1307" s="99">
        <f t="shared" si="42"/>
        <v>121.68140838184105</v>
      </c>
      <c r="K1307" s="101">
        <v>5.1394569129093455</v>
      </c>
    </row>
    <row r="1308" spans="1:12">
      <c r="A1308" s="100">
        <v>41586</v>
      </c>
      <c r="B1308" s="100" t="s">
        <v>2094</v>
      </c>
      <c r="C1308" s="95" t="s">
        <v>2012</v>
      </c>
      <c r="D1308" s="96">
        <v>-1.0046979677249528</v>
      </c>
      <c r="E1308" s="96">
        <v>100.10342805300981</v>
      </c>
      <c r="F1308" s="95" t="s">
        <v>1976</v>
      </c>
      <c r="G1308" s="99"/>
      <c r="H1308" s="95" t="s">
        <v>72</v>
      </c>
      <c r="I1308" s="95">
        <f t="shared" si="43"/>
        <v>-1.0036599018296502E-2</v>
      </c>
      <c r="J1308" s="99">
        <f t="shared" si="42"/>
        <v>119.54871856598974</v>
      </c>
      <c r="K1308" s="101">
        <v>5.1394569129093455</v>
      </c>
    </row>
    <row r="1309" spans="1:12">
      <c r="A1309" s="100">
        <v>41586</v>
      </c>
      <c r="B1309" s="100" t="s">
        <v>2094</v>
      </c>
      <c r="C1309" s="95" t="s">
        <v>2013</v>
      </c>
      <c r="D1309" s="96">
        <v>0.44142343115727595</v>
      </c>
      <c r="E1309" s="96">
        <v>95.948008353567545</v>
      </c>
      <c r="F1309" s="95" t="s">
        <v>1976</v>
      </c>
      <c r="G1309" s="99"/>
      <c r="H1309" s="95" t="s">
        <v>225</v>
      </c>
      <c r="I1309" s="95">
        <f t="shared" si="43"/>
        <v>4.6006523609185774E-3</v>
      </c>
      <c r="J1309" s="99">
        <f t="shared" si="42"/>
        <v>91.411088007207468</v>
      </c>
      <c r="K1309" s="101">
        <v>5.1394569129093455</v>
      </c>
    </row>
    <row r="1310" spans="1:12">
      <c r="A1310" s="100">
        <v>41586</v>
      </c>
      <c r="B1310" s="100" t="s">
        <v>2094</v>
      </c>
      <c r="C1310" s="95" t="s">
        <v>2014</v>
      </c>
      <c r="D1310" s="96">
        <v>0.32781008033286141</v>
      </c>
      <c r="E1310" s="96">
        <v>93.349210786863637</v>
      </c>
      <c r="F1310" s="95" t="s">
        <v>1976</v>
      </c>
      <c r="G1310" s="99"/>
      <c r="H1310" s="95" t="s">
        <v>201</v>
      </c>
      <c r="I1310" s="95">
        <f t="shared" si="43"/>
        <v>3.5116534737644699E-3</v>
      </c>
      <c r="J1310" s="99">
        <f t="shared" si="42"/>
        <v>93.621698053164636</v>
      </c>
      <c r="K1310" s="101">
        <v>5.1394569129093455</v>
      </c>
    </row>
    <row r="1311" spans="1:12">
      <c r="A1311" s="100">
        <v>41586</v>
      </c>
      <c r="B1311" s="100" t="s">
        <v>2094</v>
      </c>
      <c r="C1311" s="95" t="s">
        <v>2015</v>
      </c>
      <c r="D1311" s="96">
        <v>0.33675886792197451</v>
      </c>
      <c r="E1311" s="96">
        <v>108.40445917884566</v>
      </c>
      <c r="F1311" s="95" t="s">
        <v>1976</v>
      </c>
      <c r="G1311" s="99"/>
      <c r="H1311" s="95" t="s">
        <v>32</v>
      </c>
      <c r="I1311" s="95">
        <f t="shared" si="43"/>
        <v>3.1065038327103296E-3</v>
      </c>
      <c r="J1311" s="99">
        <f t="shared" si="42"/>
        <v>93.447578730038572</v>
      </c>
      <c r="K1311" s="101">
        <v>5.1394569129093455</v>
      </c>
    </row>
    <row r="1312" spans="1:12">
      <c r="A1312" s="100">
        <v>41586</v>
      </c>
      <c r="B1312" s="100" t="s">
        <v>2094</v>
      </c>
      <c r="C1312" s="95" t="s">
        <v>2016</v>
      </c>
      <c r="D1312" s="96">
        <v>0.77710932502772068</v>
      </c>
      <c r="E1312" s="96">
        <v>120.31427990941015</v>
      </c>
      <c r="F1312" s="95" t="s">
        <v>1976</v>
      </c>
      <c r="G1312" s="99"/>
      <c r="H1312" s="95" t="s">
        <v>83</v>
      </c>
      <c r="I1312" s="95">
        <f t="shared" si="43"/>
        <v>6.4589949390283525E-3</v>
      </c>
      <c r="J1312" s="99">
        <f t="shared" si="42"/>
        <v>84.87954392465538</v>
      </c>
      <c r="K1312" s="101">
        <v>5.1394569129093455</v>
      </c>
    </row>
    <row r="1313" spans="1:11">
      <c r="A1313" s="100">
        <v>41586</v>
      </c>
      <c r="B1313" s="100" t="s">
        <v>2094</v>
      </c>
      <c r="C1313" s="95" t="s">
        <v>2017</v>
      </c>
      <c r="D1313" s="96">
        <v>0.78183877833885584</v>
      </c>
      <c r="E1313" s="96">
        <v>120.31427990941015</v>
      </c>
      <c r="F1313" s="95" t="s">
        <v>1976</v>
      </c>
      <c r="G1313" s="99"/>
      <c r="H1313" s="95" t="s">
        <v>45</v>
      </c>
      <c r="I1313" s="95">
        <f t="shared" si="43"/>
        <v>6.4983040992934197E-3</v>
      </c>
      <c r="J1313" s="99">
        <f t="shared" si="42"/>
        <v>84.787521491326743</v>
      </c>
      <c r="K1313" s="101">
        <v>5.1394569129093455</v>
      </c>
    </row>
    <row r="1314" spans="1:11">
      <c r="A1314" s="100">
        <v>41586</v>
      </c>
      <c r="B1314" s="100" t="s">
        <v>2094</v>
      </c>
      <c r="C1314" s="95" t="s">
        <v>2018</v>
      </c>
      <c r="D1314" s="96">
        <v>0.96015836925904874</v>
      </c>
      <c r="E1314" s="96">
        <v>109.44116854397683</v>
      </c>
      <c r="F1314" s="95" t="s">
        <v>1976</v>
      </c>
      <c r="G1314" s="99"/>
      <c r="H1314" s="95" t="s">
        <v>178</v>
      </c>
      <c r="I1314" s="95">
        <f t="shared" si="43"/>
        <v>8.7732832354876361E-3</v>
      </c>
      <c r="J1314" s="99">
        <f t="shared" si="42"/>
        <v>81.317902153293431</v>
      </c>
      <c r="K1314" s="101">
        <v>5.1394569129093455</v>
      </c>
    </row>
    <row r="1315" spans="1:11">
      <c r="A1315" s="100">
        <v>41586</v>
      </c>
      <c r="B1315" s="100" t="s">
        <v>2094</v>
      </c>
      <c r="C1315" s="95" t="s">
        <v>2019</v>
      </c>
      <c r="D1315" s="96">
        <v>1.7901777670596439</v>
      </c>
      <c r="E1315" s="96">
        <v>120.31427990941015</v>
      </c>
      <c r="F1315" s="95" t="s">
        <v>1976</v>
      </c>
      <c r="G1315" s="99"/>
      <c r="H1315" s="95" t="s">
        <v>147</v>
      </c>
      <c r="I1315" s="95">
        <f t="shared" si="43"/>
        <v>1.4879179498955125E-2</v>
      </c>
      <c r="J1315" s="99">
        <f t="shared" si="42"/>
        <v>65.167958455628735</v>
      </c>
      <c r="K1315" s="101">
        <v>5.1394569129093455</v>
      </c>
    </row>
    <row r="1316" spans="1:11">
      <c r="A1316" s="100">
        <v>41586</v>
      </c>
      <c r="B1316" s="100" t="s">
        <v>2094</v>
      </c>
      <c r="C1316" s="95" t="s">
        <v>2020</v>
      </c>
      <c r="D1316" s="96">
        <v>1.6302081444294003</v>
      </c>
      <c r="E1316" s="96">
        <v>81.899329320994298</v>
      </c>
      <c r="F1316" s="95" t="s">
        <v>1976</v>
      </c>
      <c r="G1316" s="99"/>
      <c r="H1316" s="95" t="s">
        <v>72</v>
      </c>
      <c r="I1316" s="95">
        <f t="shared" si="43"/>
        <v>1.9905024350565816E-2</v>
      </c>
      <c r="J1316" s="99">
        <f t="shared" si="42"/>
        <v>68.28053679495541</v>
      </c>
      <c r="K1316" s="101">
        <v>5.1394569129093455</v>
      </c>
    </row>
    <row r="1317" spans="1:11" s="33" customFormat="1">
      <c r="A1317" s="106">
        <v>41586</v>
      </c>
      <c r="B1317" s="106" t="s">
        <v>2094</v>
      </c>
      <c r="C1317" s="107" t="s">
        <v>2021</v>
      </c>
      <c r="D1317" s="108">
        <v>1.5881336808578526</v>
      </c>
      <c r="E1317" s="108">
        <v>95.428351009737668</v>
      </c>
      <c r="F1317" s="107" t="s">
        <v>1976</v>
      </c>
      <c r="G1317" s="105"/>
      <c r="H1317" s="107" t="s">
        <v>35</v>
      </c>
      <c r="I1317" s="107">
        <f t="shared" si="43"/>
        <v>1.6642157849880448E-2</v>
      </c>
      <c r="J1317" s="105">
        <f t="shared" ref="J1317:J1380" si="48">((K1317-D1317)/(K1317))*100</f>
        <v>69.099192623470373</v>
      </c>
      <c r="K1317" s="101">
        <v>5.1394569129093455</v>
      </c>
    </row>
    <row r="1318" spans="1:11">
      <c r="A1318" s="100">
        <v>41586</v>
      </c>
      <c r="B1318" s="100" t="s">
        <v>2094</v>
      </c>
      <c r="C1318" s="95" t="s">
        <v>2022</v>
      </c>
      <c r="D1318" s="96">
        <v>0.71069338062854293</v>
      </c>
      <c r="E1318" s="96">
        <v>128.06699514360213</v>
      </c>
      <c r="F1318" s="95" t="s">
        <v>1976</v>
      </c>
      <c r="G1318" s="99"/>
      <c r="H1318" s="95" t="s">
        <v>35</v>
      </c>
      <c r="I1318" s="95">
        <f t="shared" ref="I1318:I1381" si="49">D1318/E1318</f>
        <v>5.5493874891937543E-3</v>
      </c>
      <c r="J1318" s="99">
        <f t="shared" si="48"/>
        <v>86.17181946124667</v>
      </c>
      <c r="K1318" s="101">
        <v>5.1394569129093455</v>
      </c>
    </row>
    <row r="1319" spans="1:11">
      <c r="A1319" s="100">
        <v>41586</v>
      </c>
      <c r="B1319" s="100" t="s">
        <v>2094</v>
      </c>
      <c r="C1319" s="95" t="s">
        <v>2023</v>
      </c>
      <c r="D1319" s="96">
        <v>0.75992042180262809</v>
      </c>
      <c r="E1319" s="96">
        <v>112.03204797358417</v>
      </c>
      <c r="F1319" s="95" t="s">
        <v>1976</v>
      </c>
      <c r="G1319" s="99"/>
      <c r="H1319" s="95" t="s">
        <v>225</v>
      </c>
      <c r="I1319" s="95">
        <f t="shared" si="49"/>
        <v>6.7830628427127237E-3</v>
      </c>
      <c r="J1319" s="99">
        <f t="shared" si="48"/>
        <v>85.213993721907642</v>
      </c>
      <c r="K1319" s="101">
        <v>5.1394569129093455</v>
      </c>
    </row>
    <row r="1320" spans="1:11">
      <c r="A1320" s="100">
        <v>41586</v>
      </c>
      <c r="B1320" s="100" t="s">
        <v>2094</v>
      </c>
      <c r="C1320" s="95" t="s">
        <v>2024</v>
      </c>
      <c r="D1320" s="96">
        <v>1.1430644902950431</v>
      </c>
      <c r="E1320" s="96">
        <v>146.40693771285646</v>
      </c>
      <c r="F1320" s="95" t="s">
        <v>1976</v>
      </c>
      <c r="G1320" s="99"/>
      <c r="H1320" s="95" t="s">
        <v>17</v>
      </c>
      <c r="I1320" s="95">
        <f t="shared" si="49"/>
        <v>7.8074475714866821E-3</v>
      </c>
      <c r="J1320" s="99">
        <f t="shared" si="48"/>
        <v>77.759041282671703</v>
      </c>
      <c r="K1320" s="101">
        <v>5.1394569129093455</v>
      </c>
    </row>
    <row r="1321" spans="1:11">
      <c r="A1321" s="100">
        <v>41586</v>
      </c>
      <c r="B1321" s="100" t="s">
        <v>2094</v>
      </c>
      <c r="C1321" s="95" t="s">
        <v>2025</v>
      </c>
      <c r="D1321" s="96">
        <v>2.7171377900488243</v>
      </c>
      <c r="E1321" s="96">
        <v>106.83642556012805</v>
      </c>
      <c r="F1321" s="95" t="s">
        <v>1976</v>
      </c>
      <c r="G1321" s="99"/>
      <c r="H1321" s="95" t="s">
        <v>83</v>
      </c>
      <c r="I1321" s="95">
        <f t="shared" si="49"/>
        <v>2.5432690917945453E-2</v>
      </c>
      <c r="J1321" s="99">
        <f t="shared" si="48"/>
        <v>47.131811082531172</v>
      </c>
      <c r="K1321" s="101">
        <v>5.1394569129093455</v>
      </c>
    </row>
    <row r="1322" spans="1:11">
      <c r="A1322" s="100">
        <v>41586</v>
      </c>
      <c r="B1322" s="100" t="s">
        <v>2094</v>
      </c>
      <c r="C1322" s="95" t="s">
        <v>2026</v>
      </c>
      <c r="D1322" s="96">
        <v>3.108299821274092</v>
      </c>
      <c r="E1322" s="96">
        <v>93.489061253856136</v>
      </c>
      <c r="F1322" s="95" t="s">
        <v>1976</v>
      </c>
      <c r="G1322" s="99"/>
      <c r="H1322" s="95" t="s">
        <v>48</v>
      </c>
      <c r="I1322" s="95">
        <f t="shared" si="49"/>
        <v>3.3247738073162912E-2</v>
      </c>
      <c r="J1322" s="99">
        <f t="shared" si="48"/>
        <v>39.520850666796534</v>
      </c>
      <c r="K1322" s="101">
        <v>5.1394569129093455</v>
      </c>
    </row>
    <row r="1323" spans="1:11">
      <c r="A1323" s="100">
        <v>41586</v>
      </c>
      <c r="B1323" s="100" t="s">
        <v>2094</v>
      </c>
      <c r="C1323" s="95" t="s">
        <v>2027</v>
      </c>
      <c r="D1323" s="96">
        <v>2.9248872065647027</v>
      </c>
      <c r="E1323" s="96">
        <v>86.269464049861469</v>
      </c>
      <c r="F1323" s="95" t="s">
        <v>1976</v>
      </c>
      <c r="G1323" s="99"/>
      <c r="H1323" s="95" t="s">
        <v>72</v>
      </c>
      <c r="I1323" s="95">
        <f t="shared" si="49"/>
        <v>3.3904084588658102E-2</v>
      </c>
      <c r="J1323" s="99">
        <f t="shared" si="48"/>
        <v>43.089566541205194</v>
      </c>
      <c r="K1323" s="101">
        <v>5.1394569129093455</v>
      </c>
    </row>
    <row r="1324" spans="1:11">
      <c r="A1324" s="100">
        <v>41586</v>
      </c>
      <c r="B1324" s="100" t="s">
        <v>2094</v>
      </c>
      <c r="C1324" s="95" t="s">
        <v>2028</v>
      </c>
      <c r="D1324" s="96">
        <v>3.0389931293471126</v>
      </c>
      <c r="E1324" s="96">
        <v>98.118197204204122</v>
      </c>
      <c r="F1324" s="95" t="s">
        <v>1976</v>
      </c>
      <c r="G1324" s="99"/>
      <c r="H1324" s="95" t="s">
        <v>201</v>
      </c>
      <c r="I1324" s="95">
        <f t="shared" si="49"/>
        <v>3.0972777893812538E-2</v>
      </c>
      <c r="J1324" s="99">
        <f t="shared" si="48"/>
        <v>40.869372370576052</v>
      </c>
      <c r="K1324" s="101">
        <v>5.1394569129093455</v>
      </c>
    </row>
    <row r="1325" spans="1:11">
      <c r="A1325" s="100">
        <v>41586</v>
      </c>
      <c r="B1325" s="100" t="s">
        <v>2094</v>
      </c>
      <c r="C1325" s="95" t="s">
        <v>2029</v>
      </c>
      <c r="D1325" s="96">
        <v>2.8914050254801058</v>
      </c>
      <c r="E1325" s="96">
        <v>138.85216020616221</v>
      </c>
      <c r="F1325" s="95" t="s">
        <v>1976</v>
      </c>
      <c r="G1325" s="99"/>
      <c r="H1325" s="95" t="s">
        <v>65</v>
      </c>
      <c r="I1325" s="95">
        <f t="shared" si="49"/>
        <v>2.0823622917980258E-2</v>
      </c>
      <c r="J1325" s="99">
        <f t="shared" si="48"/>
        <v>43.741039676440472</v>
      </c>
      <c r="K1325" s="101">
        <v>5.1394569129093455</v>
      </c>
    </row>
    <row r="1326" spans="1:11">
      <c r="A1326" s="100">
        <v>41586</v>
      </c>
      <c r="B1326" s="100" t="s">
        <v>2094</v>
      </c>
      <c r="C1326" s="95" t="s">
        <v>2030</v>
      </c>
      <c r="D1326" s="96">
        <v>3.0071824214050196</v>
      </c>
      <c r="E1326" s="96">
        <v>101.19905580264276</v>
      </c>
      <c r="F1326" s="95" t="s">
        <v>1976</v>
      </c>
      <c r="G1326" s="99"/>
      <c r="H1326" s="95" t="s">
        <v>48</v>
      </c>
      <c r="I1326" s="95">
        <f t="shared" si="49"/>
        <v>2.9715518564418154E-2</v>
      </c>
      <c r="J1326" s="99">
        <f t="shared" si="48"/>
        <v>41.488323136797881</v>
      </c>
      <c r="K1326" s="101">
        <v>5.1394569129093455</v>
      </c>
    </row>
    <row r="1327" spans="1:11">
      <c r="A1327" s="100">
        <v>41586</v>
      </c>
      <c r="B1327" s="100" t="s">
        <v>2094</v>
      </c>
      <c r="C1327" s="95" t="s">
        <v>2031</v>
      </c>
      <c r="D1327" s="96">
        <v>5.5221815333629074</v>
      </c>
      <c r="E1327" s="96">
        <v>85.236232741563214</v>
      </c>
      <c r="F1327" s="95" t="s">
        <v>1976</v>
      </c>
      <c r="G1327" s="99"/>
      <c r="H1327" s="95" t="s">
        <v>201</v>
      </c>
      <c r="I1327" s="95">
        <f t="shared" si="49"/>
        <v>6.4786785569303562E-2</v>
      </c>
      <c r="J1327" s="99">
        <f t="shared" si="48"/>
        <v>-7.4467911092362682</v>
      </c>
      <c r="K1327" s="101">
        <v>5.1394569129093455</v>
      </c>
    </row>
    <row r="1328" spans="1:11">
      <c r="A1328" s="100">
        <v>41586</v>
      </c>
      <c r="B1328" s="100" t="s">
        <v>2094</v>
      </c>
      <c r="C1328" s="95" t="s">
        <v>2032</v>
      </c>
      <c r="D1328" s="96">
        <v>5.3377206411817157</v>
      </c>
      <c r="E1328" s="96">
        <v>107.85989040285646</v>
      </c>
      <c r="F1328" s="95" t="s">
        <v>1976</v>
      </c>
      <c r="G1328" s="99"/>
      <c r="H1328" s="95" t="s">
        <v>45</v>
      </c>
      <c r="I1328" s="95">
        <f t="shared" si="49"/>
        <v>4.9487540004401455E-2</v>
      </c>
      <c r="J1328" s="99">
        <f t="shared" si="48"/>
        <v>-3.8576785763952839</v>
      </c>
      <c r="K1328" s="101">
        <v>5.1394569129093455</v>
      </c>
    </row>
    <row r="1329" spans="1:18">
      <c r="A1329" s="100">
        <v>41586</v>
      </c>
      <c r="B1329" s="100" t="s">
        <v>2094</v>
      </c>
      <c r="C1329" s="95" t="s">
        <v>2033</v>
      </c>
      <c r="D1329" s="96">
        <v>5.2475544980532227</v>
      </c>
      <c r="E1329" s="96">
        <v>105.300356290181</v>
      </c>
      <c r="F1329" s="95" t="s">
        <v>1976</v>
      </c>
      <c r="G1329" s="99"/>
      <c r="H1329" s="95" t="s">
        <v>45</v>
      </c>
      <c r="I1329" s="95">
        <f t="shared" si="49"/>
        <v>4.9834157100022501E-2</v>
      </c>
      <c r="J1329" s="99">
        <f t="shared" si="48"/>
        <v>-2.1032880900773101</v>
      </c>
      <c r="K1329" s="101">
        <v>5.1394569129093455</v>
      </c>
    </row>
    <row r="1330" spans="1:18">
      <c r="A1330" s="100">
        <v>41586</v>
      </c>
      <c r="B1330" s="100" t="s">
        <v>2094</v>
      </c>
      <c r="C1330" s="95" t="s">
        <v>2034</v>
      </c>
      <c r="D1330" s="96">
        <v>3.952505659724634</v>
      </c>
      <c r="E1330" s="96">
        <v>89.882111204316686</v>
      </c>
      <c r="F1330" s="95" t="s">
        <v>1976</v>
      </c>
      <c r="G1330" s="99"/>
      <c r="H1330" s="95" t="s">
        <v>48</v>
      </c>
      <c r="I1330" s="95">
        <f t="shared" si="49"/>
        <v>4.3974330450916359E-2</v>
      </c>
      <c r="J1330" s="99">
        <f t="shared" si="48"/>
        <v>23.094877013236829</v>
      </c>
      <c r="K1330" s="101">
        <v>5.1394569129093455</v>
      </c>
    </row>
    <row r="1331" spans="1:18">
      <c r="A1331" s="100">
        <v>41586</v>
      </c>
      <c r="B1331" s="100" t="s">
        <v>2094</v>
      </c>
      <c r="C1331" s="95" t="s">
        <v>2035</v>
      </c>
      <c r="D1331" s="96">
        <v>3.8126485951274485</v>
      </c>
      <c r="E1331" s="96">
        <v>90.913249698564258</v>
      </c>
      <c r="F1331" s="95" t="s">
        <v>1976</v>
      </c>
      <c r="G1331" s="99"/>
      <c r="H1331" s="95" t="s">
        <v>48</v>
      </c>
      <c r="I1331" s="95">
        <f t="shared" si="49"/>
        <v>4.193721605782242E-2</v>
      </c>
      <c r="J1331" s="99">
        <f t="shared" si="48"/>
        <v>25.816119101012504</v>
      </c>
      <c r="K1331" s="101">
        <v>5.1394569129093455</v>
      </c>
    </row>
    <row r="1332" spans="1:18" s="8" customFormat="1" ht="15" thickBot="1">
      <c r="A1332" s="110">
        <v>41586</v>
      </c>
      <c r="B1332" s="110" t="s">
        <v>2094</v>
      </c>
      <c r="C1332" s="111" t="s">
        <v>2036</v>
      </c>
      <c r="D1332" s="112">
        <v>3.8320753353166759</v>
      </c>
      <c r="E1332" s="112">
        <v>100.17256800628559</v>
      </c>
      <c r="F1332" s="111" t="s">
        <v>1976</v>
      </c>
      <c r="G1332" s="113"/>
      <c r="H1332" s="111" t="s">
        <v>45</v>
      </c>
      <c r="I1332" s="111">
        <f t="shared" si="49"/>
        <v>3.8254737914637689E-2</v>
      </c>
      <c r="J1332" s="113">
        <f t="shared" si="48"/>
        <v>25.438127019000273</v>
      </c>
      <c r="K1332" s="101">
        <v>5.1394569129093455</v>
      </c>
    </row>
    <row r="1333" spans="1:18">
      <c r="A1333" s="2">
        <v>41596</v>
      </c>
      <c r="B1333" s="2" t="s">
        <v>2087</v>
      </c>
      <c r="C1333" s="1" t="s">
        <v>1323</v>
      </c>
      <c r="D1333" s="3">
        <v>3.467344970924275</v>
      </c>
      <c r="E1333" s="3">
        <v>82.728518866012053</v>
      </c>
      <c r="F1333" s="1" t="s">
        <v>1302</v>
      </c>
      <c r="G1333" s="1"/>
      <c r="H1333" s="1" t="s">
        <v>35</v>
      </c>
      <c r="I1333" s="1">
        <f t="shared" si="49"/>
        <v>4.1912329852538781E-2</v>
      </c>
      <c r="J1333">
        <f t="shared" si="48"/>
        <v>32.534798332194228</v>
      </c>
      <c r="K1333" s="101">
        <v>5.1394569129093455</v>
      </c>
      <c r="L1333" s="75" t="s">
        <v>2087</v>
      </c>
      <c r="M1333" s="75"/>
      <c r="N1333" s="75"/>
      <c r="O1333" s="75"/>
      <c r="P1333" s="75"/>
      <c r="Q1333" s="75"/>
    </row>
    <row r="1334" spans="1:18">
      <c r="A1334" s="2">
        <v>41596</v>
      </c>
      <c r="B1334" s="2" t="s">
        <v>2087</v>
      </c>
      <c r="C1334" s="1" t="s">
        <v>1324</v>
      </c>
      <c r="D1334" s="3">
        <v>3.6859540094282566</v>
      </c>
      <c r="E1334" s="3">
        <v>74.554141949756399</v>
      </c>
      <c r="F1334" s="1" t="s">
        <v>1302</v>
      </c>
      <c r="G1334" s="1"/>
      <c r="H1334" s="1" t="s">
        <v>72</v>
      </c>
      <c r="I1334" s="1">
        <f t="shared" si="49"/>
        <v>4.9439962865004849E-2</v>
      </c>
      <c r="J1334">
        <f t="shared" si="48"/>
        <v>28.281254772856716</v>
      </c>
      <c r="K1334" s="101">
        <v>5.1394569129093455</v>
      </c>
      <c r="L1334" s="41"/>
      <c r="M1334" s="41" t="s">
        <v>2414</v>
      </c>
      <c r="N1334" s="41" t="s">
        <v>2403</v>
      </c>
      <c r="O1334" s="41" t="s">
        <v>2404</v>
      </c>
      <c r="P1334" s="41" t="s">
        <v>2106</v>
      </c>
      <c r="Q1334" s="41" t="s">
        <v>2109</v>
      </c>
      <c r="R1334" t="s">
        <v>2406</v>
      </c>
    </row>
    <row r="1335" spans="1:18">
      <c r="A1335" s="2">
        <v>41596</v>
      </c>
      <c r="B1335" s="2" t="s">
        <v>2087</v>
      </c>
      <c r="C1335" s="1" t="s">
        <v>1325</v>
      </c>
      <c r="D1335" s="3">
        <v>3.056474294896276</v>
      </c>
      <c r="E1335" s="3">
        <v>80.176444443451317</v>
      </c>
      <c r="F1335" s="1" t="s">
        <v>1302</v>
      </c>
      <c r="G1335" s="1"/>
      <c r="H1335" s="1" t="s">
        <v>35</v>
      </c>
      <c r="I1335" s="1">
        <f t="shared" si="49"/>
        <v>3.8121848831198998E-2</v>
      </c>
      <c r="J1335">
        <f t="shared" si="48"/>
        <v>40.529235935046181</v>
      </c>
      <c r="K1335" s="101">
        <v>5.1394569129093455</v>
      </c>
      <c r="L1335" s="43" t="s">
        <v>2107</v>
      </c>
      <c r="M1335" s="43">
        <f>AVERAGE(D1333:D1357,D1361:D1410)</f>
        <v>3.5514048098093594</v>
      </c>
      <c r="N1335" s="43">
        <f>AVERAGE(E1333:E1357,E1361:E1410)</f>
        <v>95.049346330802308</v>
      </c>
      <c r="O1335" s="51">
        <f>AVERAGE(I1333:I1357,I1361:I1410)</f>
        <v>4.0376696088615133E-2</v>
      </c>
      <c r="P1335" s="42">
        <f>AVERAGE(J1333:J1357,J1361:J1410)</f>
        <v>30.899220092907083</v>
      </c>
      <c r="Q1335" s="42">
        <v>75</v>
      </c>
      <c r="R1335" t="s">
        <v>2407</v>
      </c>
    </row>
    <row r="1336" spans="1:18">
      <c r="A1336" s="2">
        <v>41596</v>
      </c>
      <c r="B1336" s="2" t="s">
        <v>2087</v>
      </c>
      <c r="C1336" s="1" t="s">
        <v>1326</v>
      </c>
      <c r="D1336" s="3">
        <v>4.224662404528595</v>
      </c>
      <c r="E1336" s="3">
        <v>96.471730451539315</v>
      </c>
      <c r="F1336" s="1" t="s">
        <v>1302</v>
      </c>
      <c r="G1336" s="1"/>
      <c r="H1336" s="1" t="s">
        <v>178</v>
      </c>
      <c r="I1336" s="1">
        <f t="shared" si="49"/>
        <v>4.3791713746140083E-2</v>
      </c>
      <c r="J1336">
        <f t="shared" si="48"/>
        <v>17.79943919916829</v>
      </c>
      <c r="K1336" s="101">
        <v>5.1394569129093455</v>
      </c>
      <c r="L1336" s="45" t="s">
        <v>2408</v>
      </c>
      <c r="M1336" s="45">
        <f>STDEV(D1333:D1357,D1361:D1410)</f>
        <v>1.7675950092768449</v>
      </c>
      <c r="N1336">
        <f>STDEV(E1333:E1357,E1361:E1410)</f>
        <v>17.643444105752668</v>
      </c>
      <c r="O1336">
        <f>STDEV(I1333:I1357,I1361:I1410)</f>
        <v>2.4580758098609729E-2</v>
      </c>
      <c r="P1336">
        <f>STDEV(J1333:J1357,J1361:J1410)</f>
        <v>34.392641853597084</v>
      </c>
    </row>
    <row r="1337" spans="1:18">
      <c r="A1337" s="2">
        <v>41596</v>
      </c>
      <c r="B1337" s="2" t="s">
        <v>2087</v>
      </c>
      <c r="C1337" s="1" t="s">
        <v>1327</v>
      </c>
      <c r="D1337" s="3">
        <v>3.9421757633116323</v>
      </c>
      <c r="E1337" s="3">
        <v>113.18192796038349</v>
      </c>
      <c r="F1337" s="1" t="s">
        <v>1302</v>
      </c>
      <c r="G1337" s="1"/>
      <c r="H1337" s="1" t="s">
        <v>25</v>
      </c>
      <c r="I1337" s="1">
        <f t="shared" si="49"/>
        <v>3.4830434808386483E-2</v>
      </c>
      <c r="J1337">
        <f t="shared" si="48"/>
        <v>23.2958689971769</v>
      </c>
      <c r="K1337" s="101">
        <v>5.1394569129093455</v>
      </c>
      <c r="L1337" s="43" t="s">
        <v>2409</v>
      </c>
      <c r="M1337" s="43">
        <f>M1336/(SQRT(Q1335))</f>
        <v>0.20410429088484508</v>
      </c>
      <c r="N1337" s="43">
        <f>N1336/(SQRT(Q1335))</f>
        <v>2.0372894407776836</v>
      </c>
      <c r="O1337" s="43">
        <f>O1336/(SQRT(Q1335))</f>
        <v>2.8383414610234797E-3</v>
      </c>
      <c r="P1337" s="43">
        <f>P1336/(SQRT(Q1335))</f>
        <v>3.9713202064633326</v>
      </c>
      <c r="Q1337" s="43"/>
    </row>
    <row r="1338" spans="1:18">
      <c r="A1338" s="2">
        <v>41596</v>
      </c>
      <c r="B1338" s="2" t="s">
        <v>2087</v>
      </c>
      <c r="C1338" s="1" t="s">
        <v>1328</v>
      </c>
      <c r="D1338" s="3">
        <v>4.130916135158814</v>
      </c>
      <c r="E1338" s="3">
        <v>105.09197392479612</v>
      </c>
      <c r="F1338" s="1" t="s">
        <v>1302</v>
      </c>
      <c r="G1338" s="1"/>
      <c r="H1338" s="1" t="s">
        <v>45</v>
      </c>
      <c r="I1338" s="1">
        <f t="shared" si="49"/>
        <v>3.9307627222939977E-2</v>
      </c>
      <c r="J1338">
        <f t="shared" si="48"/>
        <v>19.623489307153594</v>
      </c>
      <c r="K1338" s="101">
        <v>5.1394569129093455</v>
      </c>
    </row>
    <row r="1339" spans="1:18">
      <c r="A1339" s="2">
        <v>41596</v>
      </c>
      <c r="B1339" s="2" t="s">
        <v>2087</v>
      </c>
      <c r="C1339" s="1" t="s">
        <v>1329</v>
      </c>
      <c r="D1339" s="3">
        <v>4.0421558931761057</v>
      </c>
      <c r="E1339" s="3">
        <v>87.316712575077503</v>
      </c>
      <c r="F1339" s="1" t="s">
        <v>1302</v>
      </c>
      <c r="G1339" s="1"/>
      <c r="H1339" s="1" t="s">
        <v>48</v>
      </c>
      <c r="I1339" s="1">
        <f t="shared" si="49"/>
        <v>4.6293037998888703E-2</v>
      </c>
      <c r="J1339">
        <f t="shared" si="48"/>
        <v>21.350524740795603</v>
      </c>
      <c r="K1339" s="101">
        <v>5.1394569129093455</v>
      </c>
    </row>
    <row r="1340" spans="1:18">
      <c r="A1340" s="2">
        <v>41596</v>
      </c>
      <c r="B1340" s="2" t="s">
        <v>2087</v>
      </c>
      <c r="C1340" s="1" t="s">
        <v>1330</v>
      </c>
      <c r="D1340" s="3">
        <v>4.1737061483101598</v>
      </c>
      <c r="E1340" s="3">
        <v>59.680702612338784</v>
      </c>
      <c r="F1340" s="1" t="s">
        <v>1302</v>
      </c>
      <c r="G1340" s="1"/>
      <c r="H1340" s="1" t="s">
        <v>225</v>
      </c>
      <c r="I1340" s="1">
        <f t="shared" si="49"/>
        <v>6.9933931163995044E-2</v>
      </c>
      <c r="J1340">
        <f t="shared" si="48"/>
        <v>18.790910809533244</v>
      </c>
      <c r="K1340" s="101">
        <v>5.1394569129093455</v>
      </c>
    </row>
    <row r="1341" spans="1:18">
      <c r="A1341" s="2">
        <v>41596</v>
      </c>
      <c r="B1341" s="2" t="s">
        <v>2087</v>
      </c>
      <c r="C1341" s="1" t="s">
        <v>1331</v>
      </c>
      <c r="D1341" s="3">
        <v>4.0984232772483402</v>
      </c>
      <c r="E1341" s="3">
        <v>90.88038301408946</v>
      </c>
      <c r="F1341" s="1" t="s">
        <v>1302</v>
      </c>
      <c r="G1341" s="1"/>
      <c r="H1341" s="1" t="s">
        <v>17</v>
      </c>
      <c r="I1341" s="1">
        <f t="shared" si="49"/>
        <v>4.5096897056573243E-2</v>
      </c>
      <c r="J1341">
        <f t="shared" si="48"/>
        <v>20.255712875929074</v>
      </c>
      <c r="K1341" s="101">
        <v>5.1394569129093455</v>
      </c>
    </row>
    <row r="1342" spans="1:18">
      <c r="A1342" s="2">
        <v>41596</v>
      </c>
      <c r="B1342" s="2" t="s">
        <v>2087</v>
      </c>
      <c r="C1342" s="1" t="s">
        <v>1332</v>
      </c>
      <c r="D1342" s="3">
        <v>1.4154145690156741</v>
      </c>
      <c r="E1342" s="3">
        <v>115.70542172021797</v>
      </c>
      <c r="F1342" s="1" t="s">
        <v>1302</v>
      </c>
      <c r="G1342" s="1"/>
      <c r="H1342" s="1" t="s">
        <v>48</v>
      </c>
      <c r="I1342" s="1">
        <f t="shared" si="49"/>
        <v>1.2232914827778977E-2</v>
      </c>
      <c r="J1342">
        <f t="shared" si="48"/>
        <v>72.45984171089323</v>
      </c>
      <c r="K1342" s="101">
        <v>5.1394569129093455</v>
      </c>
    </row>
    <row r="1343" spans="1:18">
      <c r="A1343" s="2">
        <v>41596</v>
      </c>
      <c r="B1343" s="2" t="s">
        <v>2087</v>
      </c>
      <c r="C1343" s="1" t="s">
        <v>1333</v>
      </c>
      <c r="D1343" s="3">
        <v>1.5134093966238285</v>
      </c>
      <c r="E1343" s="3">
        <v>116.20985665068278</v>
      </c>
      <c r="F1343" s="1" t="s">
        <v>1302</v>
      </c>
      <c r="G1343" s="1"/>
      <c r="H1343" s="1" t="s">
        <v>83</v>
      </c>
      <c r="I1343" s="1">
        <f t="shared" si="49"/>
        <v>1.3023072570969706E-2</v>
      </c>
      <c r="J1343">
        <f t="shared" si="48"/>
        <v>70.553126093489965</v>
      </c>
      <c r="K1343" s="101">
        <v>5.1394569129093455</v>
      </c>
    </row>
    <row r="1344" spans="1:18">
      <c r="A1344" s="2">
        <v>41596</v>
      </c>
      <c r="B1344" s="2" t="s">
        <v>2087</v>
      </c>
      <c r="C1344" s="1" t="s">
        <v>1334</v>
      </c>
      <c r="D1344" s="3">
        <v>1.4925998777628027</v>
      </c>
      <c r="E1344" s="3">
        <v>111.66677641847443</v>
      </c>
      <c r="F1344" s="1" t="s">
        <v>1302</v>
      </c>
      <c r="G1344" s="1"/>
      <c r="H1344" s="1" t="s">
        <v>32</v>
      </c>
      <c r="I1344" s="1">
        <f t="shared" si="49"/>
        <v>1.3366552932174222E-2</v>
      </c>
      <c r="J1344">
        <f t="shared" si="48"/>
        <v>70.958023327062563</v>
      </c>
      <c r="K1344" s="101">
        <v>5.1394569129093455</v>
      </c>
    </row>
    <row r="1345" spans="1:11">
      <c r="A1345" s="2">
        <v>41596</v>
      </c>
      <c r="B1345" s="2" t="s">
        <v>2087</v>
      </c>
      <c r="C1345" s="1" t="s">
        <v>1335</v>
      </c>
      <c r="D1345" s="3">
        <v>1.673529051896711</v>
      </c>
      <c r="E1345" s="3">
        <v>87.316712575077503</v>
      </c>
      <c r="F1345" s="1" t="s">
        <v>1302</v>
      </c>
      <c r="G1345" s="1"/>
      <c r="H1345" s="1" t="s">
        <v>72</v>
      </c>
      <c r="I1345" s="1">
        <f t="shared" si="49"/>
        <v>1.9166193991302191E-2</v>
      </c>
      <c r="J1345">
        <f t="shared" si="48"/>
        <v>67.437628522711762</v>
      </c>
      <c r="K1345" s="101">
        <v>5.1394569129093455</v>
      </c>
    </row>
    <row r="1346" spans="1:11">
      <c r="A1346" s="2">
        <v>41596</v>
      </c>
      <c r="B1346" s="2" t="s">
        <v>2087</v>
      </c>
      <c r="C1346" s="1" t="s">
        <v>1336</v>
      </c>
      <c r="D1346" s="3">
        <v>1.5556059472954822</v>
      </c>
      <c r="E1346" s="3">
        <v>139.31879977081149</v>
      </c>
      <c r="F1346" s="1" t="s">
        <v>1302</v>
      </c>
      <c r="G1346" s="1"/>
      <c r="H1346" s="1" t="s">
        <v>65</v>
      </c>
      <c r="I1346" s="1">
        <f t="shared" si="49"/>
        <v>1.1165800666202661E-2</v>
      </c>
      <c r="J1346">
        <f t="shared" si="48"/>
        <v>69.732094778572943</v>
      </c>
      <c r="K1346" s="101">
        <v>5.1394569129093455</v>
      </c>
    </row>
    <row r="1347" spans="1:11">
      <c r="A1347" s="2">
        <v>41596</v>
      </c>
      <c r="B1347" s="2" t="s">
        <v>2087</v>
      </c>
      <c r="C1347" s="1" t="s">
        <v>1337</v>
      </c>
      <c r="D1347" s="3">
        <v>1.4172656902655127</v>
      </c>
      <c r="E1347" s="3">
        <v>120.24217023637618</v>
      </c>
      <c r="F1347" s="1" t="s">
        <v>1302</v>
      </c>
      <c r="G1347" s="1"/>
      <c r="H1347" s="1" t="s">
        <v>40</v>
      </c>
      <c r="I1347" s="1">
        <f t="shared" si="49"/>
        <v>1.1786760730277932E-2</v>
      </c>
      <c r="J1347">
        <f t="shared" si="48"/>
        <v>72.423823873187672</v>
      </c>
      <c r="K1347" s="101">
        <v>5.1394569129093455</v>
      </c>
    </row>
    <row r="1348" spans="1:11">
      <c r="A1348" s="2">
        <v>41586</v>
      </c>
      <c r="B1348" s="2" t="s">
        <v>2087</v>
      </c>
      <c r="C1348" s="1" t="s">
        <v>2049</v>
      </c>
      <c r="D1348" s="3">
        <v>3.6054538919326782</v>
      </c>
      <c r="E1348" s="3">
        <v>90.397738585164092</v>
      </c>
      <c r="F1348" s="1" t="s">
        <v>1976</v>
      </c>
      <c r="H1348" s="1" t="s">
        <v>225</v>
      </c>
      <c r="I1348" s="1">
        <f t="shared" si="49"/>
        <v>3.9884337245184122E-2</v>
      </c>
      <c r="J1348">
        <f t="shared" si="48"/>
        <v>29.847570413977813</v>
      </c>
      <c r="K1348" s="101">
        <v>5.1394569129093455</v>
      </c>
    </row>
    <row r="1349" spans="1:11">
      <c r="A1349" s="2">
        <v>41586</v>
      </c>
      <c r="B1349" s="2" t="s">
        <v>2087</v>
      </c>
      <c r="C1349" s="1" t="s">
        <v>2050</v>
      </c>
      <c r="D1349" s="3">
        <v>3.0908090098575887</v>
      </c>
      <c r="E1349" s="3">
        <v>122.13956587320479</v>
      </c>
      <c r="F1349" s="1" t="s">
        <v>1976</v>
      </c>
      <c r="H1349" s="1" t="s">
        <v>48</v>
      </c>
      <c r="I1349" s="1">
        <f t="shared" si="49"/>
        <v>2.5305550971633641E-2</v>
      </c>
      <c r="J1349">
        <f t="shared" si="48"/>
        <v>39.861174784945469</v>
      </c>
      <c r="K1349" s="101">
        <v>5.1394569129093455</v>
      </c>
    </row>
    <row r="1350" spans="1:11">
      <c r="A1350" s="2">
        <v>41586</v>
      </c>
      <c r="B1350" s="2" t="s">
        <v>2087</v>
      </c>
      <c r="C1350" s="1" t="s">
        <v>2051</v>
      </c>
      <c r="D1350" s="3">
        <v>3.3241481997376625</v>
      </c>
      <c r="E1350" s="3">
        <v>82.651119790490526</v>
      </c>
      <c r="F1350" s="1" t="s">
        <v>1976</v>
      </c>
      <c r="H1350" s="1" t="s">
        <v>655</v>
      </c>
      <c r="I1350" s="1">
        <f t="shared" si="49"/>
        <v>4.021903403322219E-2</v>
      </c>
      <c r="J1350">
        <f t="shared" si="48"/>
        <v>35.321022122239611</v>
      </c>
      <c r="K1350" s="101">
        <v>5.1394569129093455</v>
      </c>
    </row>
    <row r="1351" spans="1:11">
      <c r="A1351" s="2">
        <v>41596</v>
      </c>
      <c r="B1351" s="2" t="s">
        <v>2087</v>
      </c>
      <c r="C1351" s="1" t="s">
        <v>1338</v>
      </c>
      <c r="D1351" s="3">
        <v>9.5819316401045875E-3</v>
      </c>
      <c r="E1351" s="3">
        <v>104.07914674133519</v>
      </c>
      <c r="F1351" s="1" t="s">
        <v>1302</v>
      </c>
      <c r="G1351" s="1"/>
      <c r="H1351" s="1" t="s">
        <v>32</v>
      </c>
      <c r="I1351" s="1">
        <f t="shared" si="49"/>
        <v>9.2063895027101603E-5</v>
      </c>
      <c r="J1351">
        <f t="shared" si="48"/>
        <v>99.813561397585872</v>
      </c>
      <c r="K1351" s="101">
        <v>5.1394569129093455</v>
      </c>
    </row>
    <row r="1352" spans="1:11">
      <c r="A1352" s="2">
        <v>41596</v>
      </c>
      <c r="B1352" s="2" t="s">
        <v>2087</v>
      </c>
      <c r="C1352" s="1" t="s">
        <v>1339</v>
      </c>
      <c r="D1352" s="3">
        <v>8.8133538921004825E-2</v>
      </c>
      <c r="E1352" s="3">
        <v>101.03855461893562</v>
      </c>
      <c r="F1352" s="1" t="s">
        <v>1302</v>
      </c>
      <c r="G1352" s="1"/>
      <c r="H1352" s="1" t="s">
        <v>35</v>
      </c>
      <c r="I1352" s="1">
        <f t="shared" si="49"/>
        <v>8.722763231659267E-4</v>
      </c>
      <c r="J1352">
        <f t="shared" si="48"/>
        <v>98.285158521328782</v>
      </c>
      <c r="K1352" s="101">
        <v>5.1394569129093455</v>
      </c>
    </row>
    <row r="1353" spans="1:11">
      <c r="A1353" s="2">
        <v>41596</v>
      </c>
      <c r="B1353" s="2" t="s">
        <v>2087</v>
      </c>
      <c r="C1353" s="1" t="s">
        <v>1340</v>
      </c>
      <c r="D1353" s="3">
        <v>0.28522136460787639</v>
      </c>
      <c r="E1353" s="3">
        <v>105.09197392479612</v>
      </c>
      <c r="F1353" s="1" t="s">
        <v>1302</v>
      </c>
      <c r="G1353" s="1"/>
      <c r="H1353" s="1" t="s">
        <v>45</v>
      </c>
      <c r="I1353" s="1">
        <f t="shared" si="49"/>
        <v>2.7140166271116097E-3</v>
      </c>
      <c r="J1353">
        <f t="shared" si="48"/>
        <v>94.450359844608215</v>
      </c>
      <c r="K1353" s="101">
        <v>5.1394569129093455</v>
      </c>
    </row>
    <row r="1354" spans="1:11">
      <c r="A1354" s="2">
        <v>41596</v>
      </c>
      <c r="B1354" s="2" t="s">
        <v>2087</v>
      </c>
      <c r="C1354" s="1" t="s">
        <v>1341</v>
      </c>
      <c r="D1354" s="3">
        <v>3.232840771336551</v>
      </c>
      <c r="E1354" s="3">
        <v>89.353623326088552</v>
      </c>
      <c r="F1354" s="1" t="s">
        <v>1302</v>
      </c>
      <c r="G1354" s="1"/>
      <c r="H1354" s="1" t="s">
        <v>178</v>
      </c>
      <c r="I1354" s="1">
        <f t="shared" si="49"/>
        <v>3.618029858216907E-2</v>
      </c>
      <c r="J1354">
        <f t="shared" si="48"/>
        <v>37.097618948487238</v>
      </c>
      <c r="K1354" s="101">
        <v>5.1394569129093455</v>
      </c>
    </row>
    <row r="1355" spans="1:11">
      <c r="A1355" s="2">
        <v>41596</v>
      </c>
      <c r="B1355" s="2" t="s">
        <v>2087</v>
      </c>
      <c r="C1355" s="1" t="s">
        <v>1342</v>
      </c>
      <c r="D1355" s="3">
        <v>3.4879901299419753</v>
      </c>
      <c r="E1355" s="3">
        <v>106.10444934625431</v>
      </c>
      <c r="F1355" s="1" t="s">
        <v>1302</v>
      </c>
      <c r="G1355" s="1"/>
      <c r="H1355" s="1" t="s">
        <v>56</v>
      </c>
      <c r="I1355" s="1">
        <f t="shared" si="49"/>
        <v>3.2873174984015013E-2</v>
      </c>
      <c r="J1355">
        <f t="shared" si="48"/>
        <v>32.133099098840532</v>
      </c>
      <c r="K1355" s="101">
        <v>5.1394569129093455</v>
      </c>
    </row>
    <row r="1356" spans="1:11">
      <c r="A1356" s="2">
        <v>41596</v>
      </c>
      <c r="B1356" s="2" t="s">
        <v>2087</v>
      </c>
      <c r="C1356" s="1" t="s">
        <v>1343</v>
      </c>
      <c r="D1356" s="3">
        <v>3.3575281026410821</v>
      </c>
      <c r="E1356" s="3">
        <v>102.55924641238855</v>
      </c>
      <c r="F1356" s="1" t="s">
        <v>1302</v>
      </c>
      <c r="G1356" s="1"/>
      <c r="H1356" s="1" t="s">
        <v>83</v>
      </c>
      <c r="I1356" s="1">
        <f t="shared" si="49"/>
        <v>3.273744903643825E-2</v>
      </c>
      <c r="J1356">
        <f t="shared" si="48"/>
        <v>34.671539045154645</v>
      </c>
      <c r="K1356" s="101">
        <v>5.1394569129093455</v>
      </c>
    </row>
    <row r="1357" spans="1:11">
      <c r="A1357" s="2">
        <v>41586</v>
      </c>
      <c r="B1357" s="2" t="s">
        <v>2087</v>
      </c>
      <c r="C1357" s="1" t="s">
        <v>1665</v>
      </c>
      <c r="D1357" s="3">
        <v>4.5126187326440723</v>
      </c>
      <c r="E1357" s="3">
        <v>77.073215491629639</v>
      </c>
      <c r="F1357" s="1" t="s">
        <v>1593</v>
      </c>
      <c r="H1357" s="1" t="s">
        <v>72</v>
      </c>
      <c r="I1357" s="1">
        <f t="shared" si="49"/>
        <v>5.8549766009621786E-2</v>
      </c>
      <c r="J1357">
        <f t="shared" si="48"/>
        <v>12.196584014368794</v>
      </c>
      <c r="K1357" s="101">
        <v>5.1394569129093455</v>
      </c>
    </row>
    <row r="1358" spans="1:11">
      <c r="A1358" s="2">
        <v>41586</v>
      </c>
      <c r="B1358" s="2" t="s">
        <v>2087</v>
      </c>
      <c r="C1358" s="1" t="s">
        <v>1666</v>
      </c>
      <c r="D1358" s="4">
        <v>19.852929578350892</v>
      </c>
      <c r="E1358" s="4">
        <v>72.289360736976761</v>
      </c>
      <c r="F1358" s="10" t="s">
        <v>1593</v>
      </c>
      <c r="G1358" s="59"/>
      <c r="H1358" s="10" t="s">
        <v>48</v>
      </c>
      <c r="I1358" s="10">
        <f t="shared" si="49"/>
        <v>0.27463141707097588</v>
      </c>
      <c r="J1358" s="59">
        <f t="shared" si="48"/>
        <v>-286.28458054554523</v>
      </c>
      <c r="K1358" s="101">
        <v>5.1394569129093455</v>
      </c>
    </row>
    <row r="1359" spans="1:11">
      <c r="A1359" s="2">
        <v>41586</v>
      </c>
      <c r="B1359" s="2" t="s">
        <v>2087</v>
      </c>
      <c r="C1359" s="1" t="s">
        <v>1667</v>
      </c>
      <c r="D1359" s="5"/>
      <c r="E1359" s="5">
        <v>0.482106251385573</v>
      </c>
      <c r="F1359" s="9" t="s">
        <v>1593</v>
      </c>
      <c r="G1359" s="60"/>
      <c r="H1359" s="9" t="s">
        <v>201</v>
      </c>
      <c r="I1359" s="9">
        <f t="shared" si="49"/>
        <v>0</v>
      </c>
      <c r="J1359" s="60">
        <f t="shared" si="48"/>
        <v>100</v>
      </c>
      <c r="K1359" s="101">
        <v>5.1394569129093455</v>
      </c>
    </row>
    <row r="1360" spans="1:11">
      <c r="A1360" s="2">
        <v>41586</v>
      </c>
      <c r="B1360" s="2" t="s">
        <v>2087</v>
      </c>
      <c r="C1360" s="1" t="s">
        <v>1669</v>
      </c>
      <c r="D1360" s="5">
        <v>5.2756016524827993</v>
      </c>
      <c r="E1360" s="5">
        <v>161.5879828238304</v>
      </c>
      <c r="F1360" s="9" t="s">
        <v>1593</v>
      </c>
      <c r="G1360" s="60"/>
      <c r="H1360" s="9" t="s">
        <v>45</v>
      </c>
      <c r="I1360" s="9">
        <f t="shared" si="49"/>
        <v>3.2648477691775313E-2</v>
      </c>
      <c r="J1360" s="60">
        <f t="shared" si="48"/>
        <v>-2.6490102335809835</v>
      </c>
      <c r="K1360" s="101">
        <v>5.1394569129093455</v>
      </c>
    </row>
    <row r="1361" spans="1:11">
      <c r="A1361" s="2">
        <v>41586</v>
      </c>
      <c r="B1361" s="2" t="s">
        <v>2087</v>
      </c>
      <c r="C1361" s="1" t="s">
        <v>1671</v>
      </c>
      <c r="D1361" s="3">
        <v>5.2266060780443251</v>
      </c>
      <c r="E1361" s="3">
        <v>85.577846166568094</v>
      </c>
      <c r="F1361" s="1" t="s">
        <v>1593</v>
      </c>
      <c r="H1361" s="1" t="s">
        <v>72</v>
      </c>
      <c r="I1361" s="1">
        <f t="shared" si="49"/>
        <v>6.1074288640909441E-2</v>
      </c>
      <c r="J1361">
        <f t="shared" si="48"/>
        <v>-1.6956882139838036</v>
      </c>
      <c r="K1361" s="101">
        <v>5.1394569129093455</v>
      </c>
    </row>
    <row r="1362" spans="1:11">
      <c r="A1362" s="2">
        <v>41586</v>
      </c>
      <c r="B1362" s="2" t="s">
        <v>2087</v>
      </c>
      <c r="C1362" s="1" t="s">
        <v>1672</v>
      </c>
      <c r="D1362" s="3">
        <v>5.5632690576379149</v>
      </c>
      <c r="E1362" s="3">
        <v>84.514767332200776</v>
      </c>
      <c r="F1362" s="1" t="s">
        <v>1593</v>
      </c>
      <c r="H1362" s="1" t="s">
        <v>17</v>
      </c>
      <c r="I1362" s="1">
        <f t="shared" si="49"/>
        <v>6.5825999801554999E-2</v>
      </c>
      <c r="J1362">
        <f t="shared" si="48"/>
        <v>-8.2462437551336087</v>
      </c>
      <c r="K1362" s="101">
        <v>5.1394569129093455</v>
      </c>
    </row>
    <row r="1363" spans="1:11">
      <c r="A1363" s="2">
        <v>41586</v>
      </c>
      <c r="B1363" s="2" t="s">
        <v>2087</v>
      </c>
      <c r="C1363" s="1" t="s">
        <v>1673</v>
      </c>
      <c r="D1363" s="3">
        <v>1.6751842917866713</v>
      </c>
      <c r="E1363" s="3">
        <v>90.361700921220958</v>
      </c>
      <c r="F1363" s="1" t="s">
        <v>1593</v>
      </c>
      <c r="H1363" s="1" t="s">
        <v>35</v>
      </c>
      <c r="I1363" s="1">
        <f t="shared" si="49"/>
        <v>1.8538653818027714E-2</v>
      </c>
      <c r="J1363">
        <f t="shared" si="48"/>
        <v>67.405422009105195</v>
      </c>
      <c r="K1363" s="101">
        <v>5.1394569129093455</v>
      </c>
    </row>
    <row r="1364" spans="1:11">
      <c r="A1364" s="2">
        <v>41586</v>
      </c>
      <c r="B1364" s="2" t="s">
        <v>2087</v>
      </c>
      <c r="C1364" s="1" t="s">
        <v>1674</v>
      </c>
      <c r="D1364" s="3">
        <v>1.2973305188550108</v>
      </c>
      <c r="E1364" s="3">
        <v>86.109385583751731</v>
      </c>
      <c r="F1364" s="1" t="s">
        <v>1593</v>
      </c>
      <c r="H1364" s="1" t="s">
        <v>225</v>
      </c>
      <c r="I1364" s="1">
        <f t="shared" si="49"/>
        <v>1.5066075667131557E-2</v>
      </c>
      <c r="J1364">
        <f t="shared" si="48"/>
        <v>74.757439534197445</v>
      </c>
      <c r="K1364" s="101">
        <v>5.1394569129093455</v>
      </c>
    </row>
    <row r="1365" spans="1:11">
      <c r="A1365" s="2">
        <v>41586</v>
      </c>
      <c r="B1365" s="2" t="s">
        <v>2087</v>
      </c>
      <c r="C1365" s="1" t="s">
        <v>1675</v>
      </c>
      <c r="D1365" s="3">
        <v>1.553799017008898</v>
      </c>
      <c r="E1365" s="3">
        <v>119.59636886632185</v>
      </c>
      <c r="F1365" s="1" t="s">
        <v>1593</v>
      </c>
      <c r="H1365" s="1" t="s">
        <v>48</v>
      </c>
      <c r="I1365" s="1">
        <f t="shared" si="49"/>
        <v>1.2992025023315279E-2</v>
      </c>
      <c r="J1365">
        <f t="shared" si="48"/>
        <v>69.767252779062161</v>
      </c>
      <c r="K1365" s="101">
        <v>5.1394569129093455</v>
      </c>
    </row>
    <row r="1366" spans="1:11">
      <c r="A1366" s="2">
        <v>41586</v>
      </c>
      <c r="B1366" s="2" t="s">
        <v>2087</v>
      </c>
      <c r="C1366" s="1" t="s">
        <v>1676</v>
      </c>
      <c r="D1366" s="3">
        <v>7.2238588319650168</v>
      </c>
      <c r="E1366" s="3">
        <v>75.47859724007867</v>
      </c>
      <c r="F1366" s="1" t="s">
        <v>1593</v>
      </c>
      <c r="H1366" s="1" t="s">
        <v>178</v>
      </c>
      <c r="I1366" s="1">
        <f t="shared" si="49"/>
        <v>9.5707380583501256E-2</v>
      </c>
      <c r="J1366">
        <f t="shared" si="48"/>
        <v>-40.556851713651831</v>
      </c>
      <c r="K1366" s="101">
        <v>5.1394569129093455</v>
      </c>
    </row>
    <row r="1367" spans="1:11">
      <c r="A1367" s="2">
        <v>41586</v>
      </c>
      <c r="B1367" s="2" t="s">
        <v>2087</v>
      </c>
      <c r="C1367" s="1" t="s">
        <v>1677</v>
      </c>
      <c r="D1367" s="3">
        <v>6.4611690533219726</v>
      </c>
      <c r="E1367" s="3">
        <v>76.541676074445988</v>
      </c>
      <c r="F1367" s="1" t="s">
        <v>1593</v>
      </c>
      <c r="H1367" s="1" t="s">
        <v>40</v>
      </c>
      <c r="I1367" s="1">
        <f t="shared" si="49"/>
        <v>8.4413738824293691E-2</v>
      </c>
      <c r="J1367">
        <f t="shared" si="48"/>
        <v>-25.716961204455973</v>
      </c>
      <c r="K1367" s="101">
        <v>5.1394569129093455</v>
      </c>
    </row>
    <row r="1368" spans="1:11">
      <c r="A1368" s="2">
        <v>41586</v>
      </c>
      <c r="B1368" s="2" t="s">
        <v>2087</v>
      </c>
      <c r="C1368" s="1" t="s">
        <v>1678</v>
      </c>
      <c r="D1368" s="3">
        <v>6.1847538286373034</v>
      </c>
      <c r="E1368" s="3">
        <v>77.073215491629639</v>
      </c>
      <c r="F1368" s="1" t="s">
        <v>1593</v>
      </c>
      <c r="H1368" s="1" t="s">
        <v>48</v>
      </c>
      <c r="I1368" s="1">
        <f t="shared" si="49"/>
        <v>8.0245177123938527E-2</v>
      </c>
      <c r="J1368">
        <f t="shared" si="48"/>
        <v>-20.338664832511181</v>
      </c>
      <c r="K1368" s="101">
        <v>5.1394569129093455</v>
      </c>
    </row>
    <row r="1369" spans="1:11">
      <c r="A1369" s="2">
        <v>41586</v>
      </c>
      <c r="B1369" s="2" t="s">
        <v>2087</v>
      </c>
      <c r="C1369" s="1" t="s">
        <v>1679</v>
      </c>
      <c r="D1369" s="3">
        <v>2.0191151945328683</v>
      </c>
      <c r="E1369" s="3">
        <v>122.78560536942378</v>
      </c>
      <c r="F1369" s="1" t="s">
        <v>1593</v>
      </c>
      <c r="H1369" s="1" t="s">
        <v>32</v>
      </c>
      <c r="I1369" s="1">
        <f t="shared" si="49"/>
        <v>1.6444233739435314E-2</v>
      </c>
      <c r="J1369">
        <f t="shared" si="48"/>
        <v>60.71345224314981</v>
      </c>
      <c r="K1369" s="101">
        <v>5.1394569129093455</v>
      </c>
    </row>
    <row r="1370" spans="1:11">
      <c r="A1370" s="2">
        <v>41586</v>
      </c>
      <c r="B1370" s="2" t="s">
        <v>2087</v>
      </c>
      <c r="C1370" s="1" t="s">
        <v>1680</v>
      </c>
      <c r="D1370" s="3">
        <v>1.9228272864711875</v>
      </c>
      <c r="E1370" s="3">
        <v>127.03792070689298</v>
      </c>
      <c r="F1370" s="1" t="s">
        <v>1593</v>
      </c>
      <c r="H1370" s="1" t="s">
        <v>56</v>
      </c>
      <c r="I1370" s="1">
        <f t="shared" si="49"/>
        <v>1.5135852946677334E-2</v>
      </c>
      <c r="J1370">
        <f t="shared" si="48"/>
        <v>62.586955799913248</v>
      </c>
      <c r="K1370" s="101">
        <v>5.1394569129093455</v>
      </c>
    </row>
    <row r="1371" spans="1:11">
      <c r="A1371" s="2">
        <v>41586</v>
      </c>
      <c r="B1371" s="2" t="s">
        <v>2087</v>
      </c>
      <c r="C1371" s="1" t="s">
        <v>1681</v>
      </c>
      <c r="D1371" s="3">
        <v>1.7741750653808002</v>
      </c>
      <c r="E1371" s="3">
        <v>82.920149080649821</v>
      </c>
      <c r="F1371" s="1" t="s">
        <v>1593</v>
      </c>
      <c r="H1371" s="1" t="s">
        <v>178</v>
      </c>
      <c r="I1371" s="1">
        <f t="shared" si="49"/>
        <v>2.1396187597964897E-2</v>
      </c>
      <c r="J1371">
        <f t="shared" si="48"/>
        <v>65.479327963147099</v>
      </c>
      <c r="K1371" s="101">
        <v>5.1394569129093455</v>
      </c>
    </row>
    <row r="1372" spans="1:11">
      <c r="A1372" s="2">
        <v>41596</v>
      </c>
      <c r="B1372" s="2" t="s">
        <v>2087</v>
      </c>
      <c r="C1372" s="1" t="s">
        <v>1344</v>
      </c>
      <c r="D1372" s="3">
        <v>1.9842811303844015</v>
      </c>
      <c r="E1372" s="3">
        <v>85.788106136561964</v>
      </c>
      <c r="F1372" s="1" t="s">
        <v>1302</v>
      </c>
      <c r="G1372" s="1"/>
      <c r="H1372" s="1" t="s">
        <v>48</v>
      </c>
      <c r="I1372" s="1">
        <f t="shared" si="49"/>
        <v>2.3130026057758164E-2</v>
      </c>
      <c r="J1372">
        <f t="shared" si="48"/>
        <v>61.391229384562763</v>
      </c>
      <c r="K1372" s="101">
        <v>5.1394569129093455</v>
      </c>
    </row>
    <row r="1373" spans="1:11">
      <c r="A1373" s="2">
        <v>41596</v>
      </c>
      <c r="B1373" s="2" t="s">
        <v>2087</v>
      </c>
      <c r="C1373" s="1" t="s">
        <v>1345</v>
      </c>
      <c r="D1373" s="3">
        <v>2.0000119316248188</v>
      </c>
      <c r="E1373" s="3">
        <v>106.10444934625431</v>
      </c>
      <c r="F1373" s="1" t="s">
        <v>1302</v>
      </c>
      <c r="G1373" s="1"/>
      <c r="H1373" s="1" t="s">
        <v>56</v>
      </c>
      <c r="I1373" s="1">
        <f t="shared" si="49"/>
        <v>1.8849463372625504E-2</v>
      </c>
      <c r="J1373">
        <f t="shared" si="48"/>
        <v>61.085150327826142</v>
      </c>
      <c r="K1373" s="101">
        <v>5.1394569129093455</v>
      </c>
    </row>
    <row r="1374" spans="1:11">
      <c r="A1374" s="2">
        <v>41596</v>
      </c>
      <c r="B1374" s="2" t="s">
        <v>2087</v>
      </c>
      <c r="C1374" s="1" t="s">
        <v>1346</v>
      </c>
      <c r="D1374" s="3">
        <v>1.9404500361408903</v>
      </c>
      <c r="E1374" s="3">
        <v>93.423223684077101</v>
      </c>
      <c r="F1374" s="1" t="s">
        <v>1302</v>
      </c>
      <c r="G1374" s="1"/>
      <c r="H1374" s="1" t="s">
        <v>45</v>
      </c>
      <c r="I1374" s="1">
        <f t="shared" si="49"/>
        <v>2.0770531775940175E-2</v>
      </c>
      <c r="J1374">
        <f t="shared" si="48"/>
        <v>62.244064518434882</v>
      </c>
      <c r="K1374" s="101">
        <v>5.1394569129093455</v>
      </c>
    </row>
    <row r="1375" spans="1:11">
      <c r="A1375" s="2">
        <v>41586</v>
      </c>
      <c r="B1375" s="2" t="s">
        <v>2087</v>
      </c>
      <c r="C1375" s="1" t="s">
        <v>1682</v>
      </c>
      <c r="D1375" s="3">
        <v>3.2267607681607342</v>
      </c>
      <c r="E1375" s="3">
        <v>94.614016258690185</v>
      </c>
      <c r="F1375" s="1" t="s">
        <v>1593</v>
      </c>
      <c r="H1375" s="1" t="s">
        <v>72</v>
      </c>
      <c r="I1375" s="1">
        <f t="shared" si="49"/>
        <v>3.4104468827728891E-2</v>
      </c>
      <c r="J1375">
        <f t="shared" si="48"/>
        <v>37.215919447525273</v>
      </c>
      <c r="K1375" s="101">
        <v>5.1394569129093455</v>
      </c>
    </row>
    <row r="1376" spans="1:11">
      <c r="A1376" s="2">
        <v>41586</v>
      </c>
      <c r="B1376" s="2" t="s">
        <v>2087</v>
      </c>
      <c r="C1376" s="1" t="s">
        <v>1683</v>
      </c>
      <c r="D1376" s="3">
        <v>3.5367871910697222</v>
      </c>
      <c r="E1376" s="3">
        <v>90.361700921220958</v>
      </c>
      <c r="F1376" s="1" t="s">
        <v>1593</v>
      </c>
      <c r="H1376" s="1" t="s">
        <v>225</v>
      </c>
      <c r="I1376" s="1">
        <f t="shared" si="49"/>
        <v>3.9140334400667824E-2</v>
      </c>
      <c r="J1376">
        <f t="shared" si="48"/>
        <v>31.183639614022635</v>
      </c>
      <c r="K1376" s="101">
        <v>5.1394569129093455</v>
      </c>
    </row>
    <row r="1377" spans="1:11">
      <c r="A1377" s="2">
        <v>41586</v>
      </c>
      <c r="B1377" s="2" t="s">
        <v>2087</v>
      </c>
      <c r="C1377" s="1" t="s">
        <v>1684</v>
      </c>
      <c r="D1377" s="3">
        <v>3.7490694109782661</v>
      </c>
      <c r="E1377" s="3">
        <v>91.424779755588261</v>
      </c>
      <c r="F1377" s="1" t="s">
        <v>1593</v>
      </c>
      <c r="H1377" s="1" t="s">
        <v>201</v>
      </c>
      <c r="I1377" s="1">
        <f t="shared" si="49"/>
        <v>4.1007147307337184E-2</v>
      </c>
      <c r="J1377">
        <f t="shared" si="48"/>
        <v>27.053198917548826</v>
      </c>
      <c r="K1377" s="101">
        <v>5.1394569129093455</v>
      </c>
    </row>
    <row r="1378" spans="1:11">
      <c r="A1378" s="2">
        <v>41586</v>
      </c>
      <c r="B1378" s="2" t="s">
        <v>2087</v>
      </c>
      <c r="C1378" s="1" t="s">
        <v>1685</v>
      </c>
      <c r="D1378" s="3">
        <v>3.3841625345511468</v>
      </c>
      <c r="E1378" s="3">
        <v>109.49711993983246</v>
      </c>
      <c r="F1378" s="1" t="s">
        <v>1593</v>
      </c>
      <c r="H1378" s="1" t="s">
        <v>147</v>
      </c>
      <c r="I1378" s="1">
        <f t="shared" si="49"/>
        <v>3.0906406820660755E-2</v>
      </c>
      <c r="J1378">
        <f t="shared" si="48"/>
        <v>34.153304679901694</v>
      </c>
      <c r="K1378" s="101">
        <v>5.1394569129093455</v>
      </c>
    </row>
    <row r="1379" spans="1:11">
      <c r="A1379" s="2">
        <v>41586</v>
      </c>
      <c r="B1379" s="2" t="s">
        <v>2087</v>
      </c>
      <c r="C1379" s="1" t="s">
        <v>1686</v>
      </c>
      <c r="D1379" s="3">
        <v>3.4135350804550275</v>
      </c>
      <c r="E1379" s="3">
        <v>116.93867178040358</v>
      </c>
      <c r="F1379" s="1" t="s">
        <v>1593</v>
      </c>
      <c r="H1379" s="1" t="s">
        <v>56</v>
      </c>
      <c r="I1379" s="1">
        <f t="shared" si="49"/>
        <v>2.9190814539652252E-2</v>
      </c>
      <c r="J1379">
        <f t="shared" si="48"/>
        <v>33.581793985258017</v>
      </c>
      <c r="K1379" s="101">
        <v>5.1394569129093455</v>
      </c>
    </row>
    <row r="1380" spans="1:11">
      <c r="A1380" s="2">
        <v>41586</v>
      </c>
      <c r="B1380" s="2" t="s">
        <v>2087</v>
      </c>
      <c r="C1380" s="1" t="s">
        <v>1687</v>
      </c>
      <c r="D1380" s="3">
        <v>3.4175530432806953</v>
      </c>
      <c r="E1380" s="3">
        <v>104.18172576799593</v>
      </c>
      <c r="F1380" s="1" t="s">
        <v>1593</v>
      </c>
      <c r="H1380" s="1" t="s">
        <v>45</v>
      </c>
      <c r="I1380" s="1">
        <f t="shared" si="49"/>
        <v>3.2803766861102902E-2</v>
      </c>
      <c r="J1380">
        <f t="shared" si="48"/>
        <v>33.503615241983113</v>
      </c>
      <c r="K1380" s="101">
        <v>5.1394569129093455</v>
      </c>
    </row>
    <row r="1381" spans="1:11">
      <c r="A1381" s="2">
        <v>41586</v>
      </c>
      <c r="B1381" s="2" t="s">
        <v>2087</v>
      </c>
      <c r="C1381" s="1" t="s">
        <v>1688</v>
      </c>
      <c r="D1381" s="3">
        <v>5.4114430029683422</v>
      </c>
      <c r="E1381" s="3">
        <v>105.24480460236323</v>
      </c>
      <c r="F1381" s="1" t="s">
        <v>1593</v>
      </c>
      <c r="H1381" s="1" t="s">
        <v>40</v>
      </c>
      <c r="I1381" s="1">
        <f t="shared" si="49"/>
        <v>5.1417673522354851E-2</v>
      </c>
      <c r="J1381">
        <f t="shared" ref="J1381:J1444" si="50">((K1381-D1381)/(K1381))*100</f>
        <v>-5.2921173320048478</v>
      </c>
      <c r="K1381" s="101">
        <v>5.1394569129093455</v>
      </c>
    </row>
    <row r="1382" spans="1:11">
      <c r="A1382" s="2">
        <v>41586</v>
      </c>
      <c r="B1382" s="2" t="s">
        <v>2087</v>
      </c>
      <c r="C1382" s="1" t="s">
        <v>1689</v>
      </c>
      <c r="D1382" s="3">
        <v>5.3592900797797611</v>
      </c>
      <c r="E1382" s="3">
        <v>97.803252761792081</v>
      </c>
      <c r="F1382" s="1" t="s">
        <v>1593</v>
      </c>
      <c r="H1382" s="1" t="s">
        <v>65</v>
      </c>
      <c r="I1382" s="1">
        <f t="shared" ref="I1382:I1445" si="51">D1382/E1382</f>
        <v>5.479664457410998E-2</v>
      </c>
      <c r="J1382">
        <f t="shared" si="50"/>
        <v>-4.277361802921944</v>
      </c>
      <c r="K1382" s="101">
        <v>5.1394569129093455</v>
      </c>
    </row>
    <row r="1383" spans="1:11">
      <c r="A1383" s="2">
        <v>41586</v>
      </c>
      <c r="B1383" s="2" t="s">
        <v>2087</v>
      </c>
      <c r="C1383" s="1" t="s">
        <v>1690</v>
      </c>
      <c r="D1383" s="3">
        <v>5.1694402086580329</v>
      </c>
      <c r="E1383" s="3">
        <v>108.96558052264879</v>
      </c>
      <c r="F1383" s="1" t="s">
        <v>1593</v>
      </c>
      <c r="H1383" s="1" t="s">
        <v>83</v>
      </c>
      <c r="I1383" s="1">
        <f t="shared" si="51"/>
        <v>4.7441037654854239E-2</v>
      </c>
      <c r="J1383">
        <f t="shared" si="50"/>
        <v>-0.58339424294763575</v>
      </c>
      <c r="K1383" s="101">
        <v>5.1394569129093455</v>
      </c>
    </row>
    <row r="1384" spans="1:11">
      <c r="A1384" s="2">
        <v>41586</v>
      </c>
      <c r="B1384" s="2" t="s">
        <v>2087</v>
      </c>
      <c r="C1384" s="1" t="s">
        <v>1691</v>
      </c>
      <c r="D1384" s="3">
        <v>5.1791636053409684</v>
      </c>
      <c r="E1384" s="3">
        <v>80.178843281978956</v>
      </c>
      <c r="F1384" s="1" t="s">
        <v>1692</v>
      </c>
      <c r="H1384" s="1" t="s">
        <v>178</v>
      </c>
      <c r="I1384" s="1">
        <f t="shared" si="51"/>
        <v>6.4595139981335203E-2</v>
      </c>
      <c r="J1384">
        <f t="shared" si="50"/>
        <v>-0.77258537437851127</v>
      </c>
      <c r="K1384" s="101">
        <v>5.1394569129093455</v>
      </c>
    </row>
    <row r="1385" spans="1:11">
      <c r="A1385" s="2">
        <v>41586</v>
      </c>
      <c r="B1385" s="2" t="s">
        <v>2087</v>
      </c>
      <c r="C1385" s="1" t="s">
        <v>1693</v>
      </c>
      <c r="D1385" s="3">
        <v>5.2040557086658792</v>
      </c>
      <c r="E1385" s="3">
        <v>65.394600655180554</v>
      </c>
      <c r="F1385" s="1" t="s">
        <v>1692</v>
      </c>
      <c r="H1385" s="1" t="s">
        <v>655</v>
      </c>
      <c r="I1385" s="1">
        <f t="shared" si="51"/>
        <v>7.9579287227493981E-2</v>
      </c>
      <c r="J1385">
        <f t="shared" si="50"/>
        <v>-1.2569187143932217</v>
      </c>
      <c r="K1385" s="101">
        <v>5.1394569129093455</v>
      </c>
    </row>
    <row r="1386" spans="1:11">
      <c r="A1386" s="2">
        <v>41586</v>
      </c>
      <c r="B1386" s="2" t="s">
        <v>2087</v>
      </c>
      <c r="C1386" s="1" t="s">
        <v>1694</v>
      </c>
      <c r="D1386" s="3">
        <v>5.251717890039588</v>
      </c>
      <c r="E1386" s="3">
        <v>56.949393122277748</v>
      </c>
      <c r="F1386" s="1" t="s">
        <v>1692</v>
      </c>
      <c r="H1386" s="1" t="s">
        <v>207</v>
      </c>
      <c r="I1386" s="1">
        <f t="shared" si="51"/>
        <v>9.2217275762069437E-2</v>
      </c>
      <c r="J1386">
        <f t="shared" si="50"/>
        <v>-2.1842964934342408</v>
      </c>
      <c r="K1386" s="101">
        <v>5.1394569129093455</v>
      </c>
    </row>
    <row r="1387" spans="1:11">
      <c r="A1387" s="2">
        <v>41596</v>
      </c>
      <c r="B1387" s="2" t="s">
        <v>2087</v>
      </c>
      <c r="C1387" s="1" t="s">
        <v>1347</v>
      </c>
      <c r="D1387" s="3">
        <v>2.6078934586864828</v>
      </c>
      <c r="E1387" s="3">
        <v>79.154999090922132</v>
      </c>
      <c r="F1387" s="1" t="s">
        <v>1302</v>
      </c>
      <c r="G1387" s="1"/>
      <c r="H1387" s="1" t="s">
        <v>48</v>
      </c>
      <c r="I1387" s="1">
        <f t="shared" si="51"/>
        <v>3.2946667786464143E-2</v>
      </c>
      <c r="J1387">
        <f t="shared" si="50"/>
        <v>49.257411767847557</v>
      </c>
      <c r="K1387" s="101">
        <v>5.1394569129093455</v>
      </c>
    </row>
    <row r="1388" spans="1:11">
      <c r="A1388" s="2">
        <v>41596</v>
      </c>
      <c r="B1388" s="2" t="s">
        <v>2087</v>
      </c>
      <c r="C1388" s="1" t="s">
        <v>1348</v>
      </c>
      <c r="D1388" s="3">
        <v>2.8039758041363267</v>
      </c>
      <c r="E1388" s="3">
        <v>90.88038301408946</v>
      </c>
      <c r="F1388" s="1" t="s">
        <v>1302</v>
      </c>
      <c r="G1388" s="1"/>
      <c r="H1388" s="1" t="s">
        <v>83</v>
      </c>
      <c r="I1388" s="1">
        <f t="shared" si="51"/>
        <v>3.085347696764898E-2</v>
      </c>
      <c r="J1388">
        <f t="shared" si="50"/>
        <v>45.442177030548322</v>
      </c>
      <c r="K1388" s="101">
        <v>5.1394569129093455</v>
      </c>
    </row>
    <row r="1389" spans="1:11">
      <c r="A1389" s="2">
        <v>41596</v>
      </c>
      <c r="B1389" s="2" t="s">
        <v>2087</v>
      </c>
      <c r="C1389" s="1" t="s">
        <v>1349</v>
      </c>
      <c r="D1389" s="3">
        <v>2.8316737880697325</v>
      </c>
      <c r="E1389" s="3">
        <v>95.963865841547346</v>
      </c>
      <c r="F1389" s="1" t="s">
        <v>1302</v>
      </c>
      <c r="G1389" s="1"/>
      <c r="H1389" s="1" t="s">
        <v>40</v>
      </c>
      <c r="I1389" s="1">
        <f t="shared" si="51"/>
        <v>2.9507708586326724E-2</v>
      </c>
      <c r="J1389">
        <f t="shared" si="50"/>
        <v>44.903248805197634</v>
      </c>
      <c r="K1389" s="101">
        <v>5.1394569129093455</v>
      </c>
    </row>
    <row r="1390" spans="1:11">
      <c r="A1390" s="2">
        <v>41596</v>
      </c>
      <c r="B1390" s="2" t="s">
        <v>2087</v>
      </c>
      <c r="C1390" s="1" t="s">
        <v>1350</v>
      </c>
      <c r="D1390" s="3">
        <v>2.1085147192088955</v>
      </c>
      <c r="E1390" s="3">
        <v>139.31879977081149</v>
      </c>
      <c r="F1390" s="1" t="s">
        <v>1302</v>
      </c>
      <c r="G1390" s="1"/>
      <c r="H1390" s="1" t="s">
        <v>375</v>
      </c>
      <c r="I1390" s="1">
        <f t="shared" si="51"/>
        <v>1.5134459403020552E-2</v>
      </c>
      <c r="J1390">
        <f t="shared" si="50"/>
        <v>58.973978088760617</v>
      </c>
      <c r="K1390" s="101">
        <v>5.1394569129093455</v>
      </c>
    </row>
    <row r="1391" spans="1:11">
      <c r="A1391" s="2">
        <v>41596</v>
      </c>
      <c r="B1391" s="2" t="s">
        <v>2087</v>
      </c>
      <c r="C1391" s="1" t="s">
        <v>1351</v>
      </c>
      <c r="D1391" s="3">
        <v>2.631575177639828</v>
      </c>
      <c r="E1391" s="3">
        <v>87.826072173581338</v>
      </c>
      <c r="F1391" s="1" t="s">
        <v>1302</v>
      </c>
      <c r="G1391" s="1"/>
      <c r="H1391" s="1" t="s">
        <v>178</v>
      </c>
      <c r="I1391" s="1">
        <f t="shared" si="51"/>
        <v>2.9963484788875974E-2</v>
      </c>
      <c r="J1391">
        <f t="shared" si="50"/>
        <v>48.796629250265575</v>
      </c>
      <c r="K1391" s="101">
        <v>5.1394569129093455</v>
      </c>
    </row>
    <row r="1392" spans="1:11">
      <c r="A1392" s="2">
        <v>41596</v>
      </c>
      <c r="B1392" s="2" t="s">
        <v>2087</v>
      </c>
      <c r="C1392" s="1" t="s">
        <v>1352</v>
      </c>
      <c r="D1392" s="3">
        <v>2.1346768566966645</v>
      </c>
      <c r="E1392" s="3">
        <v>69.433724112006104</v>
      </c>
      <c r="F1392" s="1" t="s">
        <v>1302</v>
      </c>
      <c r="G1392" s="1"/>
      <c r="H1392" s="1" t="s">
        <v>17</v>
      </c>
      <c r="I1392" s="1">
        <f t="shared" si="51"/>
        <v>3.0744092787722842E-2</v>
      </c>
      <c r="J1392">
        <f t="shared" si="50"/>
        <v>58.464933301906683</v>
      </c>
      <c r="K1392" s="101">
        <v>5.1394569129093455</v>
      </c>
    </row>
    <row r="1393" spans="1:11">
      <c r="A1393" s="2">
        <v>41596</v>
      </c>
      <c r="B1393" s="2" t="s">
        <v>2087</v>
      </c>
      <c r="C1393" s="1" t="s">
        <v>1353</v>
      </c>
      <c r="D1393" s="3">
        <v>5.8754424401498939</v>
      </c>
      <c r="E1393" s="3">
        <v>79.154999090922132</v>
      </c>
      <c r="F1393" s="1" t="s">
        <v>1302</v>
      </c>
      <c r="G1393" s="1"/>
      <c r="H1393" s="1" t="s">
        <v>83</v>
      </c>
      <c r="I1393" s="1">
        <f t="shared" si="51"/>
        <v>7.4227054609665416E-2</v>
      </c>
      <c r="J1393">
        <f t="shared" si="50"/>
        <v>-14.320297644521386</v>
      </c>
      <c r="K1393" s="101">
        <v>5.1394569129093455</v>
      </c>
    </row>
    <row r="1394" spans="1:11">
      <c r="A1394" s="2">
        <v>41596</v>
      </c>
      <c r="B1394" s="2" t="s">
        <v>2087</v>
      </c>
      <c r="C1394" s="1" t="s">
        <v>1354</v>
      </c>
      <c r="D1394" s="3">
        <v>5.8829598515822257</v>
      </c>
      <c r="E1394" s="3">
        <v>86.297729556567845</v>
      </c>
      <c r="F1394" s="1" t="s">
        <v>1302</v>
      </c>
      <c r="G1394" s="1"/>
      <c r="H1394" s="1" t="s">
        <v>72</v>
      </c>
      <c r="I1394" s="1">
        <f t="shared" si="51"/>
        <v>6.8170505548769592E-2</v>
      </c>
      <c r="J1394">
        <f t="shared" si="50"/>
        <v>-14.466566239816919</v>
      </c>
      <c r="K1394" s="101">
        <v>5.1394569129093455</v>
      </c>
    </row>
    <row r="1395" spans="1:11" s="33" customFormat="1">
      <c r="A1395" s="26">
        <v>41596</v>
      </c>
      <c r="B1395" s="26" t="s">
        <v>2087</v>
      </c>
      <c r="C1395" s="28" t="s">
        <v>1355</v>
      </c>
      <c r="D1395" s="30">
        <v>5.7752256133828768</v>
      </c>
      <c r="E1395" s="30">
        <v>61.222763947460855</v>
      </c>
      <c r="F1395" s="28" t="s">
        <v>1302</v>
      </c>
      <c r="G1395" s="28"/>
      <c r="H1395" s="28" t="s">
        <v>225</v>
      </c>
      <c r="I1395" s="28">
        <f t="shared" si="51"/>
        <v>9.4331344111464238E-2</v>
      </c>
      <c r="J1395" s="33">
        <f t="shared" si="50"/>
        <v>-12.370347903425365</v>
      </c>
      <c r="K1395" s="101">
        <v>5.1394569129093455</v>
      </c>
    </row>
    <row r="1396" spans="1:11">
      <c r="A1396" s="2">
        <v>41596</v>
      </c>
      <c r="B1396" s="2" t="s">
        <v>2087</v>
      </c>
      <c r="C1396" s="1" t="s">
        <v>1356</v>
      </c>
      <c r="D1396" s="3">
        <v>5.5484543845314018</v>
      </c>
      <c r="E1396" s="3">
        <v>108.63409894113752</v>
      </c>
      <c r="F1396" s="1" t="s">
        <v>1302</v>
      </c>
      <c r="G1396" s="1"/>
      <c r="H1396" s="1" t="s">
        <v>51</v>
      </c>
      <c r="I1396" s="1">
        <f t="shared" si="51"/>
        <v>5.1074703418286606E-2</v>
      </c>
      <c r="J1396">
        <f t="shared" si="50"/>
        <v>-7.9579900863597448</v>
      </c>
      <c r="K1396" s="101">
        <v>5.1394569129093455</v>
      </c>
    </row>
    <row r="1397" spans="1:11">
      <c r="A1397" s="2">
        <v>41596</v>
      </c>
      <c r="B1397" s="2" t="s">
        <v>2087</v>
      </c>
      <c r="C1397" s="1" t="s">
        <v>1357</v>
      </c>
      <c r="D1397" s="3">
        <v>5.4777296905441091</v>
      </c>
      <c r="E1397" s="3">
        <v>105.09197392479612</v>
      </c>
      <c r="F1397" s="1" t="s">
        <v>1302</v>
      </c>
      <c r="G1397" s="1"/>
      <c r="H1397" s="1" t="s">
        <v>22</v>
      </c>
      <c r="I1397" s="1">
        <f t="shared" si="51"/>
        <v>5.212319729063207E-2</v>
      </c>
      <c r="J1397">
        <f t="shared" si="50"/>
        <v>-6.5818778786740335</v>
      </c>
      <c r="K1397" s="101">
        <v>5.1394569129093455</v>
      </c>
    </row>
    <row r="1398" spans="1:11">
      <c r="A1398" s="26">
        <v>41596</v>
      </c>
      <c r="B1398" s="26" t="s">
        <v>2087</v>
      </c>
      <c r="C1398" s="28" t="s">
        <v>1358</v>
      </c>
      <c r="D1398" s="30">
        <v>5.6269803335945667</v>
      </c>
      <c r="E1398" s="30">
        <v>94.439744368567318</v>
      </c>
      <c r="F1398" s="28" t="s">
        <v>1302</v>
      </c>
      <c r="G1398" s="28"/>
      <c r="H1398" s="28" t="s">
        <v>65</v>
      </c>
      <c r="I1398" s="1">
        <f t="shared" si="51"/>
        <v>5.9582756933715425E-2</v>
      </c>
      <c r="J1398">
        <f t="shared" si="50"/>
        <v>-9.4858937227521931</v>
      </c>
      <c r="K1398" s="101">
        <v>5.1394569129093455</v>
      </c>
    </row>
    <row r="1399" spans="1:11">
      <c r="A1399" s="2">
        <v>41596</v>
      </c>
      <c r="B1399" s="2" t="s">
        <v>2087</v>
      </c>
      <c r="C1399" s="1" t="s">
        <v>1359</v>
      </c>
      <c r="D1399" s="3">
        <v>5.5354047469481804</v>
      </c>
      <c r="E1399" s="3">
        <v>97.994796638511019</v>
      </c>
      <c r="F1399" s="1" t="s">
        <v>1302</v>
      </c>
      <c r="G1399" s="1"/>
      <c r="H1399" s="1" t="s">
        <v>48</v>
      </c>
      <c r="I1399" s="1">
        <f t="shared" si="51"/>
        <v>5.648672109976928E-2</v>
      </c>
      <c r="J1399">
        <f t="shared" si="50"/>
        <v>-7.7040792587304061</v>
      </c>
      <c r="K1399" s="101">
        <v>5.1394569129093455</v>
      </c>
    </row>
    <row r="1400" spans="1:11">
      <c r="A1400" s="2">
        <v>41596</v>
      </c>
      <c r="B1400" s="2" t="s">
        <v>2087</v>
      </c>
      <c r="C1400" s="1" t="s">
        <v>1360</v>
      </c>
      <c r="D1400" s="3">
        <v>5.4549919588051603</v>
      </c>
      <c r="E1400" s="3">
        <v>92.406351237584147</v>
      </c>
      <c r="F1400" s="1" t="s">
        <v>1302</v>
      </c>
      <c r="G1400" s="1"/>
      <c r="H1400" s="1" t="s">
        <v>45</v>
      </c>
      <c r="I1400" s="1">
        <f t="shared" si="51"/>
        <v>5.9032651822599702E-2</v>
      </c>
      <c r="J1400">
        <f t="shared" si="50"/>
        <v>-6.1394628117856263</v>
      </c>
      <c r="K1400" s="101">
        <v>5.1394569129093455</v>
      </c>
    </row>
    <row r="1401" spans="1:11">
      <c r="A1401" s="2">
        <v>41596</v>
      </c>
      <c r="B1401" s="2" t="s">
        <v>2087</v>
      </c>
      <c r="C1401" s="1" t="s">
        <v>1361</v>
      </c>
      <c r="D1401" s="3">
        <v>5.3535942139714452</v>
      </c>
      <c r="E1401" s="3">
        <v>94.947872800061361</v>
      </c>
      <c r="F1401" s="1" t="s">
        <v>1302</v>
      </c>
      <c r="G1401" s="1"/>
      <c r="H1401" s="1" t="s">
        <v>17</v>
      </c>
      <c r="I1401" s="1">
        <f t="shared" si="51"/>
        <v>5.6384561929522084E-2</v>
      </c>
      <c r="J1401">
        <f t="shared" si="50"/>
        <v>-4.1665355832486357</v>
      </c>
      <c r="K1401" s="101">
        <v>5.1394569129093455</v>
      </c>
    </row>
    <row r="1402" spans="1:11">
      <c r="A1402" s="2">
        <v>41596</v>
      </c>
      <c r="B1402" s="2" t="s">
        <v>2087</v>
      </c>
      <c r="C1402" s="1" t="s">
        <v>1362</v>
      </c>
      <c r="D1402" s="3">
        <v>6.4917539346976261</v>
      </c>
      <c r="E1402" s="3">
        <v>101.03855461893562</v>
      </c>
      <c r="F1402" s="1" t="s">
        <v>1302</v>
      </c>
      <c r="G1402" s="1"/>
      <c r="H1402" s="1" t="s">
        <v>40</v>
      </c>
      <c r="I1402" s="1">
        <f t="shared" si="51"/>
        <v>6.4250265249548688E-2</v>
      </c>
      <c r="J1402">
        <f t="shared" si="50"/>
        <v>-26.312060684691524</v>
      </c>
      <c r="K1402" s="101">
        <v>5.1394569129093455</v>
      </c>
    </row>
    <row r="1403" spans="1:11">
      <c r="A1403" s="2">
        <v>41596</v>
      </c>
      <c r="B1403" s="2" t="s">
        <v>2087</v>
      </c>
      <c r="C1403" s="1" t="s">
        <v>1363</v>
      </c>
      <c r="D1403" s="3">
        <v>6.8434135909010374</v>
      </c>
      <c r="E1403" s="3">
        <v>65.33105812575576</v>
      </c>
      <c r="F1403" s="1" t="s">
        <v>1302</v>
      </c>
      <c r="G1403" s="1"/>
      <c r="H1403" s="1" t="s">
        <v>48</v>
      </c>
      <c r="I1403" s="1">
        <f t="shared" si="51"/>
        <v>0.1047497742609365</v>
      </c>
      <c r="J1403">
        <f t="shared" si="50"/>
        <v>-33.154411192973996</v>
      </c>
      <c r="K1403" s="101">
        <v>5.1394569129093455</v>
      </c>
    </row>
    <row r="1404" spans="1:11">
      <c r="A1404" s="2">
        <v>41596</v>
      </c>
      <c r="B1404" s="2" t="s">
        <v>2087</v>
      </c>
      <c r="C1404" s="1" t="s">
        <v>1364</v>
      </c>
      <c r="D1404" s="3">
        <v>6.4421226032148953</v>
      </c>
      <c r="E1404" s="3">
        <v>77.111053099855411</v>
      </c>
      <c r="F1404" s="1" t="s">
        <v>1302</v>
      </c>
      <c r="G1404" s="1"/>
      <c r="H1404" s="1" t="s">
        <v>178</v>
      </c>
      <c r="I1404" s="1">
        <f t="shared" si="51"/>
        <v>8.3543439549095905E-2</v>
      </c>
      <c r="J1404">
        <f t="shared" si="50"/>
        <v>-25.346368543989534</v>
      </c>
      <c r="K1404" s="101">
        <v>5.1394569129093455</v>
      </c>
    </row>
    <row r="1405" spans="1:11">
      <c r="A1405" s="2">
        <v>41596</v>
      </c>
      <c r="B1405" s="2" t="s">
        <v>2087</v>
      </c>
      <c r="C1405" s="1" t="s">
        <v>1365</v>
      </c>
      <c r="D1405" s="3">
        <v>1.9372592929490786</v>
      </c>
      <c r="E1405" s="3">
        <v>101.03855461893562</v>
      </c>
      <c r="F1405" s="1" t="s">
        <v>1302</v>
      </c>
      <c r="G1405" s="1"/>
      <c r="H1405" s="1" t="s">
        <v>35</v>
      </c>
      <c r="I1405" s="1">
        <f t="shared" si="51"/>
        <v>1.9173466012606808E-2</v>
      </c>
      <c r="J1405">
        <f t="shared" si="50"/>
        <v>62.306147793883646</v>
      </c>
      <c r="K1405" s="101">
        <v>5.1394569129093455</v>
      </c>
    </row>
    <row r="1406" spans="1:11">
      <c r="A1406" s="2">
        <v>41596</v>
      </c>
      <c r="B1406" s="2" t="s">
        <v>2087</v>
      </c>
      <c r="C1406" s="1" t="s">
        <v>1366</v>
      </c>
      <c r="D1406" s="3">
        <v>1.7983157477768936</v>
      </c>
      <c r="E1406" s="3">
        <v>86.297729556567845</v>
      </c>
      <c r="F1406" s="1" t="s">
        <v>1302</v>
      </c>
      <c r="G1406" s="1"/>
      <c r="H1406" s="1" t="s">
        <v>72</v>
      </c>
      <c r="I1406" s="1">
        <f t="shared" si="51"/>
        <v>2.0838505914551369E-2</v>
      </c>
      <c r="J1406">
        <f t="shared" si="50"/>
        <v>65.009615252151178</v>
      </c>
      <c r="K1406" s="101">
        <v>5.1394569129093455</v>
      </c>
    </row>
    <row r="1407" spans="1:11">
      <c r="A1407" s="2">
        <v>41596</v>
      </c>
      <c r="B1407" s="2" t="s">
        <v>2087</v>
      </c>
      <c r="C1407" s="1" t="s">
        <v>1367</v>
      </c>
      <c r="D1407" s="3">
        <v>1.7645335659858521</v>
      </c>
      <c r="E1407" s="3">
        <v>104.58560430331602</v>
      </c>
      <c r="F1407" s="1" t="s">
        <v>1302</v>
      </c>
      <c r="G1407" s="1"/>
      <c r="H1407" s="1" t="s">
        <v>35</v>
      </c>
      <c r="I1407" s="1">
        <f t="shared" si="51"/>
        <v>1.6871667738022577E-2</v>
      </c>
      <c r="J1407">
        <f t="shared" si="50"/>
        <v>65.666925593759203</v>
      </c>
      <c r="K1407" s="101">
        <v>5.1394569129093455</v>
      </c>
    </row>
    <row r="1408" spans="1:11">
      <c r="A1408" s="2">
        <v>41596</v>
      </c>
      <c r="B1408" s="2" t="s">
        <v>2087</v>
      </c>
      <c r="C1408" s="1" t="s">
        <v>1368</v>
      </c>
      <c r="D1408" s="3">
        <v>2.5706267474226885</v>
      </c>
      <c r="E1408" s="3">
        <v>95.963865841547346</v>
      </c>
      <c r="F1408" s="1" t="s">
        <v>1302</v>
      </c>
      <c r="G1408" s="1"/>
      <c r="H1408" s="1" t="s">
        <v>45</v>
      </c>
      <c r="I1408" s="1">
        <f t="shared" si="51"/>
        <v>2.6787444679096505E-2</v>
      </c>
      <c r="J1408">
        <f t="shared" si="50"/>
        <v>49.982521675281305</v>
      </c>
      <c r="K1408" s="101">
        <v>5.1394569129093455</v>
      </c>
    </row>
    <row r="1409" spans="1:18">
      <c r="A1409" s="2">
        <v>41596</v>
      </c>
      <c r="B1409" s="2" t="s">
        <v>2087</v>
      </c>
      <c r="C1409" s="1" t="s">
        <v>1369</v>
      </c>
      <c r="D1409" s="3">
        <v>2.3657789234831346</v>
      </c>
      <c r="E1409" s="3">
        <v>127.78758847318127</v>
      </c>
      <c r="F1409" s="1" t="s">
        <v>1302</v>
      </c>
      <c r="G1409" s="1"/>
      <c r="H1409" s="1" t="s">
        <v>22</v>
      </c>
      <c r="I1409" s="1">
        <f t="shared" si="51"/>
        <v>1.8513370130461768E-2</v>
      </c>
      <c r="J1409">
        <f t="shared" si="50"/>
        <v>53.968309033961461</v>
      </c>
      <c r="K1409" s="101">
        <v>5.1394569129093455</v>
      </c>
    </row>
    <row r="1410" spans="1:18" s="8" customFormat="1" ht="15" thickBot="1">
      <c r="A1410" s="62">
        <v>41596</v>
      </c>
      <c r="B1410" s="62" t="s">
        <v>2087</v>
      </c>
      <c r="C1410" s="6" t="s">
        <v>1370</v>
      </c>
      <c r="D1410" s="7">
        <v>2.4786903424795579</v>
      </c>
      <c r="E1410" s="7">
        <v>90.88038301408946</v>
      </c>
      <c r="F1410" s="6" t="s">
        <v>1302</v>
      </c>
      <c r="G1410" s="6"/>
      <c r="H1410" s="6" t="s">
        <v>48</v>
      </c>
      <c r="I1410" s="6">
        <f t="shared" si="51"/>
        <v>2.7274206602928588E-2</v>
      </c>
      <c r="J1410" s="8">
        <f t="shared" si="50"/>
        <v>51.771356692308181</v>
      </c>
      <c r="K1410" s="101">
        <v>5.1394569129093455</v>
      </c>
    </row>
    <row r="1411" spans="1:18">
      <c r="A1411" s="2">
        <v>41596</v>
      </c>
      <c r="B1411" s="2" t="s">
        <v>2088</v>
      </c>
      <c r="C1411" s="1" t="s">
        <v>1371</v>
      </c>
      <c r="D1411" s="3">
        <v>2.7462761078885829</v>
      </c>
      <c r="E1411" s="3">
        <v>88.84452754908682</v>
      </c>
      <c r="F1411" s="1" t="s">
        <v>1302</v>
      </c>
      <c r="G1411" s="1"/>
      <c r="H1411" s="1" t="s">
        <v>72</v>
      </c>
      <c r="I1411" s="1">
        <f t="shared" si="51"/>
        <v>3.0911032830595656E-2</v>
      </c>
      <c r="J1411">
        <f t="shared" si="50"/>
        <v>46.56485783565077</v>
      </c>
      <c r="K1411" s="101">
        <v>5.1394569129093455</v>
      </c>
      <c r="L1411" s="75" t="s">
        <v>2088</v>
      </c>
      <c r="M1411" s="75"/>
      <c r="N1411" s="75"/>
      <c r="O1411" s="75"/>
      <c r="P1411" s="75"/>
      <c r="Q1411" s="75"/>
    </row>
    <row r="1412" spans="1:18">
      <c r="A1412" s="2">
        <v>41596</v>
      </c>
      <c r="B1412" s="2" t="s">
        <v>2088</v>
      </c>
      <c r="C1412" s="1" t="s">
        <v>1372</v>
      </c>
      <c r="D1412" s="3">
        <v>2.9739029203902723</v>
      </c>
      <c r="E1412" s="3">
        <v>87.826072173581338</v>
      </c>
      <c r="F1412" s="1" t="s">
        <v>1302</v>
      </c>
      <c r="G1412" s="1"/>
      <c r="H1412" s="1" t="s">
        <v>48</v>
      </c>
      <c r="I1412" s="1">
        <f t="shared" si="51"/>
        <v>3.3861276575281499E-2</v>
      </c>
      <c r="J1412">
        <f t="shared" si="50"/>
        <v>42.135852663335115</v>
      </c>
      <c r="K1412" s="101">
        <v>5.1394569129093455</v>
      </c>
      <c r="L1412" s="41"/>
      <c r="M1412" s="41" t="s">
        <v>2414</v>
      </c>
      <c r="N1412" s="41" t="s">
        <v>2403</v>
      </c>
      <c r="O1412" s="41" t="s">
        <v>2404</v>
      </c>
      <c r="P1412" s="41" t="s">
        <v>2106</v>
      </c>
      <c r="Q1412" s="41" t="s">
        <v>2109</v>
      </c>
      <c r="R1412" t="s">
        <v>2406</v>
      </c>
    </row>
    <row r="1413" spans="1:18">
      <c r="A1413" s="2">
        <v>41596</v>
      </c>
      <c r="B1413" s="2" t="s">
        <v>2088</v>
      </c>
      <c r="C1413" s="1" t="s">
        <v>1373</v>
      </c>
      <c r="D1413" s="3">
        <v>2.7923861736944784</v>
      </c>
      <c r="E1413" s="3">
        <v>93.931527996572555</v>
      </c>
      <c r="F1413" s="1" t="s">
        <v>1302</v>
      </c>
      <c r="G1413" s="1"/>
      <c r="H1413" s="1" t="s">
        <v>17</v>
      </c>
      <c r="I1413" s="1">
        <f t="shared" si="51"/>
        <v>2.9727890445861469E-2</v>
      </c>
      <c r="J1413">
        <f t="shared" si="50"/>
        <v>45.667680048439912</v>
      </c>
      <c r="K1413" s="101">
        <v>5.1394569129093455</v>
      </c>
      <c r="L1413" s="43" t="s">
        <v>2107</v>
      </c>
      <c r="M1413" s="43">
        <f>AVERAGE(D1411:D1473)</f>
        <v>1.6167945203487837</v>
      </c>
      <c r="N1413" s="43">
        <f>AVERAGE(E1411:E1473)</f>
        <v>91.573283185877997</v>
      </c>
      <c r="O1413" s="51">
        <f>AVERAGE(I1411:I1473)</f>
        <v>1.937189421023483E-2</v>
      </c>
      <c r="P1413" s="42">
        <f>AVERAGE(J1411:J1473)</f>
        <v>68.54152982024813</v>
      </c>
      <c r="Q1413" s="42">
        <v>63</v>
      </c>
      <c r="R1413" t="s">
        <v>2407</v>
      </c>
    </row>
    <row r="1414" spans="1:18">
      <c r="A1414" s="2">
        <v>41596</v>
      </c>
      <c r="B1414" s="2" t="s">
        <v>2088</v>
      </c>
      <c r="C1414" s="1" t="s">
        <v>1374</v>
      </c>
      <c r="D1414" s="3">
        <v>4.1988276382054375</v>
      </c>
      <c r="E1414" s="3">
        <v>104.07914674133519</v>
      </c>
      <c r="F1414" s="1" t="s">
        <v>1302</v>
      </c>
      <c r="G1414" s="1"/>
      <c r="H1414" s="1" t="s">
        <v>56</v>
      </c>
      <c r="I1414" s="1">
        <f t="shared" si="51"/>
        <v>4.0342640861964971E-2</v>
      </c>
      <c r="J1414">
        <f t="shared" si="50"/>
        <v>18.302114224194092</v>
      </c>
      <c r="K1414" s="101">
        <v>5.1394569129093455</v>
      </c>
      <c r="L1414" s="45" t="s">
        <v>2408</v>
      </c>
      <c r="M1414" s="45">
        <f>STDEV(D1411:D1473)</f>
        <v>1.4034883181874827</v>
      </c>
      <c r="N1414" s="54">
        <f>STDEV(E1411:E1473)</f>
        <v>17.682424982237169</v>
      </c>
      <c r="O1414" s="44">
        <f>STDEV(I1411:I1473)</f>
        <v>1.7728975703036894E-2</v>
      </c>
      <c r="P1414" s="44">
        <f>STDEV(J1411:J1473)</f>
        <v>27.308105544424006</v>
      </c>
    </row>
    <row r="1415" spans="1:18">
      <c r="A1415" s="2">
        <v>41596</v>
      </c>
      <c r="B1415" s="2" t="s">
        <v>2088</v>
      </c>
      <c r="C1415" s="1" t="s">
        <v>1375</v>
      </c>
      <c r="D1415" s="3">
        <v>4.1501604131616681</v>
      </c>
      <c r="E1415" s="3">
        <v>84.258708233540148</v>
      </c>
      <c r="F1415" s="1" t="s">
        <v>1302</v>
      </c>
      <c r="G1415" s="1"/>
      <c r="H1415" s="1" t="s">
        <v>48</v>
      </c>
      <c r="I1415" s="1">
        <f t="shared" si="51"/>
        <v>4.9254973167386501E-2</v>
      </c>
      <c r="J1415">
        <f t="shared" si="50"/>
        <v>19.249047448238183</v>
      </c>
      <c r="K1415" s="101">
        <v>5.1394569129093455</v>
      </c>
      <c r="L1415" s="43" t="s">
        <v>2409</v>
      </c>
      <c r="M1415" s="43">
        <f>M1414/(SQRT(Q1413))</f>
        <v>0.17682290751944615</v>
      </c>
      <c r="N1415" s="55">
        <f>N1414/(SQRT(Q1413))</f>
        <v>2.2277761466454886</v>
      </c>
      <c r="O1415" s="42">
        <f>O1414/(SQRT(Q1413))</f>
        <v>2.2336409861972444E-3</v>
      </c>
      <c r="P1415" s="42">
        <f>P1414/(SQRT(Q1413))</f>
        <v>3.4404979069928583</v>
      </c>
    </row>
    <row r="1416" spans="1:18">
      <c r="A1416" s="2">
        <v>41596</v>
      </c>
      <c r="B1416" s="2" t="s">
        <v>2088</v>
      </c>
      <c r="C1416" s="1" t="s">
        <v>1376</v>
      </c>
      <c r="D1416" s="3">
        <v>4.5688323442655374</v>
      </c>
      <c r="E1416" s="3">
        <v>68.921198655477241</v>
      </c>
      <c r="F1416" s="1" t="s">
        <v>1302</v>
      </c>
      <c r="G1416" s="1"/>
      <c r="H1416" s="1" t="s">
        <v>225</v>
      </c>
      <c r="I1416" s="1">
        <f t="shared" si="51"/>
        <v>6.6290668667911321E-2</v>
      </c>
      <c r="J1416">
        <f t="shared" si="50"/>
        <v>11.102818416679531</v>
      </c>
      <c r="K1416" s="101">
        <v>5.1394569129093455</v>
      </c>
    </row>
    <row r="1417" spans="1:18">
      <c r="A1417" s="2">
        <v>41596</v>
      </c>
      <c r="B1417" s="2" t="s">
        <v>2088</v>
      </c>
      <c r="C1417" s="1" t="s">
        <v>1377</v>
      </c>
      <c r="D1417" s="3">
        <v>1.1056856061185933</v>
      </c>
      <c r="E1417" s="3">
        <v>120.74581370233474</v>
      </c>
      <c r="F1417" s="1" t="s">
        <v>1302</v>
      </c>
      <c r="G1417" s="1"/>
      <c r="H1417" s="1" t="s">
        <v>83</v>
      </c>
      <c r="I1417" s="1">
        <f t="shared" si="51"/>
        <v>9.1571340837070681E-3</v>
      </c>
      <c r="J1417">
        <f t="shared" si="50"/>
        <v>78.486333773101208</v>
      </c>
      <c r="K1417" s="101">
        <v>5.1394569129093455</v>
      </c>
    </row>
    <row r="1418" spans="1:18">
      <c r="A1418" s="2">
        <v>41596</v>
      </c>
      <c r="B1418" s="2" t="s">
        <v>2088</v>
      </c>
      <c r="C1418" s="1" t="s">
        <v>1378</v>
      </c>
      <c r="D1418" s="3">
        <v>1.2830620834150039</v>
      </c>
      <c r="E1418" s="3">
        <v>123.26271192461701</v>
      </c>
      <c r="F1418" s="1" t="s">
        <v>1302</v>
      </c>
      <c r="G1418" s="1"/>
      <c r="H1418" s="1" t="s">
        <v>56</v>
      </c>
      <c r="I1418" s="1">
        <f t="shared" si="51"/>
        <v>1.0409166433070839E-2</v>
      </c>
      <c r="J1418">
        <f t="shared" si="50"/>
        <v>75.035064888039159</v>
      </c>
      <c r="K1418" s="101">
        <v>5.1394569129093455</v>
      </c>
    </row>
    <row r="1419" spans="1:18">
      <c r="A1419" s="2">
        <v>41596</v>
      </c>
      <c r="B1419" s="2" t="s">
        <v>2088</v>
      </c>
      <c r="C1419" s="1" t="s">
        <v>1379</v>
      </c>
      <c r="D1419" s="3">
        <v>1.5046875626300684</v>
      </c>
      <c r="E1419" s="3">
        <v>92.406351237584147</v>
      </c>
      <c r="F1419" s="1" t="s">
        <v>1302</v>
      </c>
      <c r="G1419" s="1"/>
      <c r="H1419" s="1" t="s">
        <v>201</v>
      </c>
      <c r="I1419" s="1">
        <f t="shared" si="51"/>
        <v>1.6283378171283877E-2</v>
      </c>
      <c r="J1419">
        <f t="shared" si="50"/>
        <v>70.72282951043762</v>
      </c>
      <c r="K1419" s="101">
        <v>5.1394569129093455</v>
      </c>
    </row>
    <row r="1420" spans="1:18">
      <c r="A1420" s="2">
        <v>41596</v>
      </c>
      <c r="B1420" s="2" t="s">
        <v>2088</v>
      </c>
      <c r="C1420" s="1" t="s">
        <v>1380</v>
      </c>
      <c r="D1420" s="3">
        <v>2.0426330643137294</v>
      </c>
      <c r="E1420" s="3">
        <v>78.644144503906489</v>
      </c>
      <c r="F1420" s="1" t="s">
        <v>1302</v>
      </c>
      <c r="G1420" s="1"/>
      <c r="H1420" s="1" t="s">
        <v>48</v>
      </c>
      <c r="I1420" s="1">
        <f t="shared" si="51"/>
        <v>2.5973110613623188E-2</v>
      </c>
      <c r="J1420">
        <f t="shared" si="50"/>
        <v>60.255857789506493</v>
      </c>
      <c r="K1420" s="101">
        <v>5.1394569129093455</v>
      </c>
    </row>
    <row r="1421" spans="1:18">
      <c r="A1421" s="2">
        <v>41596</v>
      </c>
      <c r="B1421" s="2" t="s">
        <v>2088</v>
      </c>
      <c r="C1421" s="1" t="s">
        <v>1381</v>
      </c>
      <c r="D1421" s="3">
        <v>2.3521887431041462</v>
      </c>
      <c r="E1421" s="3">
        <v>60.194810997880168</v>
      </c>
      <c r="F1421" s="1" t="s">
        <v>1302</v>
      </c>
      <c r="G1421" s="1"/>
      <c r="H1421" s="1" t="s">
        <v>225</v>
      </c>
      <c r="I1421" s="1">
        <f t="shared" si="51"/>
        <v>3.9076270929515523E-2</v>
      </c>
      <c r="J1421">
        <f t="shared" si="50"/>
        <v>54.23273736966464</v>
      </c>
      <c r="K1421" s="101">
        <v>5.1394569129093455</v>
      </c>
    </row>
    <row r="1422" spans="1:18">
      <c r="A1422" s="2">
        <v>41596</v>
      </c>
      <c r="B1422" s="2" t="s">
        <v>2088</v>
      </c>
      <c r="C1422" s="1" t="s">
        <v>1382</v>
      </c>
      <c r="D1422" s="3">
        <v>1.8391002224724784</v>
      </c>
      <c r="E1422" s="3">
        <v>89.353623326088552</v>
      </c>
      <c r="F1422" s="1" t="s">
        <v>1302</v>
      </c>
      <c r="G1422" s="1"/>
      <c r="H1422" s="1" t="s">
        <v>17</v>
      </c>
      <c r="I1422" s="1">
        <f t="shared" si="51"/>
        <v>2.0582268004519934E-2</v>
      </c>
      <c r="J1422">
        <f t="shared" si="50"/>
        <v>64.216059135489473</v>
      </c>
      <c r="K1422" s="101">
        <v>5.1394569129093455</v>
      </c>
    </row>
    <row r="1423" spans="1:18">
      <c r="A1423" s="2">
        <v>41596</v>
      </c>
      <c r="B1423" s="2" t="s">
        <v>2088</v>
      </c>
      <c r="C1423" s="1" t="s">
        <v>1383</v>
      </c>
      <c r="D1423" s="3">
        <v>9.1909370803720067E-2</v>
      </c>
      <c r="E1423" s="3">
        <v>114.69628803778625</v>
      </c>
      <c r="F1423" s="1" t="s">
        <v>1302</v>
      </c>
      <c r="G1423" s="1"/>
      <c r="H1423" s="1" t="s">
        <v>32</v>
      </c>
      <c r="I1423" s="1">
        <f t="shared" si="51"/>
        <v>8.0132820665862253E-4</v>
      </c>
      <c r="J1423">
        <f t="shared" si="50"/>
        <v>98.211690994570617</v>
      </c>
      <c r="K1423" s="101">
        <v>5.1394569129093455</v>
      </c>
    </row>
    <row r="1424" spans="1:18">
      <c r="A1424" s="2">
        <v>41596</v>
      </c>
      <c r="B1424" s="2" t="s">
        <v>2088</v>
      </c>
      <c r="C1424" s="1" t="s">
        <v>1384</v>
      </c>
      <c r="D1424" s="3">
        <v>2.078248472161489E-2</v>
      </c>
      <c r="E1424" s="3">
        <v>114.19158928581936</v>
      </c>
      <c r="F1424" s="1" t="s">
        <v>1302</v>
      </c>
      <c r="G1424" s="1"/>
      <c r="H1424" s="1" t="s">
        <v>40</v>
      </c>
      <c r="I1424" s="1">
        <f t="shared" si="51"/>
        <v>1.8199663260309591E-4</v>
      </c>
      <c r="J1424">
        <f t="shared" si="50"/>
        <v>99.595628778024917</v>
      </c>
      <c r="K1424" s="101">
        <v>5.1394569129093455</v>
      </c>
    </row>
    <row r="1425" spans="1:11">
      <c r="A1425" s="2">
        <v>41596</v>
      </c>
      <c r="B1425" s="2" t="s">
        <v>2088</v>
      </c>
      <c r="C1425" s="1" t="s">
        <v>1385</v>
      </c>
      <c r="D1425" s="3">
        <v>-0.13928008117286994</v>
      </c>
      <c r="E1425" s="3">
        <v>108.63409894113752</v>
      </c>
      <c r="F1425" s="1" t="s">
        <v>1302</v>
      </c>
      <c r="G1425" s="1"/>
      <c r="H1425" s="1" t="s">
        <v>17</v>
      </c>
      <c r="I1425" s="1">
        <f t="shared" si="51"/>
        <v>-1.2821027884470941E-3</v>
      </c>
      <c r="J1425">
        <f t="shared" si="50"/>
        <v>102.71001554314083</v>
      </c>
      <c r="K1425" s="101">
        <v>5.1394569129093455</v>
      </c>
    </row>
    <row r="1426" spans="1:11">
      <c r="A1426" s="2">
        <v>41596</v>
      </c>
      <c r="B1426" s="2" t="s">
        <v>2088</v>
      </c>
      <c r="C1426" s="1" t="s">
        <v>1386</v>
      </c>
      <c r="D1426" s="3">
        <v>3.1532701219612975</v>
      </c>
      <c r="E1426" s="3">
        <v>96.979507121030593</v>
      </c>
      <c r="F1426" s="1" t="s">
        <v>1302</v>
      </c>
      <c r="G1426" s="1"/>
      <c r="H1426" s="1" t="s">
        <v>35</v>
      </c>
      <c r="I1426" s="1">
        <f t="shared" si="51"/>
        <v>3.2514808701038365E-2</v>
      </c>
      <c r="J1426">
        <f t="shared" si="50"/>
        <v>38.645849641410976</v>
      </c>
      <c r="K1426" s="101">
        <v>5.1394569129093455</v>
      </c>
    </row>
    <row r="1427" spans="1:11">
      <c r="A1427" s="2">
        <v>41596</v>
      </c>
      <c r="B1427" s="2" t="s">
        <v>2088</v>
      </c>
      <c r="C1427" s="1" t="s">
        <v>1387</v>
      </c>
      <c r="D1427" s="3">
        <v>3.5831048515685331</v>
      </c>
      <c r="E1427" s="3">
        <v>72.507030100664622</v>
      </c>
      <c r="F1427" s="1" t="s">
        <v>1302</v>
      </c>
      <c r="G1427" s="1"/>
      <c r="H1427" s="1" t="s">
        <v>225</v>
      </c>
      <c r="I1427" s="1">
        <f t="shared" si="51"/>
        <v>4.9417344036763809E-2</v>
      </c>
      <c r="J1427">
        <f t="shared" si="50"/>
        <v>30.282422592775315</v>
      </c>
      <c r="K1427" s="101">
        <v>5.1394569129093455</v>
      </c>
    </row>
    <row r="1428" spans="1:11">
      <c r="A1428" s="2">
        <v>41596</v>
      </c>
      <c r="B1428" s="2" t="s">
        <v>2088</v>
      </c>
      <c r="C1428" s="1" t="s">
        <v>1388</v>
      </c>
      <c r="D1428" s="3">
        <v>3.5680955699467267</v>
      </c>
      <c r="E1428" s="3">
        <v>99.517071360976473</v>
      </c>
      <c r="F1428" s="1" t="s">
        <v>1302</v>
      </c>
      <c r="G1428" s="1"/>
      <c r="H1428" s="1" t="s">
        <v>56</v>
      </c>
      <c r="I1428" s="1">
        <f t="shared" si="51"/>
        <v>3.5854105442916805E-2</v>
      </c>
      <c r="J1428">
        <f t="shared" si="50"/>
        <v>30.574462819518068</v>
      </c>
      <c r="K1428" s="101">
        <v>5.1394569129093455</v>
      </c>
    </row>
    <row r="1429" spans="1:11">
      <c r="A1429" s="2">
        <v>41596</v>
      </c>
      <c r="B1429" s="2" t="s">
        <v>2088</v>
      </c>
      <c r="C1429" s="1" t="s">
        <v>1389</v>
      </c>
      <c r="D1429" s="3">
        <v>2.2791590684120986</v>
      </c>
      <c r="E1429" s="3">
        <v>122.75950816116196</v>
      </c>
      <c r="F1429" s="1" t="s">
        <v>1302</v>
      </c>
      <c r="G1429" s="1"/>
      <c r="H1429" s="1" t="s">
        <v>25</v>
      </c>
      <c r="I1429" s="1">
        <f t="shared" si="51"/>
        <v>1.8566049201011441E-2</v>
      </c>
      <c r="J1429">
        <f t="shared" si="50"/>
        <v>55.653698298602691</v>
      </c>
      <c r="K1429" s="101">
        <v>5.1394569129093455</v>
      </c>
    </row>
    <row r="1430" spans="1:11">
      <c r="A1430" s="2">
        <v>41596</v>
      </c>
      <c r="B1430" s="2" t="s">
        <v>2088</v>
      </c>
      <c r="C1430" s="1" t="s">
        <v>1390</v>
      </c>
      <c r="D1430" s="3">
        <v>2.5406764685186971</v>
      </c>
      <c r="E1430" s="3">
        <v>91.389127029088399</v>
      </c>
      <c r="F1430" s="1" t="s">
        <v>1302</v>
      </c>
      <c r="G1430" s="1"/>
      <c r="H1430" s="1" t="s">
        <v>45</v>
      </c>
      <c r="I1430" s="1">
        <f t="shared" si="51"/>
        <v>2.7800642714422921E-2</v>
      </c>
      <c r="J1430">
        <f t="shared" si="50"/>
        <v>50.565273499287485</v>
      </c>
      <c r="K1430" s="101">
        <v>5.1394569129093455</v>
      </c>
    </row>
    <row r="1431" spans="1:11">
      <c r="A1431" s="2">
        <v>41596</v>
      </c>
      <c r="B1431" s="2" t="s">
        <v>2088</v>
      </c>
      <c r="C1431" s="1" t="s">
        <v>1391</v>
      </c>
      <c r="D1431" s="3">
        <v>2.1813553942139468</v>
      </c>
      <c r="E1431" s="3">
        <v>86.807265036073034</v>
      </c>
      <c r="F1431" s="1" t="s">
        <v>1302</v>
      </c>
      <c r="G1431" s="1"/>
      <c r="H1431" s="1" t="s">
        <v>17</v>
      </c>
      <c r="I1431" s="1">
        <f t="shared" si="51"/>
        <v>2.5128719276059183E-2</v>
      </c>
      <c r="J1431">
        <f t="shared" si="50"/>
        <v>57.556694585087506</v>
      </c>
      <c r="K1431" s="101">
        <v>5.1394569129093455</v>
      </c>
    </row>
    <row r="1432" spans="1:11">
      <c r="A1432" s="2">
        <v>41586</v>
      </c>
      <c r="B1432" s="2" t="s">
        <v>2088</v>
      </c>
      <c r="C1432" s="1" t="s">
        <v>1695</v>
      </c>
      <c r="D1432" s="3">
        <v>2.5353364003107464</v>
      </c>
      <c r="E1432" s="3">
        <v>88.10165872451779</v>
      </c>
      <c r="F1432" s="1" t="s">
        <v>1692</v>
      </c>
      <c r="H1432" s="1" t="s">
        <v>83</v>
      </c>
      <c r="I1432" s="1">
        <f t="shared" si="51"/>
        <v>2.87773968959927E-2</v>
      </c>
      <c r="J1432">
        <f t="shared" si="50"/>
        <v>50.669176855195339</v>
      </c>
      <c r="K1432" s="101">
        <v>5.1394569129093455</v>
      </c>
    </row>
    <row r="1433" spans="1:11">
      <c r="A1433" s="2">
        <v>41586</v>
      </c>
      <c r="B1433" s="2" t="s">
        <v>2088</v>
      </c>
      <c r="C1433" s="1" t="s">
        <v>1696</v>
      </c>
      <c r="D1433" s="3">
        <v>2.9369630500323063</v>
      </c>
      <c r="E1433" s="3">
        <v>74.369969387953574</v>
      </c>
      <c r="F1433" s="1" t="s">
        <v>1692</v>
      </c>
      <c r="H1433" s="1" t="s">
        <v>178</v>
      </c>
      <c r="I1433" s="1">
        <f t="shared" si="51"/>
        <v>3.9491249952135044E-2</v>
      </c>
      <c r="J1433">
        <f t="shared" si="50"/>
        <v>42.854603126349602</v>
      </c>
      <c r="K1433" s="101">
        <v>5.1394569129093455</v>
      </c>
    </row>
    <row r="1434" spans="1:11">
      <c r="A1434" s="2">
        <v>41586</v>
      </c>
      <c r="B1434" s="2" t="s">
        <v>2088</v>
      </c>
      <c r="C1434" s="1" t="s">
        <v>1697</v>
      </c>
      <c r="D1434" s="3">
        <v>2.7314805982082349</v>
      </c>
      <c r="E1434" s="3">
        <v>91.271309503782931</v>
      </c>
      <c r="F1434" s="1" t="s">
        <v>1692</v>
      </c>
      <c r="H1434" s="1" t="s">
        <v>17</v>
      </c>
      <c r="I1434" s="1">
        <f t="shared" si="51"/>
        <v>2.9927045125774415E-2</v>
      </c>
      <c r="J1434">
        <f t="shared" si="50"/>
        <v>46.85273863572489</v>
      </c>
      <c r="K1434" s="101">
        <v>5.1394569129093455</v>
      </c>
    </row>
    <row r="1435" spans="1:11">
      <c r="A1435" s="2">
        <v>41586</v>
      </c>
      <c r="B1435" s="2" t="s">
        <v>2088</v>
      </c>
      <c r="C1435" s="1" t="s">
        <v>1698</v>
      </c>
      <c r="D1435" s="3">
        <v>2.8297106455261796</v>
      </c>
      <c r="E1435" s="3">
        <v>73.841939905161183</v>
      </c>
      <c r="F1435" s="1" t="s">
        <v>1692</v>
      </c>
      <c r="H1435" s="1" t="s">
        <v>72</v>
      </c>
      <c r="I1435" s="1">
        <f t="shared" si="51"/>
        <v>3.8321185076672086E-2</v>
      </c>
      <c r="J1435">
        <f t="shared" si="50"/>
        <v>44.941446275802399</v>
      </c>
      <c r="K1435" s="101">
        <v>5.1394569129093455</v>
      </c>
    </row>
    <row r="1436" spans="1:11">
      <c r="A1436" s="2">
        <v>41586</v>
      </c>
      <c r="B1436" s="2" t="s">
        <v>2088</v>
      </c>
      <c r="C1436" s="1" t="s">
        <v>1699</v>
      </c>
      <c r="D1436" s="3">
        <v>2.7176085176161502</v>
      </c>
      <c r="E1436" s="3">
        <v>77.538321152124439</v>
      </c>
      <c r="F1436" s="1" t="s">
        <v>1692</v>
      </c>
      <c r="H1436" s="1" t="s">
        <v>17</v>
      </c>
      <c r="I1436" s="1">
        <f t="shared" si="51"/>
        <v>3.5048586005420518E-2</v>
      </c>
      <c r="J1436">
        <f t="shared" si="50"/>
        <v>47.12265199091307</v>
      </c>
      <c r="K1436" s="101">
        <v>5.1394569129093455</v>
      </c>
    </row>
    <row r="1437" spans="1:11">
      <c r="A1437" s="2">
        <v>41586</v>
      </c>
      <c r="B1437" s="2" t="s">
        <v>2088</v>
      </c>
      <c r="C1437" s="1" t="s">
        <v>1700</v>
      </c>
      <c r="D1437" s="3">
        <v>2.8265181841489149</v>
      </c>
      <c r="E1437" s="3">
        <v>68.034165177754048</v>
      </c>
      <c r="F1437" s="1" t="s">
        <v>1692</v>
      </c>
      <c r="H1437" s="1" t="s">
        <v>178</v>
      </c>
      <c r="I1437" s="1">
        <f t="shared" si="51"/>
        <v>4.1545570181746504E-2</v>
      </c>
      <c r="J1437">
        <f t="shared" si="50"/>
        <v>45.003562982516016</v>
      </c>
      <c r="K1437" s="101">
        <v>5.1394569129093455</v>
      </c>
    </row>
    <row r="1438" spans="1:11">
      <c r="A1438" s="2">
        <v>41586</v>
      </c>
      <c r="B1438" s="2" t="s">
        <v>2088</v>
      </c>
      <c r="C1438" s="1" t="s">
        <v>1701</v>
      </c>
      <c r="D1438" s="3">
        <v>2.2915819650795521</v>
      </c>
      <c r="E1438" s="3">
        <v>96.554726964145004</v>
      </c>
      <c r="F1438" s="1" t="s">
        <v>1692</v>
      </c>
      <c r="H1438" s="1" t="s">
        <v>83</v>
      </c>
      <c r="I1438" s="1">
        <f t="shared" si="51"/>
        <v>2.3733503652602288E-2</v>
      </c>
      <c r="J1438">
        <f t="shared" si="50"/>
        <v>55.411982162482367</v>
      </c>
      <c r="K1438" s="101">
        <v>5.1394569129093455</v>
      </c>
    </row>
    <row r="1439" spans="1:11">
      <c r="A1439" s="2">
        <v>41586</v>
      </c>
      <c r="B1439" s="2" t="s">
        <v>2088</v>
      </c>
      <c r="C1439" s="1" t="s">
        <v>1702</v>
      </c>
      <c r="D1439" s="3">
        <v>2.2561333737954223</v>
      </c>
      <c r="E1439" s="3">
        <v>84.404111694777612</v>
      </c>
      <c r="F1439" s="1" t="s">
        <v>1692</v>
      </c>
      <c r="H1439" s="1" t="s">
        <v>17</v>
      </c>
      <c r="I1439" s="1">
        <f t="shared" si="51"/>
        <v>2.6730135872456762E-2</v>
      </c>
      <c r="J1439">
        <f t="shared" si="50"/>
        <v>56.101716348113726</v>
      </c>
      <c r="K1439" s="101">
        <v>5.1394569129093455</v>
      </c>
    </row>
    <row r="1440" spans="1:11">
      <c r="A1440" s="2">
        <v>41586</v>
      </c>
      <c r="B1440" s="2" t="s">
        <v>2088</v>
      </c>
      <c r="C1440" s="1" t="s">
        <v>1703</v>
      </c>
      <c r="D1440" s="3">
        <v>2.2851855898247218</v>
      </c>
      <c r="E1440" s="3">
        <v>75.954107798449755</v>
      </c>
      <c r="F1440" s="1" t="s">
        <v>1692</v>
      </c>
      <c r="H1440" s="1" t="s">
        <v>225</v>
      </c>
      <c r="I1440" s="1">
        <f t="shared" si="51"/>
        <v>3.0086398959337957E-2</v>
      </c>
      <c r="J1440">
        <f t="shared" si="50"/>
        <v>55.536438410744005</v>
      </c>
      <c r="K1440" s="101">
        <v>5.1394569129093455</v>
      </c>
    </row>
    <row r="1441" spans="1:11">
      <c r="A1441" s="2">
        <v>41586</v>
      </c>
      <c r="B1441" s="2" t="s">
        <v>2088</v>
      </c>
      <c r="C1441" s="1" t="s">
        <v>1704</v>
      </c>
      <c r="D1441" s="3">
        <v>3.2724127746231102</v>
      </c>
      <c r="E1441" s="3">
        <v>72.257901418903032</v>
      </c>
      <c r="F1441" s="1" t="s">
        <v>1692</v>
      </c>
      <c r="H1441" s="1" t="s">
        <v>35</v>
      </c>
      <c r="I1441" s="1">
        <f t="shared" si="51"/>
        <v>4.5287957584760834E-2</v>
      </c>
      <c r="J1441">
        <f t="shared" si="50"/>
        <v>36.327654262390503</v>
      </c>
      <c r="K1441" s="101">
        <v>5.1394569129093455</v>
      </c>
    </row>
    <row r="1442" spans="1:11">
      <c r="A1442" s="2">
        <v>41586</v>
      </c>
      <c r="B1442" s="2" t="s">
        <v>2088</v>
      </c>
      <c r="C1442" s="1" t="s">
        <v>1705</v>
      </c>
      <c r="D1442" s="3">
        <v>3.4393789998923312</v>
      </c>
      <c r="E1442" s="3">
        <v>74.369969387953574</v>
      </c>
      <c r="F1442" s="1" t="s">
        <v>1692</v>
      </c>
      <c r="H1442" s="1" t="s">
        <v>204</v>
      </c>
      <c r="I1442" s="1">
        <f t="shared" si="51"/>
        <v>4.6246879327738986E-2</v>
      </c>
      <c r="J1442">
        <f t="shared" si="50"/>
        <v>33.07894086526418</v>
      </c>
      <c r="K1442" s="101">
        <v>5.1394569129093455</v>
      </c>
    </row>
    <row r="1443" spans="1:11">
      <c r="A1443" s="2">
        <v>41586</v>
      </c>
      <c r="B1443" s="2" t="s">
        <v>2088</v>
      </c>
      <c r="C1443" s="1" t="s">
        <v>1706</v>
      </c>
      <c r="D1443" s="3">
        <v>3.58844576634973</v>
      </c>
      <c r="E1443" s="3">
        <v>63.810961865874503</v>
      </c>
      <c r="F1443" s="1" t="s">
        <v>1692</v>
      </c>
      <c r="H1443" s="1" t="s">
        <v>72</v>
      </c>
      <c r="I1443" s="1">
        <f t="shared" si="51"/>
        <v>5.6235569272444969E-2</v>
      </c>
      <c r="J1443">
        <f t="shared" si="50"/>
        <v>30.178502764830426</v>
      </c>
      <c r="K1443" s="101">
        <v>5.1394569129093455</v>
      </c>
    </row>
    <row r="1444" spans="1:11">
      <c r="A1444" s="2">
        <v>41586</v>
      </c>
      <c r="B1444" s="2" t="s">
        <v>2088</v>
      </c>
      <c r="C1444" s="1" t="s">
        <v>1707</v>
      </c>
      <c r="D1444" s="3">
        <v>2.2836122380428487</v>
      </c>
      <c r="E1444" s="3">
        <v>80.706972689009362</v>
      </c>
      <c r="F1444" s="1" t="s">
        <v>1692</v>
      </c>
      <c r="H1444" s="1" t="s">
        <v>225</v>
      </c>
      <c r="I1444" s="1">
        <f t="shared" si="51"/>
        <v>2.8295104647802383E-2</v>
      </c>
      <c r="J1444">
        <f t="shared" si="50"/>
        <v>55.567051602147963</v>
      </c>
      <c r="K1444" s="101">
        <v>5.1394569129093455</v>
      </c>
    </row>
    <row r="1445" spans="1:11">
      <c r="A1445" s="2">
        <v>41586</v>
      </c>
      <c r="B1445" s="2" t="s">
        <v>2088</v>
      </c>
      <c r="C1445" s="1" t="s">
        <v>1708</v>
      </c>
      <c r="D1445" s="3">
        <v>1.9717912933966539</v>
      </c>
      <c r="E1445" s="3">
        <v>131.97510349623562</v>
      </c>
      <c r="F1445" s="1" t="s">
        <v>1692</v>
      </c>
      <c r="H1445" s="1" t="s">
        <v>83</v>
      </c>
      <c r="I1445" s="1">
        <f t="shared" si="51"/>
        <v>1.4940630779296159E-2</v>
      </c>
      <c r="J1445">
        <f t="shared" ref="J1445:J1508" si="52">((K1445-D1445)/(K1445))*100</f>
        <v>61.634247999163364</v>
      </c>
      <c r="K1445" s="101">
        <v>5.1394569129093455</v>
      </c>
    </row>
    <row r="1446" spans="1:11">
      <c r="A1446" s="2">
        <v>41586</v>
      </c>
      <c r="B1446" s="2" t="s">
        <v>2088</v>
      </c>
      <c r="C1446" s="1" t="s">
        <v>1709</v>
      </c>
      <c r="D1446" s="3">
        <v>2.0400816327611473</v>
      </c>
      <c r="E1446" s="3">
        <v>95.497976855913905</v>
      </c>
      <c r="F1446" s="1" t="s">
        <v>1692</v>
      </c>
      <c r="H1446" s="1" t="s">
        <v>72</v>
      </c>
      <c r="I1446" s="1">
        <f t="shared" ref="I1446:I1509" si="53">D1446/E1446</f>
        <v>2.1362563898491751E-2</v>
      </c>
      <c r="J1446">
        <f t="shared" si="52"/>
        <v>60.305501780998547</v>
      </c>
      <c r="K1446" s="101">
        <v>5.1394569129093455</v>
      </c>
    </row>
    <row r="1447" spans="1:11">
      <c r="A1447" s="2">
        <v>41586</v>
      </c>
      <c r="B1447" s="2" t="s">
        <v>2088</v>
      </c>
      <c r="C1447" s="1" t="s">
        <v>1716</v>
      </c>
      <c r="D1447" s="3">
        <v>2.847147406051733E-3</v>
      </c>
      <c r="E1447" s="3">
        <v>109.23832629310668</v>
      </c>
      <c r="F1447" s="1" t="s">
        <v>1692</v>
      </c>
      <c r="H1447" s="1" t="s">
        <v>201</v>
      </c>
      <c r="I1447" s="1">
        <f t="shared" si="53"/>
        <v>2.6063630803096604E-5</v>
      </c>
      <c r="J1447">
        <f t="shared" si="52"/>
        <v>99.944602173842526</v>
      </c>
      <c r="K1447" s="101">
        <v>5.1394569129093455</v>
      </c>
    </row>
    <row r="1448" spans="1:11">
      <c r="A1448" s="2">
        <v>41586</v>
      </c>
      <c r="B1448" s="2" t="s">
        <v>2088</v>
      </c>
      <c r="C1448" s="1" t="s">
        <v>1717</v>
      </c>
      <c r="D1448" s="3">
        <v>-6.8338382649231547E-2</v>
      </c>
      <c r="E1448" s="3">
        <v>118.2254444508671</v>
      </c>
      <c r="F1448" s="1" t="s">
        <v>1692</v>
      </c>
      <c r="H1448" s="1" t="s">
        <v>32</v>
      </c>
      <c r="I1448" s="1">
        <f t="shared" si="53"/>
        <v>-5.780344744454063E-4</v>
      </c>
      <c r="J1448">
        <f t="shared" si="52"/>
        <v>101.32968101118969</v>
      </c>
      <c r="K1448" s="101">
        <v>5.1394569129093455</v>
      </c>
    </row>
    <row r="1449" spans="1:11">
      <c r="A1449" s="2">
        <v>41586</v>
      </c>
      <c r="B1449" s="2" t="s">
        <v>2088</v>
      </c>
      <c r="C1449" s="1" t="s">
        <v>1718</v>
      </c>
      <c r="D1449" s="3">
        <v>-0.31681201390854574</v>
      </c>
      <c r="E1449" s="3">
        <v>118.75417340332565</v>
      </c>
      <c r="F1449" s="1" t="s">
        <v>1692</v>
      </c>
      <c r="H1449" s="1" t="s">
        <v>72</v>
      </c>
      <c r="I1449" s="1">
        <f t="shared" si="53"/>
        <v>-2.6677968851886564E-3</v>
      </c>
      <c r="J1449">
        <f t="shared" si="52"/>
        <v>106.16430917268269</v>
      </c>
      <c r="K1449" s="101">
        <v>5.1394569129093455</v>
      </c>
    </row>
    <row r="1450" spans="1:11">
      <c r="A1450" s="2">
        <v>41586</v>
      </c>
      <c r="B1450" s="2" t="s">
        <v>2088</v>
      </c>
      <c r="C1450" s="1" t="s">
        <v>1710</v>
      </c>
      <c r="D1450" s="3">
        <v>1.3702906436330735E-2</v>
      </c>
      <c r="E1450" s="3">
        <v>90.214725935948564</v>
      </c>
      <c r="F1450" s="1" t="s">
        <v>1692</v>
      </c>
      <c r="H1450" s="1" t="s">
        <v>72</v>
      </c>
      <c r="I1450" s="1">
        <f t="shared" si="53"/>
        <v>1.5189212508454156E-4</v>
      </c>
      <c r="J1450">
        <f t="shared" si="52"/>
        <v>99.733378318594106</v>
      </c>
      <c r="K1450" s="101">
        <v>5.1394569129093455</v>
      </c>
    </row>
    <row r="1451" spans="1:11">
      <c r="A1451" s="2">
        <v>41586</v>
      </c>
      <c r="B1451" s="2" t="s">
        <v>2088</v>
      </c>
      <c r="C1451" s="1" t="s">
        <v>1711</v>
      </c>
      <c r="D1451" s="3">
        <v>-0.27893001413152418</v>
      </c>
      <c r="E1451" s="3">
        <v>94.969614292328103</v>
      </c>
      <c r="F1451" s="1" t="s">
        <v>1692</v>
      </c>
      <c r="H1451" s="1" t="s">
        <v>48</v>
      </c>
      <c r="I1451" s="1">
        <f t="shared" si="53"/>
        <v>-2.937044824389235E-3</v>
      </c>
      <c r="J1451">
        <f t="shared" si="52"/>
        <v>105.42722740667219</v>
      </c>
      <c r="K1451" s="101">
        <v>5.1394569129093455</v>
      </c>
    </row>
    <row r="1452" spans="1:11">
      <c r="A1452" s="2">
        <v>41586</v>
      </c>
      <c r="B1452" s="2" t="s">
        <v>2088</v>
      </c>
      <c r="C1452" s="1" t="s">
        <v>1712</v>
      </c>
      <c r="D1452" s="3">
        <v>2.4984955656053687E-2</v>
      </c>
      <c r="E1452" s="3">
        <v>59.060495157027404</v>
      </c>
      <c r="F1452" s="1" t="s">
        <v>1692</v>
      </c>
      <c r="H1452" s="1" t="s">
        <v>713</v>
      </c>
      <c r="I1452" s="1">
        <f t="shared" si="53"/>
        <v>4.2304006408386524E-4</v>
      </c>
      <c r="J1452">
        <f t="shared" si="52"/>
        <v>99.513860003509393</v>
      </c>
      <c r="K1452" s="101">
        <v>5.1394569129093455</v>
      </c>
    </row>
    <row r="1453" spans="1:11">
      <c r="A1453" s="2">
        <v>41586</v>
      </c>
      <c r="B1453" s="2" t="s">
        <v>2088</v>
      </c>
      <c r="C1453" s="1" t="s">
        <v>1713</v>
      </c>
      <c r="D1453" s="3">
        <v>-0.77641184778436489</v>
      </c>
      <c r="E1453" s="3">
        <v>134.09093527825164</v>
      </c>
      <c r="F1453" s="1" t="s">
        <v>1692</v>
      </c>
      <c r="H1453" s="1" t="s">
        <v>51</v>
      </c>
      <c r="I1453" s="1">
        <f t="shared" si="53"/>
        <v>-5.7901889204757606E-3</v>
      </c>
      <c r="J1453">
        <f t="shared" si="52"/>
        <v>115.10688504526938</v>
      </c>
      <c r="K1453" s="101">
        <v>5.1394569129093455</v>
      </c>
    </row>
    <row r="1454" spans="1:11">
      <c r="A1454" s="2">
        <v>41586</v>
      </c>
      <c r="B1454" s="2" t="s">
        <v>2088</v>
      </c>
      <c r="C1454" s="1" t="s">
        <v>1714</v>
      </c>
      <c r="D1454" s="3">
        <v>-0.63898787751947317</v>
      </c>
      <c r="E1454" s="3">
        <v>89.686446642561108</v>
      </c>
      <c r="F1454" s="1" t="s">
        <v>1692</v>
      </c>
      <c r="H1454" s="1" t="s">
        <v>225</v>
      </c>
      <c r="I1454" s="1">
        <f t="shared" si="53"/>
        <v>-7.1246871900958846E-3</v>
      </c>
      <c r="J1454">
        <f t="shared" si="52"/>
        <v>112.43298442515311</v>
      </c>
      <c r="K1454" s="101">
        <v>5.1394569129093455</v>
      </c>
    </row>
    <row r="1455" spans="1:11">
      <c r="A1455" s="2">
        <v>41586</v>
      </c>
      <c r="B1455" s="2" t="s">
        <v>2088</v>
      </c>
      <c r="C1455" s="1" t="s">
        <v>1715</v>
      </c>
      <c r="D1455" s="3">
        <v>-0.884316198824595</v>
      </c>
      <c r="E1455" s="3">
        <v>87.573412739209687</v>
      </c>
      <c r="F1455" s="1" t="s">
        <v>1692</v>
      </c>
      <c r="H1455" s="1" t="s">
        <v>204</v>
      </c>
      <c r="I1455" s="1">
        <f t="shared" si="53"/>
        <v>-1.0097998595282055E-2</v>
      </c>
      <c r="J1455">
        <f t="shared" si="52"/>
        <v>117.20641331972956</v>
      </c>
      <c r="K1455" s="101">
        <v>5.1394569129093455</v>
      </c>
    </row>
    <row r="1456" spans="1:11">
      <c r="A1456" s="2">
        <v>41586</v>
      </c>
      <c r="B1456" s="2" t="s">
        <v>2088</v>
      </c>
      <c r="C1456" s="1" t="s">
        <v>1719</v>
      </c>
      <c r="D1456" s="3">
        <v>0.61851115935306022</v>
      </c>
      <c r="E1456" s="3">
        <v>83.347744629458944</v>
      </c>
      <c r="F1456" s="1" t="s">
        <v>1692</v>
      </c>
      <c r="H1456" s="1" t="s">
        <v>178</v>
      </c>
      <c r="I1456" s="1">
        <f t="shared" si="53"/>
        <v>7.420850583333599E-3</v>
      </c>
      <c r="J1456">
        <f t="shared" si="52"/>
        <v>87.965437402549725</v>
      </c>
      <c r="K1456" s="101">
        <v>5.1394569129093455</v>
      </c>
    </row>
    <row r="1457" spans="1:11" ht="14.25" customHeight="1">
      <c r="A1457" s="2">
        <v>41586</v>
      </c>
      <c r="B1457" s="2" t="s">
        <v>2088</v>
      </c>
      <c r="C1457" s="1" t="s">
        <v>1720</v>
      </c>
      <c r="D1457" s="3">
        <v>0.64413997498707565</v>
      </c>
      <c r="E1457" s="3">
        <v>67.506235619199671</v>
      </c>
      <c r="F1457" s="1" t="s">
        <v>1692</v>
      </c>
      <c r="H1457" s="1" t="s">
        <v>204</v>
      </c>
      <c r="I1457" s="1">
        <f t="shared" si="53"/>
        <v>9.5419329648396764E-3</v>
      </c>
      <c r="J1457">
        <f t="shared" si="52"/>
        <v>87.466769623671368</v>
      </c>
      <c r="K1457" s="101">
        <v>5.1394569129093455</v>
      </c>
    </row>
    <row r="1458" spans="1:11" s="33" customFormat="1">
      <c r="A1458" s="26">
        <v>41586</v>
      </c>
      <c r="B1458" s="26" t="s">
        <v>2088</v>
      </c>
      <c r="C1458" s="28" t="s">
        <v>1721</v>
      </c>
      <c r="D1458" s="30">
        <v>0.32825137383658115</v>
      </c>
      <c r="E1458" s="30">
        <v>76.48217058932147</v>
      </c>
      <c r="F1458" s="28" t="s">
        <v>1692</v>
      </c>
      <c r="H1458" s="28" t="s">
        <v>225</v>
      </c>
      <c r="I1458" s="28">
        <f t="shared" si="53"/>
        <v>4.2918679125774186E-3</v>
      </c>
      <c r="J1458" s="33">
        <f t="shared" si="52"/>
        <v>93.613111669210113</v>
      </c>
      <c r="K1458" s="101">
        <v>5.1394569129093455</v>
      </c>
    </row>
    <row r="1459" spans="1:11">
      <c r="A1459" s="2">
        <v>41596</v>
      </c>
      <c r="B1459" s="2" t="s">
        <v>2088</v>
      </c>
      <c r="C1459" s="1" t="s">
        <v>1392</v>
      </c>
      <c r="D1459" s="3">
        <v>0.64813854629631862</v>
      </c>
      <c r="E1459" s="3">
        <v>75.065700060777601</v>
      </c>
      <c r="F1459" s="1" t="s">
        <v>1302</v>
      </c>
      <c r="G1459" s="1"/>
      <c r="H1459" s="1" t="s">
        <v>225</v>
      </c>
      <c r="I1459" s="1">
        <f t="shared" si="53"/>
        <v>8.6342836444814018E-3</v>
      </c>
      <c r="J1459">
        <f t="shared" si="52"/>
        <v>87.38896818711882</v>
      </c>
      <c r="K1459" s="101">
        <v>5.1394569129093455</v>
      </c>
    </row>
    <row r="1460" spans="1:11">
      <c r="A1460" s="2">
        <v>41596</v>
      </c>
      <c r="B1460" s="2" t="s">
        <v>2088</v>
      </c>
      <c r="C1460" s="1" t="s">
        <v>1393</v>
      </c>
      <c r="D1460" s="3">
        <v>0.72581873737179448</v>
      </c>
      <c r="E1460" s="3">
        <v>78.644144503906489</v>
      </c>
      <c r="F1460" s="1" t="s">
        <v>1302</v>
      </c>
      <c r="G1460" s="1"/>
      <c r="H1460" s="1" t="s">
        <v>48</v>
      </c>
      <c r="I1460" s="1">
        <f t="shared" si="53"/>
        <v>9.2291516673023363E-3</v>
      </c>
      <c r="J1460">
        <f t="shared" si="52"/>
        <v>85.877520725026912</v>
      </c>
      <c r="K1460" s="101">
        <v>5.1394569129093455</v>
      </c>
    </row>
    <row r="1461" spans="1:11">
      <c r="A1461" s="2">
        <v>41596</v>
      </c>
      <c r="B1461" s="2" t="s">
        <v>2088</v>
      </c>
      <c r="C1461" s="1" t="s">
        <v>1394</v>
      </c>
      <c r="D1461" s="3">
        <v>2.3461100842396823</v>
      </c>
      <c r="E1461" s="3">
        <v>86.807265036073034</v>
      </c>
      <c r="F1461" s="1" t="s">
        <v>1302</v>
      </c>
      <c r="G1461" s="1"/>
      <c r="H1461" s="1" t="s">
        <v>35</v>
      </c>
      <c r="I1461" s="1">
        <f t="shared" si="53"/>
        <v>2.7026655928680032E-2</v>
      </c>
      <c r="J1461">
        <f t="shared" si="52"/>
        <v>54.351011712021624</v>
      </c>
      <c r="K1461" s="101">
        <v>5.1394569129093455</v>
      </c>
    </row>
    <row r="1462" spans="1:11">
      <c r="A1462" s="2">
        <v>41586</v>
      </c>
      <c r="B1462" s="2" t="s">
        <v>2088</v>
      </c>
      <c r="C1462" s="1" t="s">
        <v>2052</v>
      </c>
      <c r="D1462" s="3">
        <v>1.3934449404703224</v>
      </c>
      <c r="E1462" s="3">
        <v>89.882111204316686</v>
      </c>
      <c r="F1462" s="1" t="s">
        <v>1976</v>
      </c>
      <c r="H1462" s="1" t="s">
        <v>17</v>
      </c>
      <c r="I1462" s="1">
        <f t="shared" si="53"/>
        <v>1.5503028598235694E-2</v>
      </c>
      <c r="J1462">
        <f t="shared" si="52"/>
        <v>72.887311556786244</v>
      </c>
      <c r="K1462" s="101">
        <v>5.1394569129093455</v>
      </c>
    </row>
    <row r="1463" spans="1:11">
      <c r="A1463" s="2">
        <v>41586</v>
      </c>
      <c r="B1463" s="2" t="s">
        <v>2088</v>
      </c>
      <c r="C1463" s="1" t="s">
        <v>2053</v>
      </c>
      <c r="D1463" s="3">
        <v>1.156866130102681</v>
      </c>
      <c r="E1463" s="3">
        <v>113.99091299365701</v>
      </c>
      <c r="F1463" s="1" t="s">
        <v>1976</v>
      </c>
      <c r="H1463" s="1" t="s">
        <v>147</v>
      </c>
      <c r="I1463" s="1">
        <f t="shared" si="53"/>
        <v>1.0148757473036948E-2</v>
      </c>
      <c r="J1463">
        <f t="shared" si="52"/>
        <v>77.490498515575609</v>
      </c>
      <c r="K1463" s="101">
        <v>5.1394569129093455</v>
      </c>
    </row>
    <row r="1464" spans="1:11">
      <c r="A1464" s="2">
        <v>41586</v>
      </c>
      <c r="B1464" s="2" t="s">
        <v>2088</v>
      </c>
      <c r="C1464" s="1" t="s">
        <v>2054</v>
      </c>
      <c r="D1464" s="3">
        <v>1.465803290950819</v>
      </c>
      <c r="E1464" s="3">
        <v>82.651119790490526</v>
      </c>
      <c r="F1464" s="1" t="s">
        <v>1976</v>
      </c>
      <c r="H1464" s="1" t="s">
        <v>72</v>
      </c>
      <c r="I1464" s="1">
        <f t="shared" si="53"/>
        <v>1.7734826759352239E-2</v>
      </c>
      <c r="J1464">
        <f t="shared" si="52"/>
        <v>71.479412790308686</v>
      </c>
      <c r="K1464" s="101">
        <v>5.1394569129093455</v>
      </c>
    </row>
    <row r="1465" spans="1:11">
      <c r="A1465" s="2">
        <v>41596</v>
      </c>
      <c r="B1465" s="2" t="s">
        <v>2088</v>
      </c>
      <c r="C1465" s="1" t="s">
        <v>1395</v>
      </c>
      <c r="D1465" s="3">
        <v>1.8373786446351343</v>
      </c>
      <c r="E1465" s="3">
        <v>82.728518866012053</v>
      </c>
      <c r="F1465" s="1" t="s">
        <v>1302</v>
      </c>
      <c r="G1465" s="1"/>
      <c r="H1465" s="1" t="s">
        <v>40</v>
      </c>
      <c r="I1465" s="1">
        <f t="shared" si="53"/>
        <v>2.220973697850159E-2</v>
      </c>
      <c r="J1465">
        <f t="shared" si="52"/>
        <v>64.249556407020634</v>
      </c>
      <c r="K1465" s="101">
        <v>5.1394569129093455</v>
      </c>
    </row>
    <row r="1466" spans="1:11">
      <c r="A1466" s="2">
        <v>41596</v>
      </c>
      <c r="B1466" s="2" t="s">
        <v>2088</v>
      </c>
      <c r="C1466" s="1" t="s">
        <v>1396</v>
      </c>
      <c r="D1466" s="3">
        <v>1.5429248207251831</v>
      </c>
      <c r="E1466" s="3">
        <v>114.69628803778625</v>
      </c>
      <c r="F1466" s="1" t="s">
        <v>1302</v>
      </c>
      <c r="G1466" s="1"/>
      <c r="H1466" s="1" t="s">
        <v>233</v>
      </c>
      <c r="I1466" s="1">
        <f t="shared" si="53"/>
        <v>1.3452264647107607E-2</v>
      </c>
      <c r="J1466">
        <f t="shared" si="52"/>
        <v>69.978835373643321</v>
      </c>
      <c r="K1466" s="101">
        <v>5.1394569129093455</v>
      </c>
    </row>
    <row r="1467" spans="1:11">
      <c r="A1467" s="26">
        <v>41596</v>
      </c>
      <c r="B1467" s="2" t="s">
        <v>2088</v>
      </c>
      <c r="C1467" s="28" t="s">
        <v>1397</v>
      </c>
      <c r="D1467" s="30">
        <v>1.3971755580767518</v>
      </c>
      <c r="E1467" s="30">
        <v>76.088552461317903</v>
      </c>
      <c r="F1467" s="28" t="s">
        <v>1302</v>
      </c>
      <c r="G1467" s="28"/>
      <c r="H1467" s="28" t="s">
        <v>48</v>
      </c>
      <c r="I1467" s="1">
        <f t="shared" si="53"/>
        <v>1.8362493606210364E-2</v>
      </c>
      <c r="J1467">
        <f t="shared" si="52"/>
        <v>72.814723778162033</v>
      </c>
      <c r="K1467" s="101">
        <v>5.1394569129093455</v>
      </c>
    </row>
    <row r="1468" spans="1:11">
      <c r="A1468" s="2">
        <v>41601</v>
      </c>
      <c r="B1468" s="2" t="s">
        <v>2088</v>
      </c>
      <c r="C1468" s="1" t="s">
        <v>1398</v>
      </c>
      <c r="D1468" s="3">
        <v>1.1476743634013979</v>
      </c>
      <c r="E1468" s="3">
        <v>99.305037331321472</v>
      </c>
      <c r="F1468" s="1" t="s">
        <v>1399</v>
      </c>
      <c r="G1468" s="1"/>
      <c r="H1468" s="1" t="s">
        <v>48</v>
      </c>
      <c r="I1468" s="1">
        <f t="shared" si="53"/>
        <v>1.1557060892815493E-2</v>
      </c>
      <c r="J1468">
        <f t="shared" si="52"/>
        <v>77.669345558308763</v>
      </c>
      <c r="K1468" s="101">
        <v>5.1394569129093455</v>
      </c>
    </row>
    <row r="1469" spans="1:11">
      <c r="A1469" s="2">
        <v>41601</v>
      </c>
      <c r="B1469" s="2" t="s">
        <v>2088</v>
      </c>
      <c r="C1469" s="1" t="s">
        <v>1400</v>
      </c>
      <c r="D1469" s="3">
        <v>1.0025299846168749</v>
      </c>
      <c r="E1469" s="3">
        <v>107.45134495949679</v>
      </c>
      <c r="F1469" s="1" t="s">
        <v>1399</v>
      </c>
      <c r="G1469" s="1"/>
      <c r="H1469" s="1" t="s">
        <v>17</v>
      </c>
      <c r="I1469" s="1">
        <f t="shared" si="53"/>
        <v>9.3300831645687938E-3</v>
      </c>
      <c r="J1469">
        <f t="shared" si="52"/>
        <v>80.493464550725008</v>
      </c>
      <c r="K1469" s="101">
        <v>5.1394569129093455</v>
      </c>
    </row>
    <row r="1470" spans="1:11">
      <c r="A1470" s="2">
        <v>41601</v>
      </c>
      <c r="B1470" s="2" t="s">
        <v>2088</v>
      </c>
      <c r="C1470" s="1" t="s">
        <v>1401</v>
      </c>
      <c r="D1470" s="3">
        <v>1.0662778302723539</v>
      </c>
      <c r="E1470" s="3">
        <v>90.161205110031418</v>
      </c>
      <c r="F1470" s="1" t="s">
        <v>1399</v>
      </c>
      <c r="G1470" s="1"/>
      <c r="H1470" s="1" t="s">
        <v>32</v>
      </c>
      <c r="I1470" s="1">
        <f t="shared" si="53"/>
        <v>1.1826348471840898E-2</v>
      </c>
      <c r="J1470">
        <f t="shared" si="52"/>
        <v>79.253103035185205</v>
      </c>
      <c r="K1470" s="101">
        <v>5.1394569129093455</v>
      </c>
    </row>
    <row r="1471" spans="1:11">
      <c r="A1471" s="2">
        <v>41601</v>
      </c>
      <c r="B1471" s="2" t="s">
        <v>2088</v>
      </c>
      <c r="C1471" s="1" t="s">
        <v>1402</v>
      </c>
      <c r="D1471" s="3">
        <v>-0.56163988249772456</v>
      </c>
      <c r="E1471" s="3">
        <v>102.8669094624298</v>
      </c>
      <c r="F1471" s="1" t="s">
        <v>1399</v>
      </c>
      <c r="G1471" s="1"/>
      <c r="H1471" s="1" t="s">
        <v>48</v>
      </c>
      <c r="I1471" s="1">
        <f t="shared" si="53"/>
        <v>-5.4598693149506246E-3</v>
      </c>
      <c r="J1471">
        <f t="shared" si="52"/>
        <v>110.92800060424655</v>
      </c>
      <c r="K1471" s="101">
        <v>5.1394569129093455</v>
      </c>
    </row>
    <row r="1472" spans="1:11">
      <c r="A1472" s="2">
        <v>41601</v>
      </c>
      <c r="B1472" s="2" t="s">
        <v>2088</v>
      </c>
      <c r="C1472" s="1" t="s">
        <v>1403</v>
      </c>
      <c r="D1472" s="3">
        <v>-0.46454052993138512</v>
      </c>
      <c r="E1472" s="3">
        <v>91.683650392471364</v>
      </c>
      <c r="F1472" s="1" t="s">
        <v>1399</v>
      </c>
      <c r="G1472" s="1"/>
      <c r="H1472" s="1" t="s">
        <v>35</v>
      </c>
      <c r="I1472" s="1">
        <f t="shared" si="53"/>
        <v>-5.0667761148560355E-3</v>
      </c>
      <c r="J1472">
        <f t="shared" si="52"/>
        <v>109.03870852121646</v>
      </c>
      <c r="K1472" s="101">
        <v>5.1394569129093455</v>
      </c>
    </row>
    <row r="1473" spans="1:23" s="8" customFormat="1" ht="15" thickBot="1">
      <c r="A1473" s="62">
        <v>41601</v>
      </c>
      <c r="B1473" s="62" t="s">
        <v>2088</v>
      </c>
      <c r="C1473" s="6" t="s">
        <v>1404</v>
      </c>
      <c r="D1473" s="7">
        <v>-0.35760607785608634</v>
      </c>
      <c r="E1473" s="7">
        <v>99.305037331321472</v>
      </c>
      <c r="F1473" s="6" t="s">
        <v>1399</v>
      </c>
      <c r="G1473" s="6"/>
      <c r="H1473" s="6" t="s">
        <v>17</v>
      </c>
      <c r="I1473" s="6">
        <f t="shared" si="53"/>
        <v>-3.6010869887996605E-3</v>
      </c>
      <c r="J1473" s="8">
        <f t="shared" si="52"/>
        <v>106.95805187038046</v>
      </c>
      <c r="K1473" s="101">
        <v>5.1394569129093455</v>
      </c>
    </row>
    <row r="1474" spans="1:23">
      <c r="A1474" s="2">
        <v>41586</v>
      </c>
      <c r="B1474" s="2" t="s">
        <v>2086</v>
      </c>
      <c r="C1474" s="1" t="s">
        <v>1647</v>
      </c>
      <c r="D1474" s="3">
        <v>5.8300385296080837</v>
      </c>
      <c r="E1474" s="3">
        <v>158.39874632072849</v>
      </c>
      <c r="F1474" s="1" t="s">
        <v>1593</v>
      </c>
      <c r="H1474" s="1" t="s">
        <v>268</v>
      </c>
      <c r="I1474" s="1">
        <f t="shared" si="53"/>
        <v>3.6806090105052487E-2</v>
      </c>
      <c r="J1474">
        <f t="shared" si="52"/>
        <v>-13.436859738314519</v>
      </c>
      <c r="K1474" s="101">
        <v>5.1394569129093455</v>
      </c>
      <c r="L1474" s="75" t="s">
        <v>2086</v>
      </c>
      <c r="M1474" s="75"/>
      <c r="N1474" s="75"/>
      <c r="O1474" s="75"/>
      <c r="P1474" s="75"/>
      <c r="Q1474" s="75"/>
    </row>
    <row r="1475" spans="1:23">
      <c r="A1475" s="2">
        <v>41586</v>
      </c>
      <c r="B1475" s="2" t="s">
        <v>2086</v>
      </c>
      <c r="C1475" s="1" t="s">
        <v>1648</v>
      </c>
      <c r="D1475" s="3">
        <v>5.7417294808391075</v>
      </c>
      <c r="E1475" s="3">
        <v>144.57872147395352</v>
      </c>
      <c r="F1475" s="1" t="s">
        <v>1593</v>
      </c>
      <c r="H1475" s="1" t="s">
        <v>268</v>
      </c>
      <c r="I1475" s="1">
        <f t="shared" si="53"/>
        <v>3.9713516776903469E-2</v>
      </c>
      <c r="J1475">
        <f t="shared" si="52"/>
        <v>-11.718603310341352</v>
      </c>
      <c r="K1475" s="101">
        <v>5.1394569129093455</v>
      </c>
      <c r="L1475" s="41"/>
      <c r="M1475" s="41" t="s">
        <v>2414</v>
      </c>
      <c r="N1475" s="41" t="s">
        <v>2403</v>
      </c>
      <c r="O1475" s="41" t="s">
        <v>2404</v>
      </c>
      <c r="P1475" s="41" t="s">
        <v>2106</v>
      </c>
      <c r="Q1475" s="41" t="s">
        <v>2109</v>
      </c>
      <c r="R1475" t="s">
        <v>2406</v>
      </c>
    </row>
    <row r="1476" spans="1:23" s="8" customFormat="1" ht="15" thickBot="1">
      <c r="A1476" s="2">
        <v>41586</v>
      </c>
      <c r="B1476" s="2" t="s">
        <v>2086</v>
      </c>
      <c r="C1476" s="1" t="s">
        <v>1649</v>
      </c>
      <c r="D1476" s="3">
        <v>5.884782239306217</v>
      </c>
      <c r="E1476" s="3">
        <v>155.74104923481025</v>
      </c>
      <c r="F1476" s="1" t="s">
        <v>1593</v>
      </c>
      <c r="G1476"/>
      <c r="H1476" s="1" t="s">
        <v>268</v>
      </c>
      <c r="I1476" s="1">
        <f t="shared" si="53"/>
        <v>3.7785685072878578E-2</v>
      </c>
      <c r="J1476">
        <f t="shared" si="52"/>
        <v>-14.502025000438373</v>
      </c>
      <c r="K1476" s="101">
        <v>5.1394569129093455</v>
      </c>
      <c r="L1476" s="43" t="s">
        <v>2107</v>
      </c>
      <c r="M1476" s="43">
        <f>AVERAGE(D1474:D1491)</f>
        <v>3.0902559115317225</v>
      </c>
      <c r="N1476" s="43">
        <f>AVERAGE(E1474:E1491)</f>
        <v>113.95614505065087</v>
      </c>
      <c r="O1476" s="51">
        <f>AVERAGE(I1474:I1491)</f>
        <v>2.7078618363149232E-2</v>
      </c>
      <c r="P1476" s="42">
        <f>AVERAGE(J1474:J1491)</f>
        <v>39.871936589845077</v>
      </c>
      <c r="Q1476" s="42">
        <v>18</v>
      </c>
      <c r="R1476" t="s">
        <v>2407</v>
      </c>
      <c r="S1476"/>
      <c r="T1476"/>
      <c r="U1476"/>
      <c r="V1476"/>
      <c r="W1476"/>
    </row>
    <row r="1477" spans="1:23">
      <c r="A1477" s="2">
        <v>41586</v>
      </c>
      <c r="B1477" s="2" t="s">
        <v>2086</v>
      </c>
      <c r="C1477" s="1" t="s">
        <v>1650</v>
      </c>
      <c r="D1477" s="3">
        <v>2.3881404869548319</v>
      </c>
      <c r="E1477" s="3">
        <v>145.11026089113719</v>
      </c>
      <c r="F1477" s="1" t="s">
        <v>1593</v>
      </c>
      <c r="H1477" s="1" t="s">
        <v>142</v>
      </c>
      <c r="I1477" s="1">
        <f t="shared" si="53"/>
        <v>1.6457419842601156E-2</v>
      </c>
      <c r="J1477">
        <f t="shared" si="52"/>
        <v>53.53321318919371</v>
      </c>
      <c r="K1477" s="101">
        <v>5.1394569129093455</v>
      </c>
      <c r="L1477" s="45" t="s">
        <v>2408</v>
      </c>
      <c r="M1477" s="45">
        <f>STDEV(D1474:D1491)</f>
        <v>1.3003357197410546</v>
      </c>
      <c r="N1477" s="54">
        <f>STDEV(E1474:E1491)</f>
        <v>26.793171478676513</v>
      </c>
      <c r="O1477" s="44">
        <f>STDEV(I1474:I1491)</f>
        <v>7.6226984456074483E-3</v>
      </c>
      <c r="P1477" s="44">
        <f>STDEV(J1474:J1491)</f>
        <v>25.301033587320411</v>
      </c>
    </row>
    <row r="1478" spans="1:23">
      <c r="A1478" s="2">
        <v>41586</v>
      </c>
      <c r="B1478" s="2" t="s">
        <v>2086</v>
      </c>
      <c r="C1478" s="1" t="s">
        <v>1651</v>
      </c>
      <c r="D1478" s="3">
        <v>2.3809966242245331</v>
      </c>
      <c r="E1478" s="3">
        <v>137.66870905056604</v>
      </c>
      <c r="F1478" s="1" t="s">
        <v>1593</v>
      </c>
      <c r="H1478" s="1" t="s">
        <v>65</v>
      </c>
      <c r="I1478" s="1">
        <f t="shared" si="53"/>
        <v>1.7295118408860704E-2</v>
      </c>
      <c r="J1478">
        <f t="shared" si="52"/>
        <v>53.672213532057853</v>
      </c>
      <c r="K1478" s="101">
        <v>5.1394569129093455</v>
      </c>
      <c r="L1478" s="43" t="s">
        <v>2409</v>
      </c>
      <c r="M1478" s="43">
        <f>M1477/(SQRT(Q1476))</f>
        <v>0.30649206841599658</v>
      </c>
      <c r="N1478" s="55">
        <f>N1477/(SQRT(Q1476))</f>
        <v>6.3152110806887203</v>
      </c>
      <c r="O1478" s="42">
        <f>O1477/(SQRT(Q1476))</f>
        <v>1.7966872539430607E-3</v>
      </c>
      <c r="P1478" s="42">
        <f>P1477/(SQRT(Q1476))</f>
        <v>5.9635108068742886</v>
      </c>
    </row>
    <row r="1479" spans="1:23">
      <c r="A1479" s="2">
        <v>41586</v>
      </c>
      <c r="B1479" s="2" t="s">
        <v>2086</v>
      </c>
      <c r="C1479" s="1" t="s">
        <v>1652</v>
      </c>
      <c r="D1479" s="3">
        <v>2.5129691995705037</v>
      </c>
      <c r="E1479" s="3">
        <v>109.49711993983246</v>
      </c>
      <c r="F1479" s="1" t="s">
        <v>1593</v>
      </c>
      <c r="H1479" s="1" t="s">
        <v>178</v>
      </c>
      <c r="I1479" s="1">
        <f t="shared" si="53"/>
        <v>2.2950094038558772E-2</v>
      </c>
      <c r="J1479">
        <f t="shared" si="52"/>
        <v>51.104382386037727</v>
      </c>
      <c r="K1479" s="101">
        <v>5.1394569129093455</v>
      </c>
    </row>
    <row r="1480" spans="1:23">
      <c r="A1480" s="2">
        <v>41586</v>
      </c>
      <c r="B1480" s="2" t="s">
        <v>2086</v>
      </c>
      <c r="C1480" s="1" t="s">
        <v>1653</v>
      </c>
      <c r="D1480" s="3">
        <v>3.0901202696319077</v>
      </c>
      <c r="E1480" s="3">
        <v>125.44330245534204</v>
      </c>
      <c r="F1480" s="1" t="s">
        <v>1593</v>
      </c>
      <c r="H1480" s="1" t="s">
        <v>83</v>
      </c>
      <c r="I1480" s="1">
        <f t="shared" si="53"/>
        <v>2.4633601070348048E-2</v>
      </c>
      <c r="J1480">
        <f t="shared" si="52"/>
        <v>39.874575816170207</v>
      </c>
      <c r="K1480" s="101">
        <v>5.1394569129093455</v>
      </c>
    </row>
    <row r="1481" spans="1:23">
      <c r="A1481" s="2">
        <v>41586</v>
      </c>
      <c r="B1481" s="2" t="s">
        <v>2086</v>
      </c>
      <c r="C1481" s="1" t="s">
        <v>1654</v>
      </c>
      <c r="D1481" s="3">
        <v>3.0592273153034082</v>
      </c>
      <c r="E1481" s="3">
        <v>122.25406595224011</v>
      </c>
      <c r="F1481" s="1" t="s">
        <v>1593</v>
      </c>
      <c r="H1481" s="1" t="s">
        <v>83</v>
      </c>
      <c r="I1481" s="1">
        <f t="shared" si="53"/>
        <v>2.5023522052007079E-2</v>
      </c>
      <c r="J1481">
        <f t="shared" si="52"/>
        <v>40.475669566969096</v>
      </c>
      <c r="K1481" s="101">
        <v>5.1394569129093455</v>
      </c>
    </row>
    <row r="1482" spans="1:23">
      <c r="A1482" s="2">
        <v>41586</v>
      </c>
      <c r="B1482" s="2" t="s">
        <v>2086</v>
      </c>
      <c r="C1482" s="1" t="s">
        <v>1655</v>
      </c>
      <c r="D1482" s="3">
        <v>3.054088400201874</v>
      </c>
      <c r="E1482" s="3">
        <v>129.16407837562761</v>
      </c>
      <c r="F1482" s="1" t="s">
        <v>1593</v>
      </c>
      <c r="H1482" s="1" t="s">
        <v>65</v>
      </c>
      <c r="I1482" s="1">
        <f t="shared" si="53"/>
        <v>2.364502916453403E-2</v>
      </c>
      <c r="J1482">
        <f t="shared" si="52"/>
        <v>40.575659024777885</v>
      </c>
      <c r="K1482" s="101">
        <v>5.1394569129093455</v>
      </c>
    </row>
    <row r="1483" spans="1:23">
      <c r="A1483" s="2">
        <v>41586</v>
      </c>
      <c r="B1483" s="2" t="s">
        <v>2086</v>
      </c>
      <c r="C1483" s="1" t="s">
        <v>1656</v>
      </c>
      <c r="D1483" s="3">
        <v>2.8053987583159801</v>
      </c>
      <c r="E1483" s="3">
        <v>76.010136657262336</v>
      </c>
      <c r="F1483" s="1" t="s">
        <v>1593</v>
      </c>
      <c r="H1483" s="1" t="s">
        <v>17</v>
      </c>
      <c r="I1483" s="1">
        <f t="shared" si="53"/>
        <v>3.690821884672852E-2</v>
      </c>
      <c r="J1483">
        <f t="shared" si="52"/>
        <v>45.414490171727131</v>
      </c>
      <c r="K1483" s="101">
        <v>5.1394569129093455</v>
      </c>
    </row>
    <row r="1484" spans="1:23">
      <c r="A1484" s="2">
        <v>41586</v>
      </c>
      <c r="B1484" s="2" t="s">
        <v>2086</v>
      </c>
      <c r="C1484" s="1" t="s">
        <v>1657</v>
      </c>
      <c r="D1484" s="3">
        <v>2.7649511640872331</v>
      </c>
      <c r="E1484" s="3">
        <v>75.47859724007867</v>
      </c>
      <c r="F1484" s="1" t="s">
        <v>1593</v>
      </c>
      <c r="H1484" s="1" t="s">
        <v>48</v>
      </c>
      <c r="I1484" s="1">
        <f t="shared" si="53"/>
        <v>3.663225424410857E-2</v>
      </c>
      <c r="J1484">
        <f t="shared" si="52"/>
        <v>46.201491501131223</v>
      </c>
      <c r="K1484" s="101">
        <v>5.1394569129093455</v>
      </c>
    </row>
    <row r="1485" spans="1:23" s="8" customFormat="1" ht="15" thickBot="1">
      <c r="A1485" s="2">
        <v>41586</v>
      </c>
      <c r="B1485" s="2" t="s">
        <v>2086</v>
      </c>
      <c r="C1485" s="1" t="s">
        <v>1658</v>
      </c>
      <c r="D1485" s="3">
        <v>2.8964422790979518</v>
      </c>
      <c r="E1485" s="3">
        <v>86.640925000935383</v>
      </c>
      <c r="F1485" s="1" t="s">
        <v>1593</v>
      </c>
      <c r="G1485"/>
      <c r="H1485" s="1" t="s">
        <v>17</v>
      </c>
      <c r="I1485" s="1">
        <f t="shared" si="53"/>
        <v>3.3430417312219157E-2</v>
      </c>
      <c r="J1485">
        <f t="shared" si="52"/>
        <v>43.643028277508549</v>
      </c>
      <c r="K1485" s="101">
        <v>5.1394569129093455</v>
      </c>
      <c r="L1485"/>
      <c r="M1485"/>
      <c r="N1485"/>
      <c r="O1485"/>
      <c r="P1485"/>
      <c r="Q1485"/>
      <c r="R1485"/>
      <c r="S1485"/>
      <c r="T1485"/>
      <c r="U1485"/>
      <c r="V1485"/>
      <c r="W1485"/>
    </row>
    <row r="1486" spans="1:23">
      <c r="A1486" s="2">
        <v>41586</v>
      </c>
      <c r="B1486" s="2" t="s">
        <v>2086</v>
      </c>
      <c r="C1486" s="1" t="s">
        <v>1659</v>
      </c>
      <c r="D1486" s="3">
        <v>2.4271642508144051</v>
      </c>
      <c r="E1486" s="3">
        <v>89.830161504037292</v>
      </c>
      <c r="F1486" s="1" t="s">
        <v>1593</v>
      </c>
      <c r="H1486" s="1" t="s">
        <v>72</v>
      </c>
      <c r="I1486" s="1">
        <f t="shared" si="53"/>
        <v>2.7019479985075163E-2</v>
      </c>
      <c r="J1486">
        <f t="shared" si="52"/>
        <v>52.773915766900849</v>
      </c>
      <c r="K1486" s="101">
        <v>5.1394569129093455</v>
      </c>
    </row>
    <row r="1487" spans="1:23">
      <c r="A1487" s="2">
        <v>41586</v>
      </c>
      <c r="B1487" s="2" t="s">
        <v>2086</v>
      </c>
      <c r="C1487" s="1" t="s">
        <v>1660</v>
      </c>
      <c r="D1487" s="3">
        <v>2.206713159833007</v>
      </c>
      <c r="E1487" s="3">
        <v>103.65018635081228</v>
      </c>
      <c r="F1487" s="1" t="s">
        <v>1593</v>
      </c>
      <c r="H1487" s="1" t="s">
        <v>83</v>
      </c>
      <c r="I1487" s="1">
        <f t="shared" si="53"/>
        <v>2.1290006680395261E-2</v>
      </c>
      <c r="J1487">
        <f t="shared" si="52"/>
        <v>57.063300710038831</v>
      </c>
      <c r="K1487" s="101">
        <v>5.1394569129093455</v>
      </c>
    </row>
    <row r="1488" spans="1:23">
      <c r="A1488" s="2">
        <v>41586</v>
      </c>
      <c r="B1488" s="2" t="s">
        <v>2086</v>
      </c>
      <c r="C1488" s="1" t="s">
        <v>1661</v>
      </c>
      <c r="D1488" s="3">
        <v>2.3388358290679987</v>
      </c>
      <c r="E1488" s="3">
        <v>104.71326518517958</v>
      </c>
      <c r="F1488" s="1" t="s">
        <v>1593</v>
      </c>
      <c r="H1488" s="1" t="s">
        <v>17</v>
      </c>
      <c r="I1488" s="1">
        <f t="shared" si="53"/>
        <v>2.2335621231291927E-2</v>
      </c>
      <c r="J1488">
        <f t="shared" si="52"/>
        <v>54.492549140877422</v>
      </c>
      <c r="K1488" s="101">
        <v>5.1394569129093455</v>
      </c>
    </row>
    <row r="1489" spans="1:23">
      <c r="A1489" s="2">
        <v>41586</v>
      </c>
      <c r="B1489" s="2" t="s">
        <v>2086</v>
      </c>
      <c r="C1489" s="1" t="s">
        <v>1662</v>
      </c>
      <c r="D1489" s="3">
        <v>2.0452670549732841</v>
      </c>
      <c r="E1489" s="3">
        <v>87.172464418119034</v>
      </c>
      <c r="F1489" s="1" t="s">
        <v>1593</v>
      </c>
      <c r="H1489" s="1" t="s">
        <v>35</v>
      </c>
      <c r="I1489" s="1">
        <f t="shared" si="53"/>
        <v>2.3462306229674171E-2</v>
      </c>
      <c r="J1489">
        <f t="shared" si="52"/>
        <v>60.204607419979354</v>
      </c>
      <c r="K1489" s="101">
        <v>5.1394569129093455</v>
      </c>
    </row>
    <row r="1490" spans="1:23">
      <c r="A1490" s="2">
        <v>41586</v>
      </c>
      <c r="B1490" s="2" t="s">
        <v>2086</v>
      </c>
      <c r="C1490" s="1" t="s">
        <v>1663</v>
      </c>
      <c r="D1490" s="3">
        <v>2.0973255368834254</v>
      </c>
      <c r="E1490" s="3">
        <v>102.05556809926131</v>
      </c>
      <c r="F1490" s="1" t="s">
        <v>1593</v>
      </c>
      <c r="H1490" s="1" t="s">
        <v>48</v>
      </c>
      <c r="I1490" s="1">
        <f t="shared" si="53"/>
        <v>2.0550819283505668E-2</v>
      </c>
      <c r="J1490">
        <f t="shared" si="52"/>
        <v>59.191689464010501</v>
      </c>
      <c r="K1490" s="101">
        <v>5.1394569129093455</v>
      </c>
    </row>
    <row r="1491" spans="1:23" s="8" customFormat="1" ht="15" thickBot="1">
      <c r="A1491" s="62">
        <v>41586</v>
      </c>
      <c r="B1491" s="62" t="s">
        <v>2086</v>
      </c>
      <c r="C1491" s="6" t="s">
        <v>1664</v>
      </c>
      <c r="D1491" s="7">
        <v>2.1004158288572485</v>
      </c>
      <c r="E1491" s="7">
        <v>97.803252761792081</v>
      </c>
      <c r="F1491" s="6" t="s">
        <v>1593</v>
      </c>
      <c r="H1491" s="6" t="s">
        <v>40</v>
      </c>
      <c r="I1491" s="6">
        <f t="shared" si="53"/>
        <v>2.1475930191943465E-2</v>
      </c>
      <c r="J1491" s="8">
        <f t="shared" si="52"/>
        <v>59.131560698925199</v>
      </c>
      <c r="K1491" s="101">
        <v>5.1394569129093455</v>
      </c>
    </row>
    <row r="1492" spans="1:23">
      <c r="A1492" s="2">
        <v>41586</v>
      </c>
      <c r="B1492" s="2" t="s">
        <v>2102</v>
      </c>
      <c r="C1492" s="1" t="s">
        <v>1910</v>
      </c>
      <c r="D1492" s="24">
        <v>4.3944730242424921</v>
      </c>
      <c r="E1492" s="3">
        <v>44.85544963719434</v>
      </c>
      <c r="F1492" s="1" t="s">
        <v>1879</v>
      </c>
      <c r="H1492" s="1" t="s">
        <v>142</v>
      </c>
      <c r="I1492" s="1">
        <f t="shared" si="53"/>
        <v>9.7969657194085402E-2</v>
      </c>
      <c r="J1492">
        <f t="shared" si="52"/>
        <v>14.495381541103974</v>
      </c>
      <c r="K1492" s="101">
        <v>5.1394569129093455</v>
      </c>
      <c r="L1492" s="75" t="s">
        <v>2418</v>
      </c>
      <c r="M1492" s="75"/>
      <c r="N1492" s="75"/>
      <c r="O1492" s="75"/>
      <c r="P1492" s="75"/>
      <c r="Q1492" s="75"/>
    </row>
    <row r="1493" spans="1:23">
      <c r="A1493" s="2">
        <v>41586</v>
      </c>
      <c r="B1493" s="2" t="s">
        <v>2102</v>
      </c>
      <c r="C1493" s="1" t="s">
        <v>1911</v>
      </c>
      <c r="D1493" s="3">
        <v>1.7784283293097738</v>
      </c>
      <c r="E1493" s="3">
        <v>119.3862192420425</v>
      </c>
      <c r="F1493" s="1" t="s">
        <v>1879</v>
      </c>
      <c r="H1493" s="1" t="s">
        <v>22</v>
      </c>
      <c r="I1493" s="1">
        <f t="shared" si="53"/>
        <v>1.4896428922874296E-2</v>
      </c>
      <c r="J1493">
        <f t="shared" si="52"/>
        <v>65.3965708936542</v>
      </c>
      <c r="K1493" s="101">
        <v>5.1394569129093455</v>
      </c>
      <c r="L1493" s="41"/>
      <c r="M1493" s="41" t="s">
        <v>2414</v>
      </c>
      <c r="N1493" s="41" t="s">
        <v>2403</v>
      </c>
      <c r="O1493" s="41" t="s">
        <v>2404</v>
      </c>
      <c r="P1493" s="41" t="s">
        <v>2106</v>
      </c>
      <c r="Q1493" s="41" t="s">
        <v>2109</v>
      </c>
      <c r="R1493" t="s">
        <v>2406</v>
      </c>
    </row>
    <row r="1494" spans="1:23" s="8" customFormat="1" ht="15" thickBot="1">
      <c r="A1494" s="2">
        <v>41586</v>
      </c>
      <c r="B1494" s="2" t="s">
        <v>2102</v>
      </c>
      <c r="C1494" s="1" t="s">
        <v>1912</v>
      </c>
      <c r="D1494" s="3">
        <v>2.9300692032641806</v>
      </c>
      <c r="E1494" s="3">
        <v>143.43554673116654</v>
      </c>
      <c r="F1494" s="1" t="s">
        <v>1879</v>
      </c>
      <c r="G1494"/>
      <c r="H1494" s="1" t="s">
        <v>22</v>
      </c>
      <c r="I1494" s="1">
        <f t="shared" si="53"/>
        <v>2.0427775889862575E-2</v>
      </c>
      <c r="J1494">
        <f t="shared" si="52"/>
        <v>42.988738831443456</v>
      </c>
      <c r="K1494" s="101">
        <v>5.1394569129093455</v>
      </c>
      <c r="L1494" s="43" t="s">
        <v>2107</v>
      </c>
      <c r="M1494" s="43">
        <f>AVERAGE(D1492:D1500)</f>
        <v>3.5960047618174764</v>
      </c>
      <c r="N1494" s="43">
        <f>AVERAGE(E1492:E1500)</f>
        <v>107.96271209112223</v>
      </c>
      <c r="O1494" s="51">
        <f>AVERAGE(I1492:I1500)</f>
        <v>3.8775834335615843E-2</v>
      </c>
      <c r="P1494" s="42">
        <f>AVERAGE(J1492:J1500)</f>
        <v>30.031425056118465</v>
      </c>
      <c r="Q1494" s="42">
        <v>9</v>
      </c>
      <c r="R1494" t="s">
        <v>2407</v>
      </c>
      <c r="S1494"/>
      <c r="T1494"/>
      <c r="U1494"/>
      <c r="V1494"/>
      <c r="W1494"/>
    </row>
    <row r="1495" spans="1:23">
      <c r="A1495" s="2">
        <v>41586</v>
      </c>
      <c r="B1495" s="2" t="s">
        <v>2102</v>
      </c>
      <c r="C1495" s="1" t="s">
        <v>1913</v>
      </c>
      <c r="D1495" s="3">
        <v>4.2582875632470856</v>
      </c>
      <c r="E1495" s="3">
        <v>100.29221448769258</v>
      </c>
      <c r="F1495" s="1" t="s">
        <v>1879</v>
      </c>
      <c r="H1495" s="1" t="s">
        <v>51</v>
      </c>
      <c r="I1495" s="1">
        <f t="shared" si="53"/>
        <v>4.2458804853388134E-2</v>
      </c>
      <c r="J1495">
        <f t="shared" si="52"/>
        <v>17.14518410396493</v>
      </c>
      <c r="K1495" s="101">
        <v>5.1394569129093455</v>
      </c>
      <c r="L1495" s="45" t="s">
        <v>2408</v>
      </c>
      <c r="M1495" s="45">
        <f>STDEV(D1492:D1500)</f>
        <v>0.82770353776254701</v>
      </c>
      <c r="N1495" s="54">
        <f>STDEV(E1492:E1500)</f>
        <v>29.620214492283097</v>
      </c>
      <c r="O1495" s="44">
        <f>STDEV(I1492:I1500)</f>
        <v>2.4294405929033015E-2</v>
      </c>
      <c r="P1495" s="44">
        <f>STDEV(J1492:J1500)</f>
        <v>16.104883293865512</v>
      </c>
    </row>
    <row r="1496" spans="1:23">
      <c r="A1496" s="2">
        <v>41586</v>
      </c>
      <c r="B1496" s="2" t="s">
        <v>2102</v>
      </c>
      <c r="C1496" s="1" t="s">
        <v>1914</v>
      </c>
      <c r="D1496" s="3">
        <v>3.9261338501704324</v>
      </c>
      <c r="E1496" s="3">
        <v>108.56654686302241</v>
      </c>
      <c r="F1496" s="1" t="s">
        <v>1879</v>
      </c>
      <c r="H1496" s="1" t="s">
        <v>25</v>
      </c>
      <c r="I1496" s="1">
        <f t="shared" si="53"/>
        <v>3.6163385164345384E-2</v>
      </c>
      <c r="J1496">
        <f t="shared" si="52"/>
        <v>23.608001454225146</v>
      </c>
      <c r="K1496" s="101">
        <v>5.1394569129093455</v>
      </c>
      <c r="L1496" s="43" t="s">
        <v>2409</v>
      </c>
      <c r="M1496" s="43">
        <f>M1495/(SQRT(Q1494))</f>
        <v>0.27590117925418234</v>
      </c>
      <c r="N1496" s="55">
        <f>N1495/(SQRT(Q1494))</f>
        <v>9.8734048307610323</v>
      </c>
      <c r="O1496" s="42">
        <f>O1495/(SQRT(Q1494))</f>
        <v>8.0981353096776718E-3</v>
      </c>
      <c r="P1496" s="42">
        <f>P1495/(SQRT(Q1494))</f>
        <v>5.3682944312885041</v>
      </c>
    </row>
    <row r="1497" spans="1:23">
      <c r="A1497" s="2">
        <v>41586</v>
      </c>
      <c r="B1497" s="2" t="s">
        <v>2102</v>
      </c>
      <c r="C1497" s="1" t="s">
        <v>1915</v>
      </c>
      <c r="D1497" s="3">
        <v>4.3247282044718549</v>
      </c>
      <c r="E1497" s="3">
        <v>101.84567904832485</v>
      </c>
      <c r="F1497" s="1" t="s">
        <v>1879</v>
      </c>
      <c r="H1497" s="1" t="s">
        <v>65</v>
      </c>
      <c r="I1497" s="1">
        <f t="shared" si="53"/>
        <v>4.2463541358684548E-2</v>
      </c>
      <c r="J1497">
        <f t="shared" si="52"/>
        <v>15.852428033612769</v>
      </c>
      <c r="K1497" s="101">
        <v>5.1394569129093455</v>
      </c>
    </row>
    <row r="1498" spans="1:23">
      <c r="A1498" s="2">
        <v>41586</v>
      </c>
      <c r="B1498" s="2" t="s">
        <v>2102</v>
      </c>
      <c r="C1498" s="1" t="s">
        <v>1916</v>
      </c>
      <c r="D1498" s="3">
        <v>3.6189227346880202</v>
      </c>
      <c r="E1498" s="3">
        <v>90.431877746564723</v>
      </c>
      <c r="F1498" s="1" t="s">
        <v>1879</v>
      </c>
      <c r="H1498" s="1" t="s">
        <v>35</v>
      </c>
      <c r="I1498" s="1">
        <f t="shared" si="53"/>
        <v>4.0018219513588436E-2</v>
      </c>
      <c r="J1498">
        <f t="shared" si="52"/>
        <v>29.585502981881813</v>
      </c>
      <c r="K1498" s="101">
        <v>5.1394569129093455</v>
      </c>
    </row>
    <row r="1499" spans="1:23">
      <c r="A1499" s="2">
        <v>41586</v>
      </c>
      <c r="B1499" s="2" t="s">
        <v>2102</v>
      </c>
      <c r="C1499" s="1" t="s">
        <v>1917</v>
      </c>
      <c r="D1499" s="3">
        <v>3.6537681540339606</v>
      </c>
      <c r="E1499" s="3">
        <v>122.98258851990677</v>
      </c>
      <c r="F1499" s="1" t="s">
        <v>1879</v>
      </c>
      <c r="H1499" s="1" t="s">
        <v>51</v>
      </c>
      <c r="I1499" s="1">
        <f t="shared" si="53"/>
        <v>2.9709637746342749E-2</v>
      </c>
      <c r="J1499">
        <f t="shared" si="52"/>
        <v>28.907504898885623</v>
      </c>
      <c r="K1499" s="101">
        <v>5.1394569129093455</v>
      </c>
    </row>
    <row r="1500" spans="1:23" s="8" customFormat="1" ht="15" thickBot="1">
      <c r="A1500" s="62">
        <v>41586</v>
      </c>
      <c r="B1500" s="62" t="s">
        <v>2102</v>
      </c>
      <c r="C1500" s="6" t="s">
        <v>1918</v>
      </c>
      <c r="D1500" s="7">
        <v>3.4792317929294803</v>
      </c>
      <c r="E1500" s="7">
        <v>139.86828654418537</v>
      </c>
      <c r="F1500" s="6" t="s">
        <v>1879</v>
      </c>
      <c r="H1500" s="6" t="s">
        <v>233</v>
      </c>
      <c r="I1500" s="6">
        <f t="shared" si="53"/>
        <v>2.4875058377371105E-2</v>
      </c>
      <c r="J1500" s="8">
        <f t="shared" si="52"/>
        <v>32.303512766294297</v>
      </c>
      <c r="K1500" s="101">
        <v>5.1394569129093455</v>
      </c>
    </row>
    <row r="1501" spans="1:23">
      <c r="A1501" s="2">
        <v>41586</v>
      </c>
      <c r="B1501" s="2" t="s">
        <v>2101</v>
      </c>
      <c r="C1501" s="1" t="s">
        <v>1928</v>
      </c>
      <c r="D1501" s="3">
        <v>1.9990875817482934</v>
      </c>
      <c r="E1501" s="3">
        <v>136.29593226629964</v>
      </c>
      <c r="F1501" s="1" t="s">
        <v>1879</v>
      </c>
      <c r="H1501" s="1" t="s">
        <v>375</v>
      </c>
      <c r="I1501" s="1">
        <f t="shared" si="53"/>
        <v>1.4667257844807928E-2</v>
      </c>
      <c r="J1501">
        <f t="shared" si="52"/>
        <v>61.103135688773605</v>
      </c>
      <c r="K1501" s="101">
        <v>5.1394569129093455</v>
      </c>
      <c r="L1501" s="75" t="s">
        <v>2419</v>
      </c>
      <c r="M1501" s="75"/>
      <c r="N1501" s="75"/>
      <c r="O1501" s="75"/>
      <c r="P1501" s="75"/>
      <c r="Q1501" s="75"/>
    </row>
    <row r="1502" spans="1:23">
      <c r="A1502" s="2">
        <v>41586</v>
      </c>
      <c r="B1502" s="2" t="s">
        <v>2101</v>
      </c>
      <c r="C1502" s="1" t="s">
        <v>1929</v>
      </c>
      <c r="D1502" s="3">
        <v>2.4340793776187066</v>
      </c>
      <c r="E1502" s="3">
        <v>126.06113627756031</v>
      </c>
      <c r="F1502" s="1" t="s">
        <v>1879</v>
      </c>
      <c r="H1502" s="1" t="s">
        <v>25</v>
      </c>
      <c r="I1502" s="1">
        <f t="shared" si="53"/>
        <v>1.9308721541739651E-2</v>
      </c>
      <c r="J1502">
        <f t="shared" si="52"/>
        <v>52.639366009572754</v>
      </c>
      <c r="K1502" s="101">
        <v>5.1394569129093455</v>
      </c>
      <c r="L1502" s="41"/>
      <c r="M1502" s="41" t="s">
        <v>2414</v>
      </c>
      <c r="N1502" s="41" t="s">
        <v>2403</v>
      </c>
      <c r="O1502" s="41" t="s">
        <v>2404</v>
      </c>
      <c r="P1502" s="41" t="s">
        <v>2106</v>
      </c>
      <c r="Q1502" s="41" t="s">
        <v>2109</v>
      </c>
      <c r="R1502" t="s">
        <v>2406</v>
      </c>
    </row>
    <row r="1503" spans="1:23">
      <c r="A1503" s="2">
        <v>41586</v>
      </c>
      <c r="B1503" s="2" t="s">
        <v>2101</v>
      </c>
      <c r="C1503" s="1" t="s">
        <v>1930</v>
      </c>
      <c r="D1503" s="3">
        <v>2.2890840924361577</v>
      </c>
      <c r="E1503" s="3">
        <v>119.3862192420425</v>
      </c>
      <c r="F1503" s="1" t="s">
        <v>1879</v>
      </c>
      <c r="H1503" s="1" t="s">
        <v>25</v>
      </c>
      <c r="I1503" s="1">
        <f t="shared" si="53"/>
        <v>1.9173771537193001E-2</v>
      </c>
      <c r="J1503">
        <f t="shared" si="52"/>
        <v>55.460584041741633</v>
      </c>
      <c r="K1503" s="101">
        <v>5.1394569129093455</v>
      </c>
      <c r="L1503" s="43" t="s">
        <v>2107</v>
      </c>
      <c r="M1503" s="43">
        <f>AVERAGE(D1501:D1509)</f>
        <v>3.4113939813718237</v>
      </c>
      <c r="N1503" s="43">
        <f>AVERAGE(E1501:E1509)</f>
        <v>129.03957048971617</v>
      </c>
      <c r="O1503" s="51">
        <f>AVERAGE(I1501:I1509)</f>
        <v>2.6954411179022777E-2</v>
      </c>
      <c r="P1503" s="42">
        <f>AVERAGE(J1501:J1509)</f>
        <v>33.623454011200167</v>
      </c>
      <c r="Q1503" s="42">
        <v>9</v>
      </c>
      <c r="R1503" t="s">
        <v>2407</v>
      </c>
    </row>
    <row r="1504" spans="1:23">
      <c r="A1504" s="2">
        <v>41586</v>
      </c>
      <c r="B1504" s="2" t="s">
        <v>2101</v>
      </c>
      <c r="C1504" s="1" t="s">
        <v>1931</v>
      </c>
      <c r="D1504" s="3">
        <v>4.3462060101530851</v>
      </c>
      <c r="E1504" s="3">
        <v>140.88802354566002</v>
      </c>
      <c r="F1504" s="1" t="s">
        <v>1879</v>
      </c>
      <c r="H1504" s="1" t="s">
        <v>528</v>
      </c>
      <c r="I1504" s="1">
        <f t="shared" si="53"/>
        <v>3.0848654844991382E-2</v>
      </c>
      <c r="J1504">
        <f t="shared" si="52"/>
        <v>15.434527737040929</v>
      </c>
      <c r="K1504" s="101">
        <v>5.1394569129093455</v>
      </c>
      <c r="L1504" s="45" t="s">
        <v>2408</v>
      </c>
      <c r="M1504" s="45">
        <f>STDEV(D1501:D1509)</f>
        <v>0.94852387976943697</v>
      </c>
      <c r="N1504" s="54">
        <f>STDEV(E1501:E1509)</f>
        <v>14.991073171917135</v>
      </c>
      <c r="O1504" s="44">
        <f>STDEV(I1501:I1509)</f>
        <v>9.3030850756540967E-3</v>
      </c>
      <c r="P1504" s="44">
        <f>STDEV(J1501:J1509)</f>
        <v>18.455721992472096</v>
      </c>
    </row>
    <row r="1505" spans="1:18">
      <c r="A1505" s="2">
        <v>41586</v>
      </c>
      <c r="B1505" s="2" t="s">
        <v>2101</v>
      </c>
      <c r="C1505" s="1" t="s">
        <v>1932</v>
      </c>
      <c r="D1505" s="3">
        <v>3.4346308220693258</v>
      </c>
      <c r="E1505" s="3">
        <v>141.90734470297926</v>
      </c>
      <c r="F1505" s="1" t="s">
        <v>1879</v>
      </c>
      <c r="H1505" s="1" t="s">
        <v>48</v>
      </c>
      <c r="I1505" s="1">
        <f t="shared" si="53"/>
        <v>2.4203333726370669E-2</v>
      </c>
      <c r="J1505">
        <f t="shared" si="52"/>
        <v>33.171327627201592</v>
      </c>
      <c r="K1505" s="101">
        <v>5.1394569129093455</v>
      </c>
      <c r="L1505" s="43" t="s">
        <v>2409</v>
      </c>
      <c r="M1505" s="43">
        <f>M1504/(SQRT(Q1503))</f>
        <v>0.31617462658981232</v>
      </c>
      <c r="N1505" s="55">
        <f>N1504/(SQRT(Q1503))</f>
        <v>4.9970243906390452</v>
      </c>
      <c r="O1505" s="42">
        <f>O1504/(SQRT(Q1503))</f>
        <v>3.1010283585513657E-3</v>
      </c>
      <c r="P1505" s="42">
        <f>P1504/(SQRT(Q1503))</f>
        <v>6.1519073308240317</v>
      </c>
    </row>
    <row r="1506" spans="1:18">
      <c r="A1506" s="2">
        <v>41586</v>
      </c>
      <c r="B1506" s="2" t="s">
        <v>2101</v>
      </c>
      <c r="C1506" s="1" t="s">
        <v>1933</v>
      </c>
      <c r="D1506" s="3">
        <v>3.9547232334865221</v>
      </c>
      <c r="E1506" s="3">
        <v>133.74113180807237</v>
      </c>
      <c r="F1506" s="1" t="s">
        <v>1879</v>
      </c>
      <c r="H1506" s="1" t="s">
        <v>268</v>
      </c>
      <c r="I1506" s="1">
        <f t="shared" si="53"/>
        <v>2.9569984790930433E-2</v>
      </c>
      <c r="J1506">
        <f t="shared" si="52"/>
        <v>23.051728995859389</v>
      </c>
      <c r="K1506" s="101">
        <v>5.1394569129093455</v>
      </c>
    </row>
    <row r="1507" spans="1:18">
      <c r="A1507" s="2">
        <v>41586</v>
      </c>
      <c r="B1507" s="2" t="s">
        <v>2101</v>
      </c>
      <c r="C1507" s="1" t="s">
        <v>1934</v>
      </c>
      <c r="D1507" s="3">
        <v>3.8230805305003748</v>
      </c>
      <c r="E1507" s="3">
        <v>113.72448966255067</v>
      </c>
      <c r="F1507" s="1" t="s">
        <v>1879</v>
      </c>
      <c r="H1507" s="1" t="s">
        <v>22</v>
      </c>
      <c r="I1507" s="1">
        <f t="shared" si="53"/>
        <v>3.3617038351584798E-2</v>
      </c>
      <c r="J1507">
        <f t="shared" si="52"/>
        <v>25.613141713523891</v>
      </c>
      <c r="K1507" s="101">
        <v>5.1394569129093455</v>
      </c>
    </row>
    <row r="1508" spans="1:18">
      <c r="A1508" s="2">
        <v>41586</v>
      </c>
      <c r="B1508" s="2" t="s">
        <v>2101</v>
      </c>
      <c r="C1508" s="1" t="s">
        <v>1935</v>
      </c>
      <c r="D1508" s="3">
        <v>4.6414981661234176</v>
      </c>
      <c r="E1508" s="3">
        <v>101.84567904832485</v>
      </c>
      <c r="F1508" s="1" t="s">
        <v>1879</v>
      </c>
      <c r="H1508" s="1" t="s">
        <v>83</v>
      </c>
      <c r="I1508" s="1">
        <f t="shared" si="53"/>
        <v>4.5573834938260546E-2</v>
      </c>
      <c r="J1508">
        <f t="shared" si="52"/>
        <v>9.6889370846781393</v>
      </c>
      <c r="K1508" s="101">
        <v>5.1394569129093455</v>
      </c>
    </row>
    <row r="1509" spans="1:18" s="8" customFormat="1" ht="15" thickBot="1">
      <c r="A1509" s="62">
        <v>41586</v>
      </c>
      <c r="B1509" s="62" t="s">
        <v>2101</v>
      </c>
      <c r="C1509" s="6" t="s">
        <v>1936</v>
      </c>
      <c r="D1509" s="7">
        <v>3.7801560182105289</v>
      </c>
      <c r="E1509" s="7">
        <v>147.50617785395579</v>
      </c>
      <c r="F1509" s="6" t="s">
        <v>1879</v>
      </c>
      <c r="H1509" s="6" t="s">
        <v>528</v>
      </c>
      <c r="I1509" s="6">
        <f t="shared" si="53"/>
        <v>2.5627103035326552E-2</v>
      </c>
      <c r="J1509" s="8">
        <f t="shared" ref="J1509:J1518" si="54">((K1509-D1509)/(K1509))*100</f>
        <v>26.448337202409643</v>
      </c>
      <c r="K1509" s="101">
        <v>5.1394569129093455</v>
      </c>
    </row>
    <row r="1510" spans="1:18">
      <c r="A1510" s="2">
        <v>41586</v>
      </c>
      <c r="B1510" s="2" t="s">
        <v>2096</v>
      </c>
      <c r="C1510" s="1" t="s">
        <v>1955</v>
      </c>
      <c r="D1510" s="3">
        <v>-0.85452769132080253</v>
      </c>
      <c r="E1510" s="3">
        <v>100.81013996894221</v>
      </c>
      <c r="F1510" s="1" t="s">
        <v>1879</v>
      </c>
      <c r="H1510" s="1" t="s">
        <v>83</v>
      </c>
      <c r="I1510" s="1">
        <f t="shared" ref="I1510:I1518" si="55">D1510/E1510</f>
        <v>-8.4766045517253238E-3</v>
      </c>
      <c r="J1510">
        <f t="shared" si="54"/>
        <v>116.62680913180516</v>
      </c>
      <c r="K1510" s="101">
        <v>5.1394569129093455</v>
      </c>
      <c r="L1510" s="75" t="s">
        <v>2420</v>
      </c>
      <c r="M1510" s="75"/>
      <c r="N1510" s="75"/>
      <c r="O1510" s="75"/>
      <c r="P1510" s="75"/>
      <c r="Q1510" s="75"/>
    </row>
    <row r="1511" spans="1:18">
      <c r="A1511" s="2">
        <v>41586</v>
      </c>
      <c r="B1511" s="2" t="s">
        <v>2096</v>
      </c>
      <c r="C1511" s="1" t="s">
        <v>1956</v>
      </c>
      <c r="D1511" s="3">
        <v>0.37819404965198716</v>
      </c>
      <c r="E1511" s="3">
        <v>104.43270742860128</v>
      </c>
      <c r="F1511" s="1" t="s">
        <v>1879</v>
      </c>
      <c r="H1511" s="1" t="s">
        <v>22</v>
      </c>
      <c r="I1511" s="1">
        <f t="shared" si="55"/>
        <v>3.6214138172234161E-3</v>
      </c>
      <c r="J1511">
        <f t="shared" si="54"/>
        <v>92.641361605697384</v>
      </c>
      <c r="K1511" s="101">
        <v>5.1394569129093455</v>
      </c>
      <c r="L1511" s="41"/>
      <c r="M1511" s="41" t="s">
        <v>2414</v>
      </c>
      <c r="N1511" s="41" t="s">
        <v>2403</v>
      </c>
      <c r="O1511" s="41" t="s">
        <v>2404</v>
      </c>
      <c r="P1511" s="41" t="s">
        <v>2106</v>
      </c>
      <c r="Q1511" s="41" t="s">
        <v>2109</v>
      </c>
      <c r="R1511" t="s">
        <v>2406</v>
      </c>
    </row>
    <row r="1512" spans="1:18">
      <c r="A1512" s="2">
        <v>41586</v>
      </c>
      <c r="B1512" s="2" t="s">
        <v>2096</v>
      </c>
      <c r="C1512" s="1" t="s">
        <v>1957</v>
      </c>
      <c r="D1512" s="3">
        <v>-0.34029109117837575</v>
      </c>
      <c r="E1512" s="3">
        <v>81.577659110819823</v>
      </c>
      <c r="F1512" s="1" t="s">
        <v>1879</v>
      </c>
      <c r="H1512" s="1" t="s">
        <v>40</v>
      </c>
      <c r="I1512" s="1">
        <f t="shared" si="55"/>
        <v>-4.1713760223997679E-3</v>
      </c>
      <c r="J1512">
        <f t="shared" si="54"/>
        <v>106.62114882846141</v>
      </c>
      <c r="K1512" s="101">
        <v>5.1394569129093455</v>
      </c>
      <c r="L1512" s="43" t="s">
        <v>2107</v>
      </c>
      <c r="M1512" s="43">
        <f>AVERAGE(D1510:D1518)</f>
        <v>0.46776002423474089</v>
      </c>
      <c r="N1512" s="43">
        <f>AVERAGE(E1510:E1518)</f>
        <v>115.23023517141002</v>
      </c>
      <c r="O1512" s="51">
        <f>AVERAGE(I1510:I1518)</f>
        <v>2.9319499438176209E-3</v>
      </c>
      <c r="P1512" s="42">
        <f>AVERAGE(J1510:J1518)</f>
        <v>90.898648784080351</v>
      </c>
      <c r="Q1512" s="42">
        <v>9</v>
      </c>
      <c r="R1512" t="s">
        <v>2407</v>
      </c>
    </row>
    <row r="1513" spans="1:18">
      <c r="A1513" s="2">
        <v>41586</v>
      </c>
      <c r="B1513" s="2" t="s">
        <v>2096</v>
      </c>
      <c r="C1513" s="1" t="s">
        <v>1958</v>
      </c>
      <c r="D1513" s="3">
        <v>0.27881373051760949</v>
      </c>
      <c r="E1513" s="3">
        <v>105.98367692430071</v>
      </c>
      <c r="F1513" s="1" t="s">
        <v>1879</v>
      </c>
      <c r="H1513" s="1" t="s">
        <v>56</v>
      </c>
      <c r="I1513" s="1">
        <f t="shared" si="55"/>
        <v>2.6307233208822654E-3</v>
      </c>
      <c r="J1513">
        <f t="shared" si="54"/>
        <v>94.575035159507181</v>
      </c>
      <c r="K1513" s="101">
        <v>5.1394569129093455</v>
      </c>
      <c r="L1513" s="45" t="s">
        <v>2408</v>
      </c>
      <c r="M1513" s="45">
        <f>STDEV(D1510:D1518)</f>
        <v>0.98644474221336342</v>
      </c>
      <c r="N1513" s="54">
        <f>STDEV(E1510:E1518)</f>
        <v>23.51142358253809</v>
      </c>
      <c r="O1513" s="44">
        <f>STDEV(I1510:I1518)</f>
        <v>7.2021797837894357E-3</v>
      </c>
      <c r="P1513" s="44">
        <f>STDEV(J1510:J1518)</f>
        <v>19.193559921391643</v>
      </c>
    </row>
    <row r="1514" spans="1:18">
      <c r="A1514" s="2">
        <v>41586</v>
      </c>
      <c r="B1514" s="2" t="s">
        <v>2096</v>
      </c>
      <c r="C1514" s="1" t="s">
        <v>1959</v>
      </c>
      <c r="D1514" s="3">
        <v>0.1075782718465728</v>
      </c>
      <c r="E1514" s="3">
        <v>124.00918694994677</v>
      </c>
      <c r="F1514" s="1" t="s">
        <v>1879</v>
      </c>
      <c r="H1514" s="1" t="s">
        <v>32</v>
      </c>
      <c r="I1514" s="1">
        <f t="shared" si="55"/>
        <v>8.6750243665410125E-4</v>
      </c>
      <c r="J1514">
        <f t="shared" si="54"/>
        <v>97.906816349090178</v>
      </c>
      <c r="K1514" s="101">
        <v>5.1394569129093455</v>
      </c>
      <c r="L1514" s="43" t="s">
        <v>2409</v>
      </c>
      <c r="M1514" s="43">
        <f>M1513/(SQRT(Q1512))</f>
        <v>0.32881491407112112</v>
      </c>
      <c r="N1514" s="55">
        <f>N1513/(SQRT(Q1512))</f>
        <v>7.8371411941793632</v>
      </c>
      <c r="O1514" s="42">
        <f>O1513/(SQRT(Q1512))</f>
        <v>2.4007265945964786E-3</v>
      </c>
      <c r="P1514" s="42">
        <f>P1513/(SQRT(Q1512))</f>
        <v>6.3978533071305472</v>
      </c>
    </row>
    <row r="1515" spans="1:18">
      <c r="A1515" s="2">
        <v>41586</v>
      </c>
      <c r="B1515" s="2" t="s">
        <v>2096</v>
      </c>
      <c r="C1515" s="1" t="s">
        <v>1960</v>
      </c>
      <c r="D1515" s="3">
        <v>0.22693051422776092</v>
      </c>
      <c r="E1515" s="3">
        <v>108.56654686302241</v>
      </c>
      <c r="F1515" s="1" t="s">
        <v>1879</v>
      </c>
      <c r="H1515" s="1" t="s">
        <v>51</v>
      </c>
      <c r="I1515" s="1">
        <f t="shared" si="55"/>
        <v>2.0902434569838296E-3</v>
      </c>
      <c r="J1515">
        <f t="shared" si="54"/>
        <v>95.584542918187438</v>
      </c>
      <c r="K1515" s="101">
        <v>5.1394569129093455</v>
      </c>
    </row>
    <row r="1516" spans="1:18">
      <c r="A1516" s="2">
        <v>41586</v>
      </c>
      <c r="B1516" s="2" t="s">
        <v>2096</v>
      </c>
      <c r="C1516" s="1" t="s">
        <v>1961</v>
      </c>
      <c r="D1516" s="24">
        <v>0.27892864629469227</v>
      </c>
      <c r="E1516" s="3">
        <v>108.05018079735579</v>
      </c>
      <c r="F1516" s="1" t="s">
        <v>1879</v>
      </c>
      <c r="H1516" s="1" t="s">
        <v>45</v>
      </c>
      <c r="I1516" s="1">
        <f t="shared" si="55"/>
        <v>2.5814732028798071E-3</v>
      </c>
      <c r="J1516">
        <f t="shared" si="54"/>
        <v>94.572799207751387</v>
      </c>
      <c r="K1516" s="101">
        <v>5.1394569129093455</v>
      </c>
    </row>
    <row r="1517" spans="1:18">
      <c r="A1517" s="2">
        <v>41586</v>
      </c>
      <c r="B1517" s="2" t="s">
        <v>2096</v>
      </c>
      <c r="C1517" s="1" t="s">
        <v>1962</v>
      </c>
      <c r="D1517" s="3">
        <v>2.0556220093441597</v>
      </c>
      <c r="E1517" s="3">
        <v>148.01453891962956</v>
      </c>
      <c r="F1517" s="1" t="s">
        <v>1879</v>
      </c>
      <c r="H1517" s="1" t="s">
        <v>233</v>
      </c>
      <c r="I1517" s="1">
        <f t="shared" si="55"/>
        <v>1.3887973602784673E-2</v>
      </c>
      <c r="J1517">
        <f t="shared" si="54"/>
        <v>60.003127875616094</v>
      </c>
      <c r="K1517" s="101">
        <v>5.1394569129093455</v>
      </c>
    </row>
    <row r="1518" spans="1:18">
      <c r="A1518" s="2">
        <v>41586</v>
      </c>
      <c r="B1518" s="2" t="s">
        <v>2096</v>
      </c>
      <c r="C1518" s="1" t="s">
        <v>1963</v>
      </c>
      <c r="D1518" s="3">
        <v>2.0785917787290642</v>
      </c>
      <c r="E1518" s="3">
        <v>155.62747958007162</v>
      </c>
      <c r="F1518" s="1" t="s">
        <v>1879</v>
      </c>
      <c r="H1518" s="1" t="s">
        <v>386</v>
      </c>
      <c r="I1518" s="1">
        <f t="shared" si="55"/>
        <v>1.335620023107559E-2</v>
      </c>
      <c r="J1518">
        <f t="shared" si="54"/>
        <v>59.556197980606974</v>
      </c>
      <c r="K1518" s="101">
        <v>5.1394569129093455</v>
      </c>
    </row>
  </sheetData>
  <sortState ref="A2:O1898">
    <sortCondition ref="B2:B1898"/>
  </sortState>
  <mergeCells count="27">
    <mergeCell ref="L1259:Q1259"/>
    <mergeCell ref="L1012:Q1012"/>
    <mergeCell ref="L1082:Q1082"/>
    <mergeCell ref="L1157:Q1157"/>
    <mergeCell ref="L1166:Q1166"/>
    <mergeCell ref="L1217:Q1217"/>
    <mergeCell ref="L193:Q193"/>
    <mergeCell ref="L268:Q268"/>
    <mergeCell ref="L282:Q282"/>
    <mergeCell ref="L937:Q937"/>
    <mergeCell ref="L291:Q291"/>
    <mergeCell ref="L360:Q360"/>
    <mergeCell ref="L435:Q435"/>
    <mergeCell ref="L492:Q492"/>
    <mergeCell ref="L566:Q566"/>
    <mergeCell ref="L637:Q637"/>
    <mergeCell ref="L712:Q712"/>
    <mergeCell ref="L783:Q783"/>
    <mergeCell ref="L867:Q867"/>
    <mergeCell ref="L876:Q876"/>
    <mergeCell ref="L902:Q902"/>
    <mergeCell ref="L277:Q277"/>
    <mergeCell ref="L2:S2"/>
    <mergeCell ref="L91:Q91"/>
    <mergeCell ref="L184:Q184"/>
    <mergeCell ref="L82:Q82"/>
    <mergeCell ref="L100:Q100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8"/>
  <sheetViews>
    <sheetView topLeftCell="A31" zoomScale="70" zoomScaleNormal="70" zoomScalePageLayoutView="70" workbookViewId="0">
      <selection activeCell="B42" sqref="B42"/>
    </sheetView>
  </sheetViews>
  <sheetFormatPr baseColWidth="10" defaultColWidth="8.83203125" defaultRowHeight="14" x14ac:dyDescent="0"/>
  <cols>
    <col min="3" max="3" width="14.83203125" customWidth="1"/>
    <col min="4" max="4" width="15.1640625" customWidth="1"/>
    <col min="5" max="5" width="13.6640625" customWidth="1"/>
    <col min="6" max="6" width="12.83203125" customWidth="1"/>
    <col min="9" max="9" width="36.83203125" customWidth="1"/>
    <col min="10" max="10" width="18.6640625" customWidth="1"/>
    <col min="11" max="11" width="13" customWidth="1"/>
    <col min="12" max="12" width="12.33203125" customWidth="1"/>
    <col min="14" max="14" width="19.33203125" customWidth="1"/>
    <col min="15" max="15" width="18.1640625" customWidth="1"/>
    <col min="16" max="16" width="17.33203125" customWidth="1"/>
  </cols>
  <sheetData>
    <row r="2" spans="1:16">
      <c r="A2" s="67" t="s">
        <v>2072</v>
      </c>
      <c r="B2" s="67"/>
      <c r="C2" s="67"/>
      <c r="D2" s="67"/>
      <c r="E2" s="67"/>
      <c r="F2" s="67"/>
      <c r="I2" s="69" t="s">
        <v>2070</v>
      </c>
      <c r="J2" s="69" t="s">
        <v>1</v>
      </c>
      <c r="K2" s="69" t="s">
        <v>2424</v>
      </c>
      <c r="L2" s="69" t="s">
        <v>2425</v>
      </c>
      <c r="N2" s="68"/>
      <c r="O2" s="68"/>
      <c r="P2" s="68"/>
    </row>
    <row r="3" spans="1:16">
      <c r="B3" t="s">
        <v>2411</v>
      </c>
      <c r="C3" t="s">
        <v>2403</v>
      </c>
      <c r="D3" t="s">
        <v>2404</v>
      </c>
      <c r="E3" t="s">
        <v>2106</v>
      </c>
      <c r="F3" t="s">
        <v>2109</v>
      </c>
      <c r="I3" s="67" t="s">
        <v>2072</v>
      </c>
      <c r="J3">
        <v>6.5401299325219489</v>
      </c>
      <c r="K3">
        <v>0.21306508678856823</v>
      </c>
      <c r="L3">
        <v>76</v>
      </c>
    </row>
    <row r="4" spans="1:16">
      <c r="A4" t="s">
        <v>2107</v>
      </c>
      <c r="B4">
        <v>6.5401299325219489</v>
      </c>
      <c r="C4">
        <v>111.8003047214797</v>
      </c>
      <c r="D4">
        <v>6.3387460521136446E-2</v>
      </c>
      <c r="E4">
        <v>-27.253327410808321</v>
      </c>
      <c r="F4">
        <v>76</v>
      </c>
      <c r="I4" s="67" t="s">
        <v>2415</v>
      </c>
      <c r="J4">
        <v>4.37945221766513</v>
      </c>
      <c r="K4">
        <v>0.15292045758165637</v>
      </c>
      <c r="L4">
        <v>9</v>
      </c>
    </row>
    <row r="5" spans="1:16">
      <c r="A5" t="s">
        <v>2408</v>
      </c>
      <c r="B5">
        <v>1.8574583634161841</v>
      </c>
      <c r="C5">
        <v>23.518840025639268</v>
      </c>
      <c r="D5">
        <v>3.1220407579829159E-2</v>
      </c>
      <c r="E5">
        <v>36.141140881064466</v>
      </c>
      <c r="I5" s="67" t="s">
        <v>2416</v>
      </c>
      <c r="J5">
        <v>4.1824939294794801</v>
      </c>
      <c r="K5">
        <v>0.23469765362220674</v>
      </c>
      <c r="L5">
        <v>9</v>
      </c>
    </row>
    <row r="6" spans="1:16">
      <c r="A6" t="s">
        <v>2409</v>
      </c>
      <c r="B6">
        <v>0.21306508678856823</v>
      </c>
      <c r="C6">
        <v>2.697795972133187</v>
      </c>
      <c r="D6">
        <v>3.5812263583322773E-3</v>
      </c>
      <c r="E6">
        <v>4.1456731790743824</v>
      </c>
      <c r="I6" s="67" t="s">
        <v>2074</v>
      </c>
      <c r="J6">
        <v>8.3952478712853313</v>
      </c>
      <c r="K6">
        <v>0.13045858265081881</v>
      </c>
      <c r="L6">
        <v>84</v>
      </c>
    </row>
    <row r="7" spans="1:16">
      <c r="I7" s="67" t="s">
        <v>2422</v>
      </c>
      <c r="J7">
        <v>4.7733694626455749</v>
      </c>
      <c r="K7">
        <v>0.20862858879285873</v>
      </c>
      <c r="L7">
        <v>9</v>
      </c>
    </row>
    <row r="8" spans="1:16">
      <c r="A8" s="67" t="s">
        <v>2415</v>
      </c>
      <c r="B8" s="67"/>
      <c r="C8" s="67"/>
      <c r="D8" s="67"/>
      <c r="E8" s="67"/>
      <c r="F8" s="67"/>
      <c r="I8" s="67" t="s">
        <v>2076</v>
      </c>
      <c r="J8">
        <v>2.9605454585111377</v>
      </c>
      <c r="K8">
        <v>0.26876319916976477</v>
      </c>
      <c r="L8">
        <v>75</v>
      </c>
    </row>
    <row r="9" spans="1:16">
      <c r="B9" t="s">
        <v>2414</v>
      </c>
      <c r="C9" t="s">
        <v>2403</v>
      </c>
      <c r="D9" t="s">
        <v>2404</v>
      </c>
      <c r="E9" t="s">
        <v>2106</v>
      </c>
      <c r="F9" t="s">
        <v>2109</v>
      </c>
      <c r="I9" s="67" t="s">
        <v>3537</v>
      </c>
      <c r="J9">
        <v>-0.80979556713915501</v>
      </c>
      <c r="K9">
        <v>0.16034410860488529</v>
      </c>
      <c r="L9">
        <v>9</v>
      </c>
    </row>
    <row r="10" spans="1:16">
      <c r="A10" t="s">
        <v>2107</v>
      </c>
      <c r="B10">
        <v>4.37945221766513</v>
      </c>
      <c r="C10">
        <v>134.74717967116362</v>
      </c>
      <c r="D10">
        <v>3.3154070223339861E-2</v>
      </c>
      <c r="E10">
        <v>14.787646012465371</v>
      </c>
      <c r="F10">
        <v>9</v>
      </c>
      <c r="I10" s="67" t="s">
        <v>2417</v>
      </c>
      <c r="J10">
        <v>3.4061968931958626</v>
      </c>
      <c r="K10">
        <v>0.33198966015348885</v>
      </c>
      <c r="L10">
        <v>9</v>
      </c>
    </row>
    <row r="11" spans="1:16">
      <c r="A11" t="s">
        <v>2408</v>
      </c>
      <c r="B11">
        <v>0.45876137274496909</v>
      </c>
      <c r="C11">
        <v>20.34165145324215</v>
      </c>
      <c r="D11">
        <v>5.8451056653591009E-3</v>
      </c>
      <c r="E11">
        <v>8.9262616754826229</v>
      </c>
      <c r="I11" s="67" t="s">
        <v>2099</v>
      </c>
      <c r="J11">
        <v>4.5509379015533629</v>
      </c>
      <c r="K11">
        <v>0.11400427546517293</v>
      </c>
      <c r="L11">
        <v>69</v>
      </c>
    </row>
    <row r="12" spans="1:16">
      <c r="A12" t="s">
        <v>2409</v>
      </c>
      <c r="B12">
        <v>0.15292045758165637</v>
      </c>
      <c r="C12">
        <v>6.7805504844140501</v>
      </c>
      <c r="D12">
        <v>1.9483685551197002E-3</v>
      </c>
      <c r="E12">
        <v>2.9754205584942075</v>
      </c>
      <c r="I12" s="67" t="s">
        <v>2084</v>
      </c>
      <c r="J12">
        <v>3.6621340662608426</v>
      </c>
      <c r="K12">
        <v>0.22379074457604972</v>
      </c>
      <c r="L12">
        <v>75</v>
      </c>
    </row>
    <row r="13" spans="1:16">
      <c r="I13" s="67" t="s">
        <v>2093</v>
      </c>
      <c r="J13">
        <v>1.4450030169835868</v>
      </c>
      <c r="K13">
        <v>0.18020728152322713</v>
      </c>
      <c r="L13">
        <v>57</v>
      </c>
    </row>
    <row r="14" spans="1:16">
      <c r="A14" s="67" t="s">
        <v>2416</v>
      </c>
      <c r="B14" s="67"/>
      <c r="C14" s="67"/>
      <c r="D14" s="67"/>
      <c r="E14" s="67"/>
      <c r="F14" s="67"/>
      <c r="I14" s="67" t="s">
        <v>2082</v>
      </c>
      <c r="J14">
        <v>7.0263853734150841</v>
      </c>
      <c r="K14">
        <v>0.42832688164520438</v>
      </c>
      <c r="L14">
        <v>74</v>
      </c>
    </row>
    <row r="15" spans="1:16">
      <c r="B15" t="s">
        <v>2414</v>
      </c>
      <c r="C15" t="s">
        <v>2403</v>
      </c>
      <c r="D15" t="s">
        <v>2404</v>
      </c>
      <c r="E15" t="s">
        <v>2106</v>
      </c>
      <c r="F15" t="s">
        <v>2109</v>
      </c>
      <c r="I15" s="67" t="s">
        <v>2089</v>
      </c>
      <c r="J15">
        <v>2.987151681294582</v>
      </c>
      <c r="K15">
        <v>0.25101488129681432</v>
      </c>
      <c r="L15">
        <v>71</v>
      </c>
    </row>
    <row r="16" spans="1:16">
      <c r="A16" t="s">
        <v>2107</v>
      </c>
      <c r="B16">
        <v>4.1824939294794801</v>
      </c>
      <c r="C16">
        <v>100.80654379775828</v>
      </c>
      <c r="D16">
        <v>4.7446354975246775E-2</v>
      </c>
      <c r="E16">
        <v>18.619924238029014</v>
      </c>
      <c r="F16">
        <v>9</v>
      </c>
      <c r="I16" s="67" t="s">
        <v>2075</v>
      </c>
      <c r="J16">
        <v>5.8943048359038794</v>
      </c>
      <c r="K16">
        <v>0.19321816989458779</v>
      </c>
      <c r="L16">
        <v>71</v>
      </c>
    </row>
    <row r="17" spans="1:12">
      <c r="A17" t="s">
        <v>2408</v>
      </c>
      <c r="B17">
        <v>0.70409296086662021</v>
      </c>
      <c r="C17">
        <v>36.722709291496336</v>
      </c>
      <c r="D17">
        <v>2.0072126789007161E-2</v>
      </c>
      <c r="E17">
        <v>13.699754133516878</v>
      </c>
      <c r="I17" s="67" t="s">
        <v>2091</v>
      </c>
      <c r="J17">
        <v>1.4465042760027609</v>
      </c>
      <c r="K17">
        <v>0.1375299771043188</v>
      </c>
      <c r="L17" s="68">
        <v>70</v>
      </c>
    </row>
    <row r="18" spans="1:12">
      <c r="A18" t="s">
        <v>2409</v>
      </c>
      <c r="B18">
        <v>0.23469765362220674</v>
      </c>
      <c r="C18">
        <v>12.240903097165445</v>
      </c>
      <c r="D18">
        <v>6.6907089296690536E-3</v>
      </c>
      <c r="E18">
        <v>4.5665847111722924</v>
      </c>
      <c r="I18" s="67" t="s">
        <v>2077</v>
      </c>
      <c r="J18">
        <v>1.9558772822042654</v>
      </c>
      <c r="K18">
        <v>0.13042837783240999</v>
      </c>
      <c r="L18">
        <v>84</v>
      </c>
    </row>
    <row r="19" spans="1:12">
      <c r="I19" s="67" t="s">
        <v>2078</v>
      </c>
      <c r="J19">
        <v>3.977018508005072</v>
      </c>
      <c r="K19">
        <v>1.1871582522476152</v>
      </c>
      <c r="L19">
        <v>9</v>
      </c>
    </row>
    <row r="20" spans="1:12">
      <c r="A20" s="67" t="s">
        <v>2074</v>
      </c>
      <c r="B20" s="67"/>
      <c r="C20" s="67"/>
      <c r="D20" s="67"/>
      <c r="E20" s="67"/>
      <c r="F20" s="67"/>
      <c r="I20" s="67" t="s">
        <v>2090</v>
      </c>
      <c r="J20">
        <v>2.5509970261190946</v>
      </c>
      <c r="K20">
        <v>0.23833631752627887</v>
      </c>
      <c r="L20">
        <v>15</v>
      </c>
    </row>
    <row r="21" spans="1:12">
      <c r="B21" t="s">
        <v>2414</v>
      </c>
      <c r="C21" t="s">
        <v>2403</v>
      </c>
      <c r="D21" t="s">
        <v>2404</v>
      </c>
      <c r="E21" t="s">
        <v>2106</v>
      </c>
      <c r="F21" t="s">
        <v>2109</v>
      </c>
      <c r="I21" s="99" t="s">
        <v>2095</v>
      </c>
      <c r="J21" s="99">
        <v>1.9926534439802106</v>
      </c>
      <c r="K21" s="99">
        <v>0.11695573534428379</v>
      </c>
      <c r="L21" s="99">
        <v>46</v>
      </c>
    </row>
    <row r="22" spans="1:12">
      <c r="A22" t="s">
        <v>2107</v>
      </c>
      <c r="B22">
        <v>8.3952478712853313</v>
      </c>
      <c r="C22">
        <v>97.154723957949258</v>
      </c>
      <c r="D22">
        <v>9.214748599171825E-2</v>
      </c>
      <c r="E22">
        <v>-63.34892992677991</v>
      </c>
      <c r="F22">
        <v>84</v>
      </c>
      <c r="I22" s="67" t="s">
        <v>2081</v>
      </c>
      <c r="J22">
        <v>1.4065445453001784</v>
      </c>
      <c r="K22">
        <v>0.19188441607313111</v>
      </c>
      <c r="L22">
        <v>75</v>
      </c>
    </row>
    <row r="23" spans="1:12">
      <c r="A23" t="s">
        <v>2408</v>
      </c>
      <c r="B23">
        <v>1.1956726601080596</v>
      </c>
      <c r="C23">
        <v>25.565790370660004</v>
      </c>
      <c r="D23">
        <v>2.6081631437246545E-2</v>
      </c>
      <c r="E23">
        <v>23.26457212054337</v>
      </c>
      <c r="I23" s="67" t="s">
        <v>2080</v>
      </c>
      <c r="J23">
        <v>3.2840502617046474</v>
      </c>
      <c r="K23">
        <v>0.12652125610850715</v>
      </c>
      <c r="L23">
        <v>70</v>
      </c>
    </row>
    <row r="24" spans="1:12">
      <c r="A24" t="s">
        <v>2409</v>
      </c>
      <c r="B24">
        <v>0.13045858265081881</v>
      </c>
      <c r="C24">
        <v>2.7894564184505382</v>
      </c>
      <c r="D24">
        <v>2.8457392930743377E-3</v>
      </c>
      <c r="E24">
        <v>2.5383729226940308</v>
      </c>
      <c r="I24" s="67" t="s">
        <v>2083</v>
      </c>
      <c r="J24">
        <v>8.5627137454874696</v>
      </c>
      <c r="K24">
        <v>0.29267300820389164</v>
      </c>
      <c r="L24">
        <v>75</v>
      </c>
    </row>
    <row r="25" spans="1:12">
      <c r="I25" s="67" t="s">
        <v>2421</v>
      </c>
      <c r="J25">
        <v>2.7461988015547343</v>
      </c>
      <c r="K25">
        <v>0.48599378990514436</v>
      </c>
      <c r="L25">
        <v>9</v>
      </c>
    </row>
    <row r="26" spans="1:12">
      <c r="A26" s="67" t="s">
        <v>2422</v>
      </c>
      <c r="B26" s="67"/>
      <c r="C26" s="67"/>
      <c r="D26" s="67"/>
      <c r="E26" s="67"/>
      <c r="F26" s="67"/>
      <c r="I26" s="67" t="s">
        <v>2085</v>
      </c>
      <c r="J26">
        <v>-0.72963905636368454</v>
      </c>
      <c r="K26">
        <v>0.14257862431645996</v>
      </c>
      <c r="L26">
        <v>51</v>
      </c>
    </row>
    <row r="27" spans="1:12">
      <c r="B27" t="s">
        <v>2423</v>
      </c>
      <c r="C27" t="s">
        <v>2403</v>
      </c>
      <c r="D27" t="s">
        <v>2404</v>
      </c>
      <c r="E27" t="s">
        <v>2106</v>
      </c>
      <c r="F27" t="s">
        <v>2109</v>
      </c>
      <c r="I27" s="67" t="s">
        <v>2079</v>
      </c>
      <c r="J27">
        <v>7.582375495531581</v>
      </c>
      <c r="K27">
        <v>0.20909164885847403</v>
      </c>
      <c r="L27">
        <v>42</v>
      </c>
    </row>
    <row r="28" spans="1:12">
      <c r="A28" t="s">
        <v>2107</v>
      </c>
      <c r="B28">
        <v>4.7733694626455749</v>
      </c>
      <c r="C28">
        <v>98.798774078818468</v>
      </c>
      <c r="D28">
        <v>4.941183989058838E-2</v>
      </c>
      <c r="E28">
        <v>7.1230765520035293</v>
      </c>
      <c r="F28">
        <v>9</v>
      </c>
      <c r="I28" s="99" t="s">
        <v>2094</v>
      </c>
      <c r="J28" s="99">
        <v>1.7844735897671311</v>
      </c>
      <c r="K28" s="99">
        <v>0.16730228808843964</v>
      </c>
      <c r="L28" s="99">
        <v>73</v>
      </c>
    </row>
    <row r="29" spans="1:12">
      <c r="A29" t="s">
        <v>2408</v>
      </c>
      <c r="B29">
        <v>0.62588576637857618</v>
      </c>
      <c r="C29">
        <v>12.177920044400036</v>
      </c>
      <c r="D29">
        <v>1.100950486076808E-2</v>
      </c>
      <c r="E29">
        <v>12.178052603310451</v>
      </c>
      <c r="I29" s="67" t="s">
        <v>2087</v>
      </c>
      <c r="J29">
        <v>3.5514048098093594</v>
      </c>
      <c r="K29">
        <v>0.20410429088484508</v>
      </c>
      <c r="L29">
        <v>75</v>
      </c>
    </row>
    <row r="30" spans="1:12">
      <c r="A30" t="s">
        <v>2409</v>
      </c>
      <c r="B30">
        <v>0.20862858879285873</v>
      </c>
      <c r="C30">
        <v>4.0593066814666789</v>
      </c>
      <c r="D30">
        <v>3.6698349535893601E-3</v>
      </c>
      <c r="E30">
        <v>4.0593508677701502</v>
      </c>
      <c r="I30" s="67" t="s">
        <v>2088</v>
      </c>
      <c r="J30">
        <v>1.6167945203487837</v>
      </c>
      <c r="K30">
        <v>0.17682290751944615</v>
      </c>
      <c r="L30">
        <v>63</v>
      </c>
    </row>
    <row r="31" spans="1:12">
      <c r="I31" s="67" t="s">
        <v>2086</v>
      </c>
      <c r="J31">
        <v>3.0902559115317225</v>
      </c>
      <c r="K31">
        <v>0.30649206841599658</v>
      </c>
      <c r="L31">
        <v>18</v>
      </c>
    </row>
    <row r="32" spans="1:12">
      <c r="A32" s="67" t="s">
        <v>2076</v>
      </c>
      <c r="B32" s="67"/>
      <c r="C32" s="67"/>
      <c r="D32" s="67"/>
      <c r="E32" s="67"/>
      <c r="F32" s="67"/>
      <c r="I32" s="67" t="s">
        <v>2418</v>
      </c>
      <c r="J32">
        <v>3.5960047618174764</v>
      </c>
      <c r="K32">
        <v>0.27590117925418234</v>
      </c>
      <c r="L32">
        <v>9</v>
      </c>
    </row>
    <row r="33" spans="1:12">
      <c r="B33" t="s">
        <v>2423</v>
      </c>
      <c r="C33" t="s">
        <v>2403</v>
      </c>
      <c r="D33" t="s">
        <v>2404</v>
      </c>
      <c r="E33" t="s">
        <v>2106</v>
      </c>
      <c r="F33" t="s">
        <v>2109</v>
      </c>
      <c r="I33" s="67" t="s">
        <v>2419</v>
      </c>
      <c r="J33">
        <v>3.4113939813718237</v>
      </c>
      <c r="K33">
        <v>0.31617462658981232</v>
      </c>
      <c r="L33">
        <v>9</v>
      </c>
    </row>
    <row r="34" spans="1:12">
      <c r="A34" t="s">
        <v>2107</v>
      </c>
      <c r="B34">
        <v>2.9605454585111377</v>
      </c>
      <c r="C34">
        <v>89.768516004619457</v>
      </c>
      <c r="D34">
        <v>3.4352976329358832E-2</v>
      </c>
      <c r="E34">
        <v>42.395752923333077</v>
      </c>
      <c r="F34">
        <v>75</v>
      </c>
      <c r="I34" s="67" t="s">
        <v>2420</v>
      </c>
      <c r="J34">
        <v>0.46776002423474089</v>
      </c>
      <c r="K34">
        <v>0.32881491407112112</v>
      </c>
      <c r="L34">
        <v>9</v>
      </c>
    </row>
    <row r="35" spans="1:12">
      <c r="A35" t="s">
        <v>2408</v>
      </c>
      <c r="B35">
        <v>2.3275575808339308</v>
      </c>
      <c r="C35">
        <v>17.243568711560066</v>
      </c>
      <c r="D35">
        <v>2.7043632511681428E-2</v>
      </c>
      <c r="E35">
        <v>45.28800650098939</v>
      </c>
      <c r="I35" s="67" t="s">
        <v>3540</v>
      </c>
      <c r="J35">
        <v>-0.40960823514222233</v>
      </c>
      <c r="K35">
        <v>5.5222432882000266E-2</v>
      </c>
      <c r="L35">
        <v>3</v>
      </c>
    </row>
    <row r="36" spans="1:12">
      <c r="A36" t="s">
        <v>2409</v>
      </c>
      <c r="B36">
        <v>0.26876319916976477</v>
      </c>
      <c r="C36">
        <v>1.9911158074818023</v>
      </c>
      <c r="D36">
        <v>3.1227297020969174E-3</v>
      </c>
      <c r="E36">
        <v>5.2294085488815485</v>
      </c>
    </row>
    <row r="38" spans="1:12" ht="14.25" customHeight="1">
      <c r="A38" s="67" t="s">
        <v>3539</v>
      </c>
      <c r="B38" s="67"/>
      <c r="C38" s="67"/>
      <c r="D38" s="67"/>
      <c r="E38" s="67"/>
      <c r="F38" s="67"/>
    </row>
    <row r="39" spans="1:12" ht="14.25" customHeight="1">
      <c r="B39" t="s">
        <v>2414</v>
      </c>
      <c r="C39" t="s">
        <v>2403</v>
      </c>
      <c r="D39" t="s">
        <v>2404</v>
      </c>
      <c r="E39" t="s">
        <v>2106</v>
      </c>
      <c r="F39" t="s">
        <v>2109</v>
      </c>
      <c r="I39" s="69" t="s">
        <v>2070</v>
      </c>
      <c r="J39" s="69" t="s">
        <v>2106</v>
      </c>
      <c r="K39" s="69" t="s">
        <v>2424</v>
      </c>
      <c r="L39" s="69" t="s">
        <v>2425</v>
      </c>
    </row>
    <row r="40" spans="1:12" ht="14.25" customHeight="1">
      <c r="A40" t="s">
        <v>2107</v>
      </c>
      <c r="B40">
        <v>-0.80979556713915501</v>
      </c>
      <c r="C40">
        <v>155.81651313737555</v>
      </c>
      <c r="D40">
        <v>-5.4097011246039238E-3</v>
      </c>
      <c r="E40">
        <v>115.756442380227</v>
      </c>
      <c r="F40">
        <v>9</v>
      </c>
      <c r="I40" s="67" t="s">
        <v>2072</v>
      </c>
      <c r="J40">
        <v>-27.253327410808321</v>
      </c>
      <c r="K40">
        <v>4.1456731790743824</v>
      </c>
      <c r="L40">
        <v>76</v>
      </c>
    </row>
    <row r="41" spans="1:12" ht="14.25" customHeight="1">
      <c r="A41" t="s">
        <v>2408</v>
      </c>
      <c r="B41">
        <v>0.48103232581465588</v>
      </c>
      <c r="C41">
        <v>30.544527091228723</v>
      </c>
      <c r="D41">
        <v>3.6649930910119238E-3</v>
      </c>
      <c r="E41">
        <v>9.3595944856818161</v>
      </c>
      <c r="I41" s="67" t="s">
        <v>2415</v>
      </c>
      <c r="J41">
        <v>14.787646012465371</v>
      </c>
      <c r="K41">
        <v>2.9754205584942075</v>
      </c>
      <c r="L41">
        <v>9</v>
      </c>
    </row>
    <row r="42" spans="1:12" ht="14.25" customHeight="1">
      <c r="A42" t="s">
        <v>2409</v>
      </c>
      <c r="B42">
        <v>0.16034410860488529</v>
      </c>
      <c r="C42">
        <v>10.181509030409574</v>
      </c>
      <c r="D42">
        <v>1.2216643636706413E-3</v>
      </c>
      <c r="E42">
        <v>3.1198648285606052</v>
      </c>
      <c r="I42" s="67" t="s">
        <v>2416</v>
      </c>
      <c r="J42">
        <v>18.619924238029014</v>
      </c>
      <c r="K42">
        <v>4.5665847111722924</v>
      </c>
      <c r="L42">
        <v>9</v>
      </c>
    </row>
    <row r="43" spans="1:12" ht="14.25" customHeight="1">
      <c r="I43" s="67" t="s">
        <v>2074</v>
      </c>
      <c r="J43">
        <v>-63.34892992677991</v>
      </c>
      <c r="K43">
        <v>2.5383729226940308</v>
      </c>
      <c r="L43">
        <v>84</v>
      </c>
    </row>
    <row r="44" spans="1:12" ht="14.25" customHeight="1">
      <c r="A44" s="157" t="s">
        <v>3541</v>
      </c>
      <c r="B44" s="157"/>
      <c r="C44" s="157"/>
      <c r="D44" s="157"/>
      <c r="E44" s="157"/>
      <c r="F44" s="157"/>
      <c r="I44" s="67" t="s">
        <v>2422</v>
      </c>
      <c r="J44">
        <v>7.1230765520035293</v>
      </c>
      <c r="K44">
        <v>4.0593508677701502</v>
      </c>
      <c r="L44">
        <v>9</v>
      </c>
    </row>
    <row r="45" spans="1:12" ht="14.25" customHeight="1">
      <c r="B45" t="s">
        <v>2414</v>
      </c>
      <c r="C45" t="s">
        <v>2403</v>
      </c>
      <c r="D45" t="s">
        <v>2404</v>
      </c>
      <c r="E45" t="s">
        <v>2106</v>
      </c>
      <c r="F45" t="s">
        <v>2109</v>
      </c>
      <c r="I45" s="67" t="s">
        <v>2076</v>
      </c>
      <c r="J45">
        <v>42.395752923333077</v>
      </c>
      <c r="K45">
        <v>5.2294085488815485</v>
      </c>
      <c r="L45">
        <v>75</v>
      </c>
    </row>
    <row r="46" spans="1:12" ht="14.25" customHeight="1">
      <c r="A46" t="s">
        <v>2107</v>
      </c>
      <c r="B46">
        <v>-0.40960823514222233</v>
      </c>
      <c r="C46">
        <v>126.49651121984351</v>
      </c>
      <c r="D46">
        <v>-3.2214309802777834E-3</v>
      </c>
      <c r="E46">
        <v>107.96987390074939</v>
      </c>
      <c r="F46">
        <v>3</v>
      </c>
      <c r="I46" s="67" t="s">
        <v>3537</v>
      </c>
      <c r="J46">
        <v>115.756442380227</v>
      </c>
      <c r="K46">
        <v>3.1198648285606052</v>
      </c>
      <c r="L46">
        <v>9</v>
      </c>
    </row>
    <row r="47" spans="1:12" ht="14.25" customHeight="1">
      <c r="A47" t="s">
        <v>2408</v>
      </c>
      <c r="B47">
        <v>9.5648059469186683E-2</v>
      </c>
      <c r="C47">
        <v>24.032941494723506</v>
      </c>
      <c r="D47">
        <v>1.5447174308500436E-4</v>
      </c>
      <c r="E47">
        <v>1.8610538251412609</v>
      </c>
      <c r="I47" s="67" t="s">
        <v>2417</v>
      </c>
      <c r="J47">
        <v>33.724575360479449</v>
      </c>
      <c r="K47">
        <v>6.4596253218816626</v>
      </c>
      <c r="L47">
        <v>9</v>
      </c>
    </row>
    <row r="48" spans="1:12" ht="14.25" customHeight="1">
      <c r="A48" t="s">
        <v>2409</v>
      </c>
      <c r="B48">
        <v>5.5222432882000266E-2</v>
      </c>
      <c r="C48">
        <v>13.875425241397144</v>
      </c>
      <c r="D48">
        <v>8.9184302452317984E-5</v>
      </c>
      <c r="E48">
        <v>1.0744799269216898</v>
      </c>
      <c r="I48" s="67" t="s">
        <v>2099</v>
      </c>
      <c r="J48">
        <v>11.450996113572486</v>
      </c>
      <c r="K48">
        <v>2.2182163873933116</v>
      </c>
      <c r="L48">
        <v>69</v>
      </c>
    </row>
    <row r="49" spans="1:12" ht="14.25" customHeight="1">
      <c r="A49" s="152"/>
      <c r="B49" s="152"/>
      <c r="C49" s="147"/>
      <c r="D49" s="147"/>
      <c r="E49" s="147"/>
      <c r="F49" s="90"/>
      <c r="I49" s="67" t="s">
        <v>2084</v>
      </c>
      <c r="J49">
        <v>28.744726761649588</v>
      </c>
      <c r="K49">
        <v>4.3543656142720044</v>
      </c>
      <c r="L49">
        <v>75</v>
      </c>
    </row>
    <row r="50" spans="1:12" ht="14.25" customHeight="1">
      <c r="A50" s="67" t="s">
        <v>2417</v>
      </c>
      <c r="B50" s="67"/>
      <c r="C50" s="67"/>
      <c r="D50" s="67"/>
      <c r="E50" s="67"/>
      <c r="F50" s="67"/>
      <c r="I50" s="67" t="s">
        <v>2093</v>
      </c>
      <c r="J50">
        <v>71.884130143128303</v>
      </c>
      <c r="K50">
        <v>3.5063487169350678</v>
      </c>
      <c r="L50">
        <v>57</v>
      </c>
    </row>
    <row r="51" spans="1:12" ht="14.25" customHeight="1">
      <c r="B51" t="s">
        <v>2414</v>
      </c>
      <c r="C51" t="s">
        <v>2403</v>
      </c>
      <c r="D51" t="s">
        <v>2404</v>
      </c>
      <c r="E51" t="s">
        <v>2106</v>
      </c>
      <c r="F51" t="s">
        <v>2109</v>
      </c>
      <c r="I51" s="67" t="s">
        <v>2082</v>
      </c>
      <c r="J51">
        <v>-36.714549659247623</v>
      </c>
      <c r="K51">
        <v>8.3340883852791592</v>
      </c>
      <c r="L51">
        <v>74</v>
      </c>
    </row>
    <row r="52" spans="1:12" ht="14.25" customHeight="1">
      <c r="A52" t="s">
        <v>2107</v>
      </c>
      <c r="B52">
        <v>3.4061968931958626</v>
      </c>
      <c r="C52">
        <v>95.235723306075855</v>
      </c>
      <c r="D52">
        <v>3.751192753929735E-2</v>
      </c>
      <c r="E52">
        <v>33.724575360479449</v>
      </c>
      <c r="F52">
        <v>9</v>
      </c>
      <c r="I52" s="67" t="s">
        <v>2089</v>
      </c>
      <c r="J52">
        <v>41.878067431766567</v>
      </c>
      <c r="K52">
        <v>4.8840740481024847</v>
      </c>
      <c r="L52">
        <v>71</v>
      </c>
    </row>
    <row r="53" spans="1:12" ht="14.25" customHeight="1">
      <c r="A53" t="s">
        <v>2408</v>
      </c>
      <c r="B53">
        <v>0.99596898046046656</v>
      </c>
      <c r="C53">
        <v>16.178620196561312</v>
      </c>
      <c r="D53">
        <v>1.5522479568487268E-2</v>
      </c>
      <c r="E53">
        <v>19.378875965644987</v>
      </c>
      <c r="I53" s="67" t="s">
        <v>2075</v>
      </c>
      <c r="J53">
        <v>-14.687309102611568</v>
      </c>
      <c r="K53">
        <v>3.7595055891851228</v>
      </c>
      <c r="L53">
        <v>71</v>
      </c>
    </row>
    <row r="54" spans="1:12" ht="14.25" customHeight="1">
      <c r="A54" t="s">
        <v>2409</v>
      </c>
      <c r="B54">
        <v>0.33198966015348885</v>
      </c>
      <c r="C54">
        <v>5.3928733988537703</v>
      </c>
      <c r="D54">
        <v>5.1741598561624224E-3</v>
      </c>
      <c r="E54">
        <v>6.4596253218816626</v>
      </c>
      <c r="I54" s="67" t="s">
        <v>2091</v>
      </c>
      <c r="J54">
        <v>71.854919682867376</v>
      </c>
      <c r="K54">
        <v>2.6759632279214109</v>
      </c>
      <c r="L54" s="68">
        <v>70</v>
      </c>
    </row>
    <row r="55" spans="1:12" ht="14.25" customHeight="1">
      <c r="I55" s="67" t="s">
        <v>2077</v>
      </c>
      <c r="J55">
        <v>61.943891828502899</v>
      </c>
      <c r="K55">
        <v>2.537785218216321</v>
      </c>
      <c r="L55">
        <v>84</v>
      </c>
    </row>
    <row r="56" spans="1:12" ht="14.25" customHeight="1">
      <c r="A56" s="67" t="s">
        <v>2099</v>
      </c>
      <c r="B56" s="67"/>
      <c r="C56" s="67"/>
      <c r="D56" s="67"/>
      <c r="E56" s="67"/>
      <c r="F56" s="67"/>
      <c r="I56" s="67" t="s">
        <v>2078</v>
      </c>
      <c r="J56">
        <v>22.617922955720228</v>
      </c>
      <c r="K56">
        <v>23.09890465791624</v>
      </c>
      <c r="L56">
        <v>9</v>
      </c>
    </row>
    <row r="57" spans="1:12">
      <c r="B57" t="s">
        <v>2414</v>
      </c>
      <c r="C57" t="s">
        <v>2403</v>
      </c>
      <c r="D57" t="s">
        <v>2404</v>
      </c>
      <c r="E57" t="s">
        <v>2106</v>
      </c>
      <c r="F57" t="s">
        <v>2109</v>
      </c>
      <c r="I57" s="67" t="s">
        <v>2090</v>
      </c>
      <c r="J57">
        <v>50.364463223507691</v>
      </c>
      <c r="K57">
        <v>4.6373833182183573</v>
      </c>
      <c r="L57">
        <v>15</v>
      </c>
    </row>
    <row r="58" spans="1:12">
      <c r="A58" t="s">
        <v>2107</v>
      </c>
      <c r="B58">
        <v>4.5509379015533629</v>
      </c>
      <c r="C58">
        <v>124.58296751372328</v>
      </c>
      <c r="D58">
        <v>3.9066561733705103E-2</v>
      </c>
      <c r="E58">
        <v>11.450996113572486</v>
      </c>
      <c r="F58">
        <v>69</v>
      </c>
      <c r="I58" s="99" t="s">
        <v>2095</v>
      </c>
      <c r="J58" s="99">
        <v>65.254947834382563</v>
      </c>
      <c r="K58" s="99">
        <v>2.8245370841136772</v>
      </c>
      <c r="L58" s="99">
        <v>46</v>
      </c>
    </row>
    <row r="59" spans="1:12">
      <c r="A59" t="s">
        <v>2408</v>
      </c>
      <c r="B59">
        <v>0.94699063505369108</v>
      </c>
      <c r="C59">
        <v>31.311369630664636</v>
      </c>
      <c r="D59">
        <v>1.3647393397916091E-2</v>
      </c>
      <c r="E59">
        <v>18.425889176637206</v>
      </c>
      <c r="I59" s="67" t="s">
        <v>2081</v>
      </c>
      <c r="J59">
        <v>72.632428501011404</v>
      </c>
      <c r="K59">
        <v>3.7335543292746252</v>
      </c>
      <c r="L59">
        <v>75</v>
      </c>
    </row>
    <row r="60" spans="1:12">
      <c r="A60" t="s">
        <v>2409</v>
      </c>
      <c r="B60">
        <v>0.11400427546517293</v>
      </c>
      <c r="C60">
        <v>3.7694459442714083</v>
      </c>
      <c r="D60">
        <v>1.6429530966052231E-3</v>
      </c>
      <c r="E60">
        <v>2.2182163873933116</v>
      </c>
      <c r="I60" s="67" t="s">
        <v>2080</v>
      </c>
      <c r="J60">
        <v>36.101220083084371</v>
      </c>
      <c r="K60">
        <v>2.461763144481468</v>
      </c>
      <c r="L60">
        <v>70</v>
      </c>
    </row>
    <row r="61" spans="1:12">
      <c r="I61" s="67" t="s">
        <v>2083</v>
      </c>
      <c r="J61">
        <v>-66.607365147464236</v>
      </c>
      <c r="K61">
        <v>5.6946290855898098</v>
      </c>
      <c r="L61">
        <v>75</v>
      </c>
    </row>
    <row r="62" spans="1:12">
      <c r="A62" s="67" t="s">
        <v>2084</v>
      </c>
      <c r="B62" s="67"/>
      <c r="C62" s="67"/>
      <c r="D62" s="67"/>
      <c r="E62" s="67"/>
      <c r="F62" s="67"/>
      <c r="I62" s="67" t="s">
        <v>2421</v>
      </c>
      <c r="J62">
        <v>46.566362008857375</v>
      </c>
      <c r="K62">
        <v>9.4561312243793676</v>
      </c>
      <c r="L62">
        <v>9</v>
      </c>
    </row>
    <row r="63" spans="1:12">
      <c r="B63" t="s">
        <v>2423</v>
      </c>
      <c r="C63" t="s">
        <v>2403</v>
      </c>
      <c r="D63" t="s">
        <v>2404</v>
      </c>
      <c r="E63" t="s">
        <v>2106</v>
      </c>
      <c r="F63" t="s">
        <v>2109</v>
      </c>
      <c r="I63" s="67" t="s">
        <v>2085</v>
      </c>
      <c r="J63">
        <v>114.19681240115024</v>
      </c>
      <c r="K63">
        <v>2.7741963155353297</v>
      </c>
      <c r="L63">
        <v>51</v>
      </c>
    </row>
    <row r="64" spans="1:12">
      <c r="A64" t="s">
        <v>2107</v>
      </c>
      <c r="B64">
        <v>3.6621340662608426</v>
      </c>
      <c r="C64">
        <v>99.010947345016092</v>
      </c>
      <c r="D64">
        <v>3.9274180440081699E-2</v>
      </c>
      <c r="E64">
        <v>28.744726761649588</v>
      </c>
      <c r="F64">
        <v>75</v>
      </c>
      <c r="I64" s="67" t="s">
        <v>2079</v>
      </c>
      <c r="J64">
        <v>-47.532621131351164</v>
      </c>
      <c r="K64">
        <v>4.068360770440048</v>
      </c>
      <c r="L64">
        <v>42</v>
      </c>
    </row>
    <row r="65" spans="1:12">
      <c r="A65" t="s">
        <v>2408</v>
      </c>
      <c r="B65">
        <v>1.9380846993469365</v>
      </c>
      <c r="C65">
        <v>22.767583198104528</v>
      </c>
      <c r="D65">
        <v>2.3991833623489986E-2</v>
      </c>
      <c r="E65">
        <v>37.70991239324988</v>
      </c>
      <c r="I65" s="99" t="s">
        <v>2094</v>
      </c>
      <c r="J65" s="99">
        <v>65.278946394416323</v>
      </c>
      <c r="K65" s="99">
        <v>3.2552522751617587</v>
      </c>
      <c r="L65" s="99">
        <v>73</v>
      </c>
    </row>
    <row r="66" spans="1:12">
      <c r="A66" t="s">
        <v>2409</v>
      </c>
      <c r="B66">
        <v>0.22379074457604972</v>
      </c>
      <c r="C66">
        <v>2.6289740576445699</v>
      </c>
      <c r="D66">
        <v>2.7703383201749315E-3</v>
      </c>
      <c r="E66">
        <v>4.3543656142720044</v>
      </c>
      <c r="I66" s="67" t="s">
        <v>2087</v>
      </c>
      <c r="J66">
        <v>30.899220092907083</v>
      </c>
      <c r="K66">
        <v>3.9713202064633326</v>
      </c>
      <c r="L66">
        <v>75</v>
      </c>
    </row>
    <row r="67" spans="1:12">
      <c r="I67" s="67" t="s">
        <v>2088</v>
      </c>
      <c r="J67">
        <v>68.54152982024813</v>
      </c>
      <c r="K67">
        <v>3.4404979069928583</v>
      </c>
      <c r="L67">
        <v>63</v>
      </c>
    </row>
    <row r="68" spans="1:12">
      <c r="A68" s="67" t="s">
        <v>2093</v>
      </c>
      <c r="B68" s="67"/>
      <c r="C68" s="67"/>
      <c r="D68" s="67"/>
      <c r="E68" s="67"/>
      <c r="F68" s="67"/>
      <c r="I68" s="67" t="s">
        <v>2086</v>
      </c>
      <c r="J68">
        <v>39.871936589845077</v>
      </c>
      <c r="K68">
        <v>5.9635108068742886</v>
      </c>
      <c r="L68">
        <v>18</v>
      </c>
    </row>
    <row r="69" spans="1:12">
      <c r="B69" t="s">
        <v>2414</v>
      </c>
      <c r="C69" t="s">
        <v>2403</v>
      </c>
      <c r="D69" t="s">
        <v>2404</v>
      </c>
      <c r="E69" t="s">
        <v>2106</v>
      </c>
      <c r="F69" t="s">
        <v>2109</v>
      </c>
      <c r="I69" s="67" t="s">
        <v>2418</v>
      </c>
      <c r="J69">
        <v>30.031425056118465</v>
      </c>
      <c r="K69">
        <v>5.3682944312885041</v>
      </c>
      <c r="L69">
        <v>9</v>
      </c>
    </row>
    <row r="70" spans="1:12">
      <c r="A70" t="s">
        <v>2107</v>
      </c>
      <c r="B70">
        <v>1.4450030169835868</v>
      </c>
      <c r="C70">
        <v>115.13827358179925</v>
      </c>
      <c r="D70">
        <v>1.3955047045567173E-2</v>
      </c>
      <c r="E70">
        <v>71.884130143128303</v>
      </c>
      <c r="F70">
        <v>57</v>
      </c>
      <c r="I70" s="67" t="s">
        <v>2419</v>
      </c>
      <c r="J70">
        <v>33.623454011200167</v>
      </c>
      <c r="K70">
        <v>6.1519073308240317</v>
      </c>
      <c r="L70">
        <v>9</v>
      </c>
    </row>
    <row r="71" spans="1:12">
      <c r="A71" t="s">
        <v>2408</v>
      </c>
      <c r="B71">
        <v>1.3605351395305905</v>
      </c>
      <c r="C71">
        <v>26.5718873555053</v>
      </c>
      <c r="D71">
        <v>1.4329032671656713E-2</v>
      </c>
      <c r="E71">
        <v>26.472352285183785</v>
      </c>
      <c r="I71" s="67" t="s">
        <v>2420</v>
      </c>
      <c r="J71">
        <v>90.898648784080351</v>
      </c>
      <c r="K71">
        <v>6.3978533071305472</v>
      </c>
      <c r="L71">
        <v>9</v>
      </c>
    </row>
    <row r="72" spans="1:12">
      <c r="A72" t="s">
        <v>2409</v>
      </c>
      <c r="B72">
        <v>0.18020728152322713</v>
      </c>
      <c r="C72">
        <v>3.5195324590654269</v>
      </c>
      <c r="D72">
        <v>1.8979267419051487E-3</v>
      </c>
      <c r="E72">
        <v>3.5063487169350678</v>
      </c>
      <c r="I72" s="67" t="s">
        <v>3536</v>
      </c>
      <c r="J72">
        <v>107.96987390074939</v>
      </c>
      <c r="K72">
        <v>1.0744799269216898</v>
      </c>
      <c r="L72">
        <v>3</v>
      </c>
    </row>
    <row r="74" spans="1:12">
      <c r="A74" s="67" t="s">
        <v>2082</v>
      </c>
      <c r="B74" s="67"/>
      <c r="C74" s="67"/>
      <c r="D74" s="67"/>
      <c r="E74" s="67"/>
      <c r="F74" s="67"/>
    </row>
    <row r="75" spans="1:12">
      <c r="B75" t="s">
        <v>2423</v>
      </c>
      <c r="C75" t="s">
        <v>2403</v>
      </c>
      <c r="D75" t="s">
        <v>2404</v>
      </c>
      <c r="E75" t="s">
        <v>2106</v>
      </c>
      <c r="F75" t="s">
        <v>2109</v>
      </c>
    </row>
    <row r="76" spans="1:12">
      <c r="A76" t="s">
        <v>2107</v>
      </c>
      <c r="B76">
        <v>7.0263853734150841</v>
      </c>
      <c r="C76">
        <v>89.045586942434824</v>
      </c>
      <c r="D76">
        <v>8.1932835953854172E-2</v>
      </c>
      <c r="E76">
        <v>-36.714549659247623</v>
      </c>
      <c r="F76">
        <v>74</v>
      </c>
    </row>
    <row r="77" spans="1:12">
      <c r="A77" t="s">
        <v>2408</v>
      </c>
      <c r="B77">
        <v>3.6846071565301184</v>
      </c>
      <c r="C77">
        <v>15.481334214107177</v>
      </c>
      <c r="D77">
        <v>4.7124580609188269E-2</v>
      </c>
      <c r="E77">
        <v>71.692539094453394</v>
      </c>
    </row>
    <row r="78" spans="1:12">
      <c r="A78" t="s">
        <v>2409</v>
      </c>
      <c r="B78">
        <v>0.42832688164520438</v>
      </c>
      <c r="C78">
        <v>1.7996685469938605</v>
      </c>
      <c r="D78">
        <v>5.4781212226109087E-3</v>
      </c>
      <c r="E78">
        <v>8.3340883852791592</v>
      </c>
    </row>
    <row r="80" spans="1:12">
      <c r="A80" s="67" t="s">
        <v>2089</v>
      </c>
      <c r="B80" s="67"/>
      <c r="C80" s="67"/>
      <c r="D80" s="67"/>
      <c r="E80" s="67"/>
      <c r="F80" s="67"/>
    </row>
    <row r="81" spans="1:6">
      <c r="B81" t="s">
        <v>2414</v>
      </c>
      <c r="C81" t="s">
        <v>2403</v>
      </c>
      <c r="D81" t="s">
        <v>2404</v>
      </c>
      <c r="E81" t="s">
        <v>2106</v>
      </c>
      <c r="F81" t="s">
        <v>2109</v>
      </c>
    </row>
    <row r="82" spans="1:6">
      <c r="A82" t="s">
        <v>2107</v>
      </c>
      <c r="B82">
        <v>2.987151681294582</v>
      </c>
      <c r="C82">
        <v>95.630298424547945</v>
      </c>
      <c r="D82">
        <v>3.4178395695987095E-2</v>
      </c>
      <c r="E82">
        <v>41.878067431766567</v>
      </c>
      <c r="F82">
        <v>71</v>
      </c>
    </row>
    <row r="83" spans="1:6">
      <c r="A83" t="s">
        <v>2408</v>
      </c>
      <c r="B83">
        <v>2.1150889851030428</v>
      </c>
      <c r="C83">
        <v>19.940593311473638</v>
      </c>
      <c r="D83">
        <v>2.6387004025681619E-2</v>
      </c>
      <c r="E83">
        <v>41.153939432595294</v>
      </c>
    </row>
    <row r="84" spans="1:6">
      <c r="A84" t="s">
        <v>2409</v>
      </c>
      <c r="B84">
        <v>0.25101488129681432</v>
      </c>
      <c r="C84">
        <v>2.3665130395559943</v>
      </c>
      <c r="D84">
        <v>3.1315612392366311E-3</v>
      </c>
      <c r="E84">
        <v>4.8840740481024847</v>
      </c>
    </row>
    <row r="86" spans="1:6">
      <c r="A86" s="67" t="s">
        <v>2075</v>
      </c>
      <c r="B86" s="67"/>
      <c r="C86" s="67"/>
      <c r="D86" s="67"/>
      <c r="E86" s="67"/>
      <c r="F86" s="67"/>
    </row>
    <row r="87" spans="1:6">
      <c r="B87" t="s">
        <v>2414</v>
      </c>
      <c r="C87" t="s">
        <v>2403</v>
      </c>
      <c r="D87" t="s">
        <v>2404</v>
      </c>
      <c r="E87" t="s">
        <v>2106</v>
      </c>
      <c r="F87" t="s">
        <v>2109</v>
      </c>
    </row>
    <row r="88" spans="1:6">
      <c r="A88" t="s">
        <v>2107</v>
      </c>
      <c r="B88">
        <v>5.8943048359038794</v>
      </c>
      <c r="C88">
        <v>100.4334849840024</v>
      </c>
      <c r="D88">
        <v>6.1801361763693823E-2</v>
      </c>
      <c r="E88">
        <v>-14.687309102611568</v>
      </c>
      <c r="F88">
        <v>71</v>
      </c>
    </row>
    <row r="89" spans="1:6">
      <c r="A89" t="s">
        <v>2408</v>
      </c>
      <c r="B89">
        <v>1.6280852384308322</v>
      </c>
      <c r="C89">
        <v>20.144238044367146</v>
      </c>
      <c r="D89">
        <v>2.1660987323441853E-2</v>
      </c>
      <c r="E89">
        <v>31.678157167567477</v>
      </c>
    </row>
    <row r="90" spans="1:6">
      <c r="A90" t="s">
        <v>2409</v>
      </c>
      <c r="B90">
        <v>0.19321816989458779</v>
      </c>
      <c r="C90">
        <v>2.3906812229345746</v>
      </c>
      <c r="D90">
        <v>2.5706862453830359E-3</v>
      </c>
      <c r="E90">
        <v>3.7595055891851228</v>
      </c>
    </row>
    <row r="92" spans="1:6">
      <c r="A92" s="67" t="s">
        <v>2091</v>
      </c>
      <c r="B92" s="67"/>
      <c r="C92" s="67"/>
      <c r="D92" s="67"/>
      <c r="E92" s="67"/>
      <c r="F92" s="67"/>
    </row>
    <row r="93" spans="1:6">
      <c r="B93" t="s">
        <v>2414</v>
      </c>
      <c r="C93" t="s">
        <v>2403</v>
      </c>
      <c r="D93" t="s">
        <v>2404</v>
      </c>
      <c r="E93" t="s">
        <v>2106</v>
      </c>
      <c r="F93" t="s">
        <v>2109</v>
      </c>
    </row>
    <row r="94" spans="1:6">
      <c r="A94" t="s">
        <v>2107</v>
      </c>
      <c r="B94">
        <v>1.4465042760027609</v>
      </c>
      <c r="C94">
        <v>92.551080801290951</v>
      </c>
      <c r="D94">
        <v>1.6778269863042594E-2</v>
      </c>
      <c r="E94">
        <v>71.854919682867376</v>
      </c>
      <c r="F94">
        <v>70</v>
      </c>
    </row>
    <row r="95" spans="1:6">
      <c r="A95" t="s">
        <v>2408</v>
      </c>
      <c r="B95">
        <v>1.1506583429333017</v>
      </c>
      <c r="C95">
        <v>22.786204211885988</v>
      </c>
      <c r="D95">
        <v>1.3961387383694698E-2</v>
      </c>
      <c r="E95">
        <v>22.38871465276938</v>
      </c>
    </row>
    <row r="96" spans="1:6">
      <c r="A96" t="s">
        <v>2409</v>
      </c>
      <c r="B96">
        <v>0.1375299771043188</v>
      </c>
      <c r="C96">
        <v>2.7234723172181989</v>
      </c>
      <c r="D96">
        <v>1.6687049626992162E-3</v>
      </c>
      <c r="E96">
        <v>2.6759632279214109</v>
      </c>
    </row>
    <row r="98" spans="1:6">
      <c r="A98" s="67" t="s">
        <v>2077</v>
      </c>
      <c r="B98" s="67"/>
      <c r="C98" s="67"/>
      <c r="D98" s="67"/>
      <c r="E98" s="67"/>
      <c r="F98" s="67"/>
    </row>
    <row r="99" spans="1:6">
      <c r="B99" t="s">
        <v>2414</v>
      </c>
      <c r="C99" t="s">
        <v>2403</v>
      </c>
      <c r="D99" t="s">
        <v>2404</v>
      </c>
      <c r="E99" t="s">
        <v>2106</v>
      </c>
      <c r="F99" t="s">
        <v>2109</v>
      </c>
    </row>
    <row r="100" spans="1:6">
      <c r="A100" t="s">
        <v>2107</v>
      </c>
      <c r="B100">
        <v>1.9558772822042654</v>
      </c>
      <c r="C100">
        <v>82.851192795943533</v>
      </c>
      <c r="D100">
        <v>2.6636925322759408E-2</v>
      </c>
      <c r="E100">
        <v>61.943891828502899</v>
      </c>
      <c r="F100">
        <v>84</v>
      </c>
    </row>
    <row r="101" spans="1:6">
      <c r="A101" t="s">
        <v>2408</v>
      </c>
      <c r="B101">
        <v>1.1953958283746382</v>
      </c>
      <c r="C101">
        <v>17.733213634236176</v>
      </c>
      <c r="D101">
        <v>1.9653093467117362E-2</v>
      </c>
      <c r="E101">
        <v>23.25918572003263</v>
      </c>
    </row>
    <row r="102" spans="1:6">
      <c r="A102" t="s">
        <v>2409</v>
      </c>
      <c r="B102">
        <v>0.13042837783240999</v>
      </c>
      <c r="C102">
        <v>1.9348522331835767</v>
      </c>
      <c r="D102">
        <v>2.1443282965025578E-3</v>
      </c>
      <c r="E102">
        <v>2.537785218216321</v>
      </c>
    </row>
    <row r="104" spans="1:6">
      <c r="A104" s="67" t="s">
        <v>2078</v>
      </c>
      <c r="B104" s="67"/>
      <c r="C104" s="67"/>
      <c r="D104" s="67"/>
      <c r="E104" s="67"/>
      <c r="F104" s="67"/>
    </row>
    <row r="105" spans="1:6">
      <c r="B105" t="s">
        <v>2423</v>
      </c>
      <c r="C105" t="s">
        <v>2403</v>
      </c>
      <c r="D105" t="s">
        <v>2404</v>
      </c>
      <c r="E105" t="s">
        <v>2106</v>
      </c>
      <c r="F105" t="s">
        <v>2109</v>
      </c>
    </row>
    <row r="106" spans="1:6">
      <c r="A106" t="s">
        <v>2107</v>
      </c>
      <c r="B106">
        <v>3.977018508005072</v>
      </c>
      <c r="C106">
        <v>97.05076251547105</v>
      </c>
      <c r="D106">
        <v>4.1956059608681387E-2</v>
      </c>
      <c r="E106">
        <v>22.617922955720228</v>
      </c>
      <c r="F106">
        <v>9</v>
      </c>
    </row>
    <row r="107" spans="1:6">
      <c r="A107" t="s">
        <v>2408</v>
      </c>
      <c r="B107">
        <v>3.5614747567428457</v>
      </c>
      <c r="C107">
        <v>17.083651083111366</v>
      </c>
      <c r="D107">
        <v>3.8695398856040598E-2</v>
      </c>
      <c r="E107">
        <v>69.296713973748723</v>
      </c>
    </row>
    <row r="108" spans="1:6">
      <c r="A108" t="s">
        <v>2409</v>
      </c>
      <c r="B108">
        <v>1.1871582522476152</v>
      </c>
      <c r="C108">
        <v>5.6945503610371224</v>
      </c>
      <c r="D108">
        <v>1.2898466285346867E-2</v>
      </c>
      <c r="E108">
        <v>23.09890465791624</v>
      </c>
    </row>
    <row r="110" spans="1:6">
      <c r="A110" s="67" t="s">
        <v>2090</v>
      </c>
      <c r="B110" s="67"/>
      <c r="C110" s="67"/>
      <c r="D110" s="67"/>
      <c r="E110" s="67"/>
      <c r="F110" s="67"/>
    </row>
    <row r="111" spans="1:6">
      <c r="B111" t="s">
        <v>2414</v>
      </c>
      <c r="C111" t="s">
        <v>2403</v>
      </c>
      <c r="D111" t="s">
        <v>2404</v>
      </c>
      <c r="E111" t="s">
        <v>2106</v>
      </c>
      <c r="F111" t="s">
        <v>2109</v>
      </c>
    </row>
    <row r="112" spans="1:6">
      <c r="A112" t="s">
        <v>2107</v>
      </c>
      <c r="B112">
        <v>2.5509970261190946</v>
      </c>
      <c r="C112">
        <v>112.49159376335062</v>
      </c>
      <c r="D112">
        <v>2.3221133633898529E-2</v>
      </c>
      <c r="E112">
        <v>50.364463223507691</v>
      </c>
      <c r="F112">
        <v>15</v>
      </c>
    </row>
    <row r="113" spans="1:6">
      <c r="A113" t="s">
        <v>2408</v>
      </c>
      <c r="B113">
        <v>0.92307258857568097</v>
      </c>
      <c r="C113">
        <v>28.289942669467624</v>
      </c>
      <c r="D113">
        <v>7.9680925657580268E-3</v>
      </c>
      <c r="E113">
        <v>17.960508361439789</v>
      </c>
    </row>
    <row r="114" spans="1:6">
      <c r="A114" t="s">
        <v>2409</v>
      </c>
      <c r="B114">
        <v>0.23833631752627887</v>
      </c>
      <c r="C114">
        <v>7.3044317882673804</v>
      </c>
      <c r="D114">
        <v>2.0573526538813307E-3</v>
      </c>
      <c r="E114">
        <v>4.6373833182183573</v>
      </c>
    </row>
    <row r="116" spans="1:6">
      <c r="A116" s="67" t="s">
        <v>2095</v>
      </c>
      <c r="B116" s="67"/>
      <c r="C116" s="67"/>
      <c r="D116" s="67"/>
      <c r="E116" s="67"/>
      <c r="F116" s="67"/>
    </row>
    <row r="117" spans="1:6">
      <c r="A117" s="99"/>
      <c r="B117" s="99" t="s">
        <v>2414</v>
      </c>
      <c r="C117" s="99" t="s">
        <v>2403</v>
      </c>
      <c r="D117" s="99" t="s">
        <v>2404</v>
      </c>
      <c r="E117" s="99" t="s">
        <v>2106</v>
      </c>
      <c r="F117" s="99" t="s">
        <v>2109</v>
      </c>
    </row>
    <row r="118" spans="1:6">
      <c r="A118" s="99" t="s">
        <v>2107</v>
      </c>
      <c r="B118" s="99">
        <v>1.9926534439802106</v>
      </c>
      <c r="C118" s="99">
        <v>116.76226154048585</v>
      </c>
      <c r="D118" s="99">
        <v>1.8049772221022019E-2</v>
      </c>
      <c r="E118" s="99">
        <v>65.254947834382563</v>
      </c>
      <c r="F118" s="99">
        <v>46</v>
      </c>
    </row>
    <row r="119" spans="1:6">
      <c r="A119" s="99" t="s">
        <v>2408</v>
      </c>
      <c r="B119" s="99">
        <v>0.79323239052399963</v>
      </c>
      <c r="C119" s="99">
        <v>23.605904656842423</v>
      </c>
      <c r="D119" s="99">
        <v>1.0507108631978583E-2</v>
      </c>
      <c r="E119" s="99">
        <v>19.15694255403341</v>
      </c>
      <c r="F119" s="99"/>
    </row>
    <row r="120" spans="1:6">
      <c r="A120" s="99" t="s">
        <v>2409</v>
      </c>
      <c r="B120" s="99">
        <v>0.11695573534428379</v>
      </c>
      <c r="C120" s="99">
        <v>3.4805007594108424</v>
      </c>
      <c r="D120" s="99">
        <v>1.5491886502309274E-3</v>
      </c>
      <c r="E120" s="99">
        <v>2.8245370841136772</v>
      </c>
      <c r="F120" s="99"/>
    </row>
    <row r="122" spans="1:6">
      <c r="A122" s="67" t="s">
        <v>2081</v>
      </c>
      <c r="B122" s="67"/>
      <c r="C122" s="67"/>
      <c r="D122" s="67"/>
      <c r="E122" s="67"/>
      <c r="F122" s="67"/>
    </row>
    <row r="123" spans="1:6">
      <c r="B123" t="s">
        <v>2414</v>
      </c>
      <c r="C123" t="s">
        <v>2403</v>
      </c>
      <c r="D123" t="s">
        <v>2404</v>
      </c>
      <c r="E123" t="s">
        <v>2106</v>
      </c>
      <c r="F123" t="s">
        <v>2109</v>
      </c>
    </row>
    <row r="124" spans="1:6">
      <c r="A124" t="s">
        <v>2107</v>
      </c>
      <c r="B124">
        <v>1.4065445453001784</v>
      </c>
      <c r="C124">
        <v>106.03570480890086</v>
      </c>
      <c r="D124">
        <v>1.5596138755972886E-2</v>
      </c>
      <c r="E124">
        <v>72.632428501011404</v>
      </c>
      <c r="F124">
        <v>75</v>
      </c>
    </row>
    <row r="125" spans="1:6">
      <c r="A125" t="s">
        <v>2408</v>
      </c>
      <c r="B125">
        <v>1.6617677890967462</v>
      </c>
      <c r="C125">
        <v>22.123031856932379</v>
      </c>
      <c r="D125">
        <v>2.1231046038055718E-2</v>
      </c>
      <c r="E125">
        <v>32.333528955611968</v>
      </c>
    </row>
    <row r="126" spans="1:6">
      <c r="A126" t="s">
        <v>2409</v>
      </c>
      <c r="B126">
        <v>0.19188441607313111</v>
      </c>
      <c r="C126">
        <v>2.5545476795781146</v>
      </c>
      <c r="D126">
        <v>2.4515500290497611E-3</v>
      </c>
      <c r="E126">
        <v>3.7335543292746252</v>
      </c>
    </row>
    <row r="128" spans="1:6">
      <c r="A128" s="67" t="s">
        <v>2080</v>
      </c>
      <c r="B128" s="67"/>
      <c r="C128" s="67"/>
      <c r="D128" s="67"/>
      <c r="E128" s="67"/>
      <c r="F128" s="67"/>
    </row>
    <row r="129" spans="1:6">
      <c r="B129" t="s">
        <v>2414</v>
      </c>
      <c r="C129" t="s">
        <v>2403</v>
      </c>
      <c r="D129" t="s">
        <v>2404</v>
      </c>
      <c r="E129" t="s">
        <v>2106</v>
      </c>
      <c r="F129" t="s">
        <v>2109</v>
      </c>
    </row>
    <row r="130" spans="1:6">
      <c r="A130" t="s">
        <v>2107</v>
      </c>
      <c r="B130">
        <v>3.2840502617046474</v>
      </c>
      <c r="C130">
        <v>92.322586735733992</v>
      </c>
      <c r="D130">
        <v>3.9087996363898356E-2</v>
      </c>
      <c r="E130">
        <v>36.101220083084371</v>
      </c>
      <c r="F130">
        <v>70</v>
      </c>
    </row>
    <row r="131" spans="1:6">
      <c r="A131" t="s">
        <v>2408</v>
      </c>
      <c r="B131">
        <v>1.0585527749286816</v>
      </c>
      <c r="C131">
        <v>20.528153104653381</v>
      </c>
      <c r="D131">
        <v>2.1589008126352296E-2</v>
      </c>
      <c r="E131">
        <v>20.596588177824742</v>
      </c>
    </row>
    <row r="132" spans="1:6">
      <c r="A132" t="s">
        <v>2409</v>
      </c>
      <c r="B132">
        <v>0.12652125610850715</v>
      </c>
      <c r="C132">
        <v>2.4535835887478377</v>
      </c>
      <c r="D132">
        <v>2.5803800159768979E-3</v>
      </c>
      <c r="E132">
        <v>2.461763144481468</v>
      </c>
    </row>
    <row r="134" spans="1:6">
      <c r="A134" s="67" t="s">
        <v>2083</v>
      </c>
      <c r="B134" s="67"/>
      <c r="C134" s="67"/>
      <c r="D134" s="67"/>
      <c r="E134" s="67"/>
      <c r="F134" s="67"/>
    </row>
    <row r="135" spans="1:6">
      <c r="B135" t="s">
        <v>2414</v>
      </c>
      <c r="C135" t="s">
        <v>2403</v>
      </c>
      <c r="D135" t="s">
        <v>2404</v>
      </c>
      <c r="E135" t="s">
        <v>2106</v>
      </c>
      <c r="F135" t="s">
        <v>2109</v>
      </c>
    </row>
    <row r="136" spans="1:6">
      <c r="A136" t="s">
        <v>2107</v>
      </c>
      <c r="B136">
        <v>8.5627137454874696</v>
      </c>
      <c r="C136">
        <v>88.961198189705371</v>
      </c>
      <c r="D136">
        <v>0.10117638353013311</v>
      </c>
      <c r="E136">
        <v>-66.607365147464236</v>
      </c>
      <c r="F136">
        <v>75</v>
      </c>
    </row>
    <row r="137" spans="1:6">
      <c r="A137" t="s">
        <v>2408</v>
      </c>
      <c r="B137">
        <v>2.5346226010658159</v>
      </c>
      <c r="C137">
        <v>17.268660268271905</v>
      </c>
      <c r="D137">
        <v>3.9955528966249335E-2</v>
      </c>
      <c r="E137">
        <v>49.316934532505243</v>
      </c>
    </row>
    <row r="138" spans="1:6">
      <c r="A138" t="s">
        <v>2409</v>
      </c>
      <c r="B138">
        <v>0.29267300820389164</v>
      </c>
      <c r="C138">
        <v>1.9940131308861957</v>
      </c>
      <c r="D138">
        <v>4.613667080855588E-3</v>
      </c>
      <c r="E138">
        <v>5.6946290855898098</v>
      </c>
    </row>
    <row r="140" spans="1:6">
      <c r="A140" s="67" t="s">
        <v>2421</v>
      </c>
      <c r="B140" s="67"/>
      <c r="C140" s="67"/>
      <c r="D140" s="67"/>
      <c r="E140" s="67"/>
      <c r="F140" s="67"/>
    </row>
    <row r="141" spans="1:6">
      <c r="B141" t="s">
        <v>2414</v>
      </c>
      <c r="C141" t="s">
        <v>2403</v>
      </c>
      <c r="D141" t="s">
        <v>2404</v>
      </c>
      <c r="E141" t="s">
        <v>2106</v>
      </c>
      <c r="F141" t="s">
        <v>2109</v>
      </c>
    </row>
    <row r="142" spans="1:6">
      <c r="A142" t="s">
        <v>2107</v>
      </c>
      <c r="B142">
        <v>2.7461988015547343</v>
      </c>
      <c r="C142">
        <v>98.883471504661699</v>
      </c>
      <c r="D142">
        <v>2.8268731472632549E-2</v>
      </c>
      <c r="E142">
        <v>46.566362008857375</v>
      </c>
      <c r="F142">
        <v>9</v>
      </c>
    </row>
    <row r="143" spans="1:6">
      <c r="A143" t="s">
        <v>2408</v>
      </c>
      <c r="B143">
        <v>1.4579813697154331</v>
      </c>
      <c r="C143">
        <v>22.146040147373345</v>
      </c>
      <c r="D143">
        <v>1.3864697877039074E-2</v>
      </c>
      <c r="E143">
        <v>28.368393673138101</v>
      </c>
    </row>
    <row r="144" spans="1:6">
      <c r="A144" t="s">
        <v>2409</v>
      </c>
      <c r="B144">
        <v>0.48599378990514436</v>
      </c>
      <c r="C144">
        <v>7.3820133824577816</v>
      </c>
      <c r="D144">
        <v>4.6215659590130246E-3</v>
      </c>
      <c r="E144">
        <v>9.4561312243793676</v>
      </c>
    </row>
    <row r="146" spans="1:6">
      <c r="A146" s="67" t="s">
        <v>2085</v>
      </c>
      <c r="B146" s="67"/>
      <c r="C146" s="67"/>
      <c r="D146" s="67"/>
      <c r="E146" s="67"/>
      <c r="F146" s="67"/>
    </row>
    <row r="147" spans="1:6">
      <c r="B147" t="s">
        <v>2414</v>
      </c>
      <c r="C147" t="s">
        <v>2403</v>
      </c>
      <c r="D147" t="s">
        <v>2404</v>
      </c>
      <c r="E147" t="s">
        <v>2106</v>
      </c>
      <c r="F147" t="s">
        <v>2109</v>
      </c>
    </row>
    <row r="148" spans="1:6">
      <c r="A148" t="s">
        <v>2107</v>
      </c>
      <c r="B148">
        <v>-0.72963905636368454</v>
      </c>
      <c r="C148">
        <v>100.88877267492029</v>
      </c>
      <c r="D148">
        <v>-7.0173927682531979E-3</v>
      </c>
      <c r="E148">
        <v>114.19681240115024</v>
      </c>
      <c r="F148">
        <v>51</v>
      </c>
    </row>
    <row r="149" spans="1:6">
      <c r="A149" t="s">
        <v>2408</v>
      </c>
      <c r="B149">
        <v>1.0182150409960982</v>
      </c>
      <c r="C149">
        <v>17.68963742871766</v>
      </c>
      <c r="D149">
        <v>9.8774508994685824E-3</v>
      </c>
      <c r="E149">
        <v>19.811724434122837</v>
      </c>
    </row>
    <row r="150" spans="1:6">
      <c r="A150" t="s">
        <v>2409</v>
      </c>
      <c r="B150">
        <v>0.14257862431645996</v>
      </c>
      <c r="C150">
        <v>2.4770446985109791</v>
      </c>
      <c r="D150">
        <v>1.3831197775490407E-3</v>
      </c>
      <c r="E150">
        <v>2.7741963155353297</v>
      </c>
    </row>
    <row r="152" spans="1:6">
      <c r="A152" s="67" t="s">
        <v>2079</v>
      </c>
      <c r="B152" s="67"/>
      <c r="C152" s="67"/>
      <c r="D152" s="67"/>
      <c r="E152" s="67"/>
      <c r="F152" s="67"/>
    </row>
    <row r="153" spans="1:6">
      <c r="B153" t="s">
        <v>2414</v>
      </c>
      <c r="C153" t="s">
        <v>2403</v>
      </c>
      <c r="D153" t="s">
        <v>2404</v>
      </c>
      <c r="E153" t="s">
        <v>2106</v>
      </c>
      <c r="F153" t="s">
        <v>2109</v>
      </c>
    </row>
    <row r="154" spans="1:6">
      <c r="A154" t="s">
        <v>2107</v>
      </c>
      <c r="B154">
        <v>7.582375495531581</v>
      </c>
      <c r="C154">
        <v>84.3637408498507</v>
      </c>
      <c r="D154">
        <v>9.5984447596136016E-2</v>
      </c>
      <c r="E154">
        <v>-47.532621131351164</v>
      </c>
      <c r="F154">
        <v>42</v>
      </c>
    </row>
    <row r="155" spans="1:6">
      <c r="A155" t="s">
        <v>2408</v>
      </c>
      <c r="B155">
        <v>1.3550687584543182</v>
      </c>
      <c r="C155">
        <v>19.928241269714057</v>
      </c>
      <c r="D155">
        <v>3.1878116295244979E-2</v>
      </c>
      <c r="E155">
        <v>26.365991220796779</v>
      </c>
    </row>
    <row r="156" spans="1:6">
      <c r="A156" t="s">
        <v>2409</v>
      </c>
      <c r="B156">
        <v>0.20909164885847403</v>
      </c>
      <c r="C156">
        <v>3.0749943867696907</v>
      </c>
      <c r="D156">
        <v>4.9189001348374506E-3</v>
      </c>
      <c r="E156">
        <v>4.068360770440048</v>
      </c>
    </row>
    <row r="158" spans="1:6">
      <c r="A158" s="67" t="s">
        <v>2094</v>
      </c>
      <c r="B158" s="67"/>
      <c r="C158" s="67"/>
      <c r="D158" s="67"/>
      <c r="E158" s="67"/>
      <c r="F158" s="67"/>
    </row>
    <row r="159" spans="1:6">
      <c r="A159" s="99"/>
      <c r="B159" s="99" t="s">
        <v>2414</v>
      </c>
      <c r="C159" s="99" t="s">
        <v>2403</v>
      </c>
      <c r="D159" s="99" t="s">
        <v>2404</v>
      </c>
      <c r="E159" s="99" t="s">
        <v>2106</v>
      </c>
      <c r="F159" s="99" t="s">
        <v>2109</v>
      </c>
    </row>
    <row r="160" spans="1:6">
      <c r="A160" s="99" t="s">
        <v>2107</v>
      </c>
      <c r="B160" s="99">
        <v>1.7844735897671311</v>
      </c>
      <c r="C160" s="99">
        <v>106.82419379534275</v>
      </c>
      <c r="D160" s="99">
        <v>1.7535143876061365E-2</v>
      </c>
      <c r="E160" s="99">
        <v>65.278946394416323</v>
      </c>
      <c r="F160" s="99">
        <v>73</v>
      </c>
    </row>
    <row r="161" spans="1:6">
      <c r="A161" s="99" t="s">
        <v>2408</v>
      </c>
      <c r="B161" s="99">
        <v>1.4294313760278208</v>
      </c>
      <c r="C161" s="99">
        <v>19.23584426535264</v>
      </c>
      <c r="D161" s="99">
        <v>1.5128422618827851E-2</v>
      </c>
      <c r="E161" s="99">
        <v>27.812887630935478</v>
      </c>
      <c r="F161" s="99"/>
    </row>
    <row r="162" spans="1:6">
      <c r="A162" s="99" t="s">
        <v>2409</v>
      </c>
      <c r="B162" s="99">
        <v>0.16730228808843964</v>
      </c>
      <c r="C162" s="99">
        <v>2.2513852801029826</v>
      </c>
      <c r="D162" s="99">
        <v>1.7706479385755016E-3</v>
      </c>
      <c r="E162" s="99">
        <v>3.2552522751617587</v>
      </c>
      <c r="F162" s="99"/>
    </row>
    <row r="164" spans="1:6">
      <c r="A164" s="67" t="s">
        <v>2087</v>
      </c>
      <c r="B164" s="67"/>
      <c r="C164" s="67"/>
      <c r="D164" s="67"/>
      <c r="E164" s="67"/>
      <c r="F164" s="67"/>
    </row>
    <row r="165" spans="1:6">
      <c r="B165" t="s">
        <v>2414</v>
      </c>
      <c r="C165" t="s">
        <v>2403</v>
      </c>
      <c r="D165" t="s">
        <v>2404</v>
      </c>
      <c r="E165" t="s">
        <v>2106</v>
      </c>
      <c r="F165" t="s">
        <v>2109</v>
      </c>
    </row>
    <row r="166" spans="1:6">
      <c r="A166" t="s">
        <v>2107</v>
      </c>
      <c r="B166">
        <v>3.5514048098093594</v>
      </c>
      <c r="C166">
        <v>95.049346330802308</v>
      </c>
      <c r="D166">
        <v>4.0376696088615133E-2</v>
      </c>
      <c r="E166">
        <v>30.899220092907083</v>
      </c>
      <c r="F166">
        <v>75</v>
      </c>
    </row>
    <row r="167" spans="1:6">
      <c r="A167" t="s">
        <v>2408</v>
      </c>
      <c r="B167">
        <v>1.7675950092768449</v>
      </c>
      <c r="C167">
        <v>17.643444105752668</v>
      </c>
      <c r="D167">
        <v>2.4580758098609729E-2</v>
      </c>
      <c r="E167">
        <v>34.392641853597084</v>
      </c>
    </row>
    <row r="168" spans="1:6">
      <c r="A168" t="s">
        <v>2409</v>
      </c>
      <c r="B168">
        <v>0.20410429088484508</v>
      </c>
      <c r="C168">
        <v>2.0372894407776836</v>
      </c>
      <c r="D168">
        <v>2.8383414610234797E-3</v>
      </c>
      <c r="E168">
        <v>3.9713202064633326</v>
      </c>
    </row>
    <row r="170" spans="1:6">
      <c r="A170" s="67" t="s">
        <v>2088</v>
      </c>
      <c r="B170" s="67"/>
      <c r="C170" s="67"/>
      <c r="D170" s="67"/>
      <c r="E170" s="67"/>
      <c r="F170" s="67"/>
    </row>
    <row r="171" spans="1:6">
      <c r="B171" t="s">
        <v>2414</v>
      </c>
      <c r="C171" t="s">
        <v>2403</v>
      </c>
      <c r="D171" t="s">
        <v>2404</v>
      </c>
      <c r="E171" t="s">
        <v>2106</v>
      </c>
      <c r="F171" t="s">
        <v>2109</v>
      </c>
    </row>
    <row r="172" spans="1:6">
      <c r="A172" t="s">
        <v>2107</v>
      </c>
      <c r="B172">
        <v>1.6167945203487837</v>
      </c>
      <c r="C172">
        <v>91.573283185877997</v>
      </c>
      <c r="D172">
        <v>1.937189421023483E-2</v>
      </c>
      <c r="E172">
        <v>68.54152982024813</v>
      </c>
      <c r="F172">
        <v>63</v>
      </c>
    </row>
    <row r="173" spans="1:6">
      <c r="A173" t="s">
        <v>2408</v>
      </c>
      <c r="B173">
        <v>1.4034883181874827</v>
      </c>
      <c r="C173">
        <v>17.682424982237169</v>
      </c>
      <c r="D173">
        <v>1.7728975703036894E-2</v>
      </c>
      <c r="E173">
        <v>27.308105544424006</v>
      </c>
    </row>
    <row r="174" spans="1:6">
      <c r="A174" t="s">
        <v>2409</v>
      </c>
      <c r="B174">
        <v>0.17682290751944615</v>
      </c>
      <c r="C174">
        <v>2.2277761466454886</v>
      </c>
      <c r="D174">
        <v>2.2336409861972444E-3</v>
      </c>
      <c r="E174">
        <v>3.4404979069928583</v>
      </c>
    </row>
    <row r="176" spans="1:6">
      <c r="A176" s="67" t="s">
        <v>2086</v>
      </c>
      <c r="B176" s="67"/>
      <c r="C176" s="67"/>
      <c r="D176" s="67"/>
      <c r="E176" s="67"/>
      <c r="F176" s="67"/>
    </row>
    <row r="177" spans="1:6">
      <c r="B177" t="s">
        <v>2414</v>
      </c>
      <c r="C177" t="s">
        <v>2403</v>
      </c>
      <c r="D177" t="s">
        <v>2404</v>
      </c>
      <c r="E177" t="s">
        <v>2106</v>
      </c>
      <c r="F177" t="s">
        <v>2109</v>
      </c>
    </row>
    <row r="178" spans="1:6">
      <c r="A178" t="s">
        <v>2107</v>
      </c>
      <c r="B178">
        <v>3.0902559115317225</v>
      </c>
      <c r="C178">
        <v>113.95614505065087</v>
      </c>
      <c r="D178">
        <v>2.7078618363149232E-2</v>
      </c>
      <c r="E178">
        <v>39.871936589845077</v>
      </c>
      <c r="F178">
        <v>18</v>
      </c>
    </row>
    <row r="179" spans="1:6">
      <c r="A179" t="s">
        <v>2408</v>
      </c>
      <c r="B179">
        <v>1.3003357197410546</v>
      </c>
      <c r="C179">
        <v>26.793171478676513</v>
      </c>
      <c r="D179">
        <v>7.6226984456074483E-3</v>
      </c>
      <c r="E179">
        <v>25.301033587320411</v>
      </c>
    </row>
    <row r="180" spans="1:6">
      <c r="A180" t="s">
        <v>2409</v>
      </c>
      <c r="B180">
        <v>0.30649206841599658</v>
      </c>
      <c r="C180">
        <v>6.3152110806887203</v>
      </c>
      <c r="D180">
        <v>1.7966872539430607E-3</v>
      </c>
      <c r="E180">
        <v>5.9635108068742886</v>
      </c>
    </row>
    <row r="182" spans="1:6">
      <c r="A182" s="67" t="s">
        <v>2418</v>
      </c>
      <c r="B182" s="67"/>
      <c r="C182" s="67"/>
      <c r="D182" s="67"/>
      <c r="E182" s="67"/>
      <c r="F182" s="67"/>
    </row>
    <row r="183" spans="1:6">
      <c r="B183" t="s">
        <v>2414</v>
      </c>
      <c r="C183" t="s">
        <v>2403</v>
      </c>
      <c r="D183" t="s">
        <v>2404</v>
      </c>
      <c r="E183" t="s">
        <v>2106</v>
      </c>
      <c r="F183" t="s">
        <v>2109</v>
      </c>
    </row>
    <row r="184" spans="1:6">
      <c r="A184" t="s">
        <v>2107</v>
      </c>
      <c r="B184">
        <v>3.5960047618174764</v>
      </c>
      <c r="C184">
        <v>107.96271209112223</v>
      </c>
      <c r="D184">
        <v>3.8775834335615843E-2</v>
      </c>
      <c r="E184">
        <v>30.031425056118465</v>
      </c>
      <c r="F184">
        <v>9</v>
      </c>
    </row>
    <row r="185" spans="1:6">
      <c r="A185" t="s">
        <v>2408</v>
      </c>
      <c r="B185">
        <v>0.82770353776254701</v>
      </c>
      <c r="C185">
        <v>29.620214492283097</v>
      </c>
      <c r="D185">
        <v>2.4294405929033015E-2</v>
      </c>
      <c r="E185">
        <v>16.104883293865512</v>
      </c>
    </row>
    <row r="186" spans="1:6">
      <c r="A186" t="s">
        <v>2409</v>
      </c>
      <c r="B186">
        <v>0.27590117925418234</v>
      </c>
      <c r="C186">
        <v>9.8734048307610323</v>
      </c>
      <c r="D186">
        <v>8.0981353096776718E-3</v>
      </c>
      <c r="E186">
        <v>5.3682944312885041</v>
      </c>
    </row>
    <row r="188" spans="1:6">
      <c r="A188" s="67" t="s">
        <v>2419</v>
      </c>
      <c r="B188" s="67"/>
      <c r="C188" s="67"/>
      <c r="D188" s="67"/>
      <c r="E188" s="67"/>
      <c r="F188" s="67"/>
    </row>
    <row r="189" spans="1:6">
      <c r="B189" t="s">
        <v>2414</v>
      </c>
      <c r="C189" t="s">
        <v>2403</v>
      </c>
      <c r="D189" t="s">
        <v>2404</v>
      </c>
      <c r="E189" t="s">
        <v>2106</v>
      </c>
      <c r="F189" t="s">
        <v>2109</v>
      </c>
    </row>
    <row r="190" spans="1:6">
      <c r="A190" t="s">
        <v>2107</v>
      </c>
      <c r="B190">
        <v>3.4113939813718237</v>
      </c>
      <c r="C190">
        <v>129.03957048971617</v>
      </c>
      <c r="D190">
        <v>2.6954411179022777E-2</v>
      </c>
      <c r="E190">
        <v>33.623454011200167</v>
      </c>
      <c r="F190">
        <v>9</v>
      </c>
    </row>
    <row r="191" spans="1:6">
      <c r="A191" t="s">
        <v>2408</v>
      </c>
      <c r="B191">
        <v>0.94852387976943697</v>
      </c>
      <c r="C191">
        <v>14.991073171917135</v>
      </c>
      <c r="D191">
        <v>9.3030850756540967E-3</v>
      </c>
      <c r="E191">
        <v>18.455721992472096</v>
      </c>
    </row>
    <row r="192" spans="1:6">
      <c r="A192" t="s">
        <v>2409</v>
      </c>
      <c r="B192">
        <v>0.31617462658981232</v>
      </c>
      <c r="C192">
        <v>4.9970243906390452</v>
      </c>
      <c r="D192">
        <v>3.1010283585513657E-3</v>
      </c>
      <c r="E192">
        <v>6.1519073308240317</v>
      </c>
    </row>
    <row r="194" spans="1:6">
      <c r="A194" s="67" t="s">
        <v>2420</v>
      </c>
      <c r="B194" s="67"/>
      <c r="C194" s="67"/>
      <c r="D194" s="67"/>
      <c r="E194" s="67"/>
      <c r="F194" s="67"/>
    </row>
    <row r="195" spans="1:6">
      <c r="B195" t="s">
        <v>2414</v>
      </c>
      <c r="C195" t="s">
        <v>2403</v>
      </c>
      <c r="D195" t="s">
        <v>2404</v>
      </c>
      <c r="E195" t="s">
        <v>2106</v>
      </c>
      <c r="F195" t="s">
        <v>2109</v>
      </c>
    </row>
    <row r="196" spans="1:6">
      <c r="A196" t="s">
        <v>2107</v>
      </c>
      <c r="B196">
        <v>0.46776002423474089</v>
      </c>
      <c r="C196">
        <v>115.23023517141002</v>
      </c>
      <c r="D196">
        <v>2.9319499438176209E-3</v>
      </c>
      <c r="E196">
        <v>90.898648784080351</v>
      </c>
      <c r="F196">
        <v>9</v>
      </c>
    </row>
    <row r="197" spans="1:6">
      <c r="A197" t="s">
        <v>2408</v>
      </c>
      <c r="B197">
        <v>0.98644474221336342</v>
      </c>
      <c r="C197">
        <v>23.51142358253809</v>
      </c>
      <c r="D197">
        <v>7.2021797837894357E-3</v>
      </c>
      <c r="E197">
        <v>19.193559921391643</v>
      </c>
    </row>
    <row r="198" spans="1:6">
      <c r="A198" t="s">
        <v>2409</v>
      </c>
      <c r="B198">
        <v>0.32881491407112112</v>
      </c>
      <c r="C198">
        <v>7.8371411941793632</v>
      </c>
      <c r="D198">
        <v>2.4007265945964786E-3</v>
      </c>
      <c r="E198">
        <v>6.3978533071305472</v>
      </c>
    </row>
  </sheetData>
  <mergeCells count="1">
    <mergeCell ref="A44:F4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zoomScale="70" zoomScaleNormal="70" zoomScalePageLayoutView="70" workbookViewId="0">
      <selection activeCell="B10" sqref="B10:E10"/>
    </sheetView>
  </sheetViews>
  <sheetFormatPr baseColWidth="10" defaultColWidth="8.83203125" defaultRowHeight="14" x14ac:dyDescent="0"/>
  <cols>
    <col min="1" max="1" width="37.6640625" customWidth="1"/>
    <col min="2" max="2" width="42.33203125" customWidth="1"/>
    <col min="3" max="3" width="15.5" customWidth="1"/>
    <col min="4" max="4" width="16.1640625" customWidth="1"/>
    <col min="5" max="5" width="15" customWidth="1"/>
    <col min="7" max="8" width="9.1640625" customWidth="1"/>
    <col min="9" max="9" width="25" customWidth="1"/>
    <col min="10" max="11" width="9.1640625" customWidth="1"/>
  </cols>
  <sheetData>
    <row r="1" spans="1:22" ht="35.25" customHeight="1">
      <c r="A1" s="159" t="s">
        <v>3385</v>
      </c>
      <c r="B1" s="159"/>
      <c r="C1" s="159"/>
      <c r="D1" s="159"/>
      <c r="E1" s="159"/>
    </row>
    <row r="2" spans="1:22" ht="15" thickBot="1">
      <c r="A2" s="70" t="s">
        <v>2426</v>
      </c>
      <c r="B2" s="69" t="s">
        <v>2070</v>
      </c>
      <c r="C2" s="69" t="s">
        <v>1</v>
      </c>
      <c r="D2" s="69" t="s">
        <v>2424</v>
      </c>
      <c r="E2" s="69" t="s">
        <v>2425</v>
      </c>
    </row>
    <row r="3" spans="1:22">
      <c r="A3" s="114" t="s">
        <v>2430</v>
      </c>
      <c r="B3" s="115" t="s">
        <v>2072</v>
      </c>
      <c r="C3" s="132">
        <v>6.5401299325219489</v>
      </c>
      <c r="D3" s="132">
        <v>0.21306508678856823</v>
      </c>
      <c r="E3" s="117">
        <v>76</v>
      </c>
    </row>
    <row r="4" spans="1:22" ht="15" customHeight="1">
      <c r="A4" s="82"/>
      <c r="B4" s="83" t="s">
        <v>2074</v>
      </c>
      <c r="C4" s="133">
        <v>8.3952478712853313</v>
      </c>
      <c r="D4" s="133">
        <v>0.13045858265081881</v>
      </c>
      <c r="E4" s="84">
        <v>84</v>
      </c>
      <c r="G4" s="160" t="s">
        <v>3535</v>
      </c>
      <c r="H4" s="160"/>
      <c r="I4" s="160"/>
      <c r="J4" s="160"/>
      <c r="K4" s="160"/>
      <c r="L4" s="160"/>
      <c r="M4" s="160"/>
      <c r="N4" s="160"/>
      <c r="O4" s="160"/>
      <c r="P4" s="160"/>
      <c r="Q4" s="160"/>
    </row>
    <row r="5" spans="1:22" ht="15.75" customHeight="1" thickBot="1">
      <c r="A5" s="89"/>
      <c r="B5" s="87" t="s">
        <v>2099</v>
      </c>
      <c r="C5" s="134">
        <v>4.5509379015533629</v>
      </c>
      <c r="D5" s="134">
        <v>0.11400427546517293</v>
      </c>
      <c r="E5" s="88">
        <v>69</v>
      </c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V5" s="71"/>
    </row>
    <row r="6" spans="1:22" ht="15" customHeight="1">
      <c r="A6" s="114" t="s">
        <v>2428</v>
      </c>
      <c r="B6" s="115" t="s">
        <v>2076</v>
      </c>
      <c r="C6" s="132">
        <v>2.9605454585111377</v>
      </c>
      <c r="D6" s="132">
        <v>0.26876319916976477</v>
      </c>
      <c r="E6" s="117">
        <v>75</v>
      </c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</row>
    <row r="7" spans="1:22">
      <c r="A7" s="82"/>
      <c r="B7" s="83" t="s">
        <v>2085</v>
      </c>
      <c r="C7" s="133">
        <v>-0.72963905636368454</v>
      </c>
      <c r="D7" s="133">
        <v>0.14257862431645996</v>
      </c>
      <c r="E7" s="84">
        <v>51</v>
      </c>
    </row>
    <row r="8" spans="1:22" ht="15" thickBot="1">
      <c r="A8" s="89"/>
      <c r="B8" s="87" t="s">
        <v>2086</v>
      </c>
      <c r="C8" s="134">
        <v>3.0902559115317225</v>
      </c>
      <c r="D8" s="134">
        <v>0.30649206841599658</v>
      </c>
      <c r="E8" s="88">
        <v>18</v>
      </c>
    </row>
    <row r="9" spans="1:22">
      <c r="A9" s="114" t="s">
        <v>2427</v>
      </c>
      <c r="B9" s="83" t="s">
        <v>3537</v>
      </c>
      <c r="C9" s="133">
        <v>-0.80979556713915501</v>
      </c>
      <c r="D9" s="133">
        <v>0.16034410860488529</v>
      </c>
      <c r="E9" s="84">
        <v>9</v>
      </c>
    </row>
    <row r="10" spans="1:22">
      <c r="A10" s="82"/>
      <c r="B10" s="83" t="s">
        <v>3540</v>
      </c>
      <c r="C10" s="133">
        <v>-0.40960823514222233</v>
      </c>
      <c r="D10" s="133">
        <v>5.5222432882000266E-2</v>
      </c>
      <c r="E10" s="84">
        <v>3</v>
      </c>
    </row>
    <row r="11" spans="1:22">
      <c r="A11" s="82"/>
      <c r="B11" s="83" t="s">
        <v>2084</v>
      </c>
      <c r="C11" s="133">
        <v>3.6621340662608426</v>
      </c>
      <c r="D11" s="133">
        <v>0.22379074457604972</v>
      </c>
      <c r="E11" s="84">
        <v>75</v>
      </c>
    </row>
    <row r="12" spans="1:22">
      <c r="A12" s="82"/>
      <c r="B12" s="83" t="s">
        <v>2093</v>
      </c>
      <c r="C12" s="133">
        <v>1.4450030169835868</v>
      </c>
      <c r="D12" s="133">
        <v>0.18020728152322713</v>
      </c>
      <c r="E12" s="84">
        <v>57</v>
      </c>
    </row>
    <row r="13" spans="1:22">
      <c r="A13" s="82"/>
      <c r="B13" s="83" t="s">
        <v>2082</v>
      </c>
      <c r="C13" s="133">
        <v>7.0263853734150841</v>
      </c>
      <c r="D13" s="133">
        <v>0.42832688164520438</v>
      </c>
      <c r="E13" s="84">
        <v>74</v>
      </c>
    </row>
    <row r="14" spans="1:22">
      <c r="A14" s="82"/>
      <c r="B14" s="83" t="s">
        <v>2089</v>
      </c>
      <c r="C14" s="133">
        <v>2.987151681294582</v>
      </c>
      <c r="D14" s="133">
        <v>0.25101488129681432</v>
      </c>
      <c r="E14" s="84">
        <v>71</v>
      </c>
    </row>
    <row r="15" spans="1:22">
      <c r="A15" s="82"/>
      <c r="B15" s="83" t="s">
        <v>2075</v>
      </c>
      <c r="C15" s="133">
        <v>5.8943048359038794</v>
      </c>
      <c r="D15" s="133">
        <v>0.19321816989458779</v>
      </c>
      <c r="E15" s="84">
        <v>71</v>
      </c>
    </row>
    <row r="16" spans="1:22">
      <c r="A16" s="82"/>
      <c r="B16" s="83" t="s">
        <v>2091</v>
      </c>
      <c r="C16" s="133">
        <v>1.4465042760027609</v>
      </c>
      <c r="D16" s="133">
        <v>0.1375299771043188</v>
      </c>
      <c r="E16" s="85">
        <v>70</v>
      </c>
    </row>
    <row r="17" spans="1:5">
      <c r="A17" s="82"/>
      <c r="B17" s="83" t="s">
        <v>2077</v>
      </c>
      <c r="C17" s="133">
        <v>1.9558772822042654</v>
      </c>
      <c r="D17" s="133">
        <v>0.13042837783240999</v>
      </c>
      <c r="E17" s="84">
        <v>84</v>
      </c>
    </row>
    <row r="18" spans="1:5">
      <c r="A18" s="82"/>
      <c r="B18" s="83" t="s">
        <v>2078</v>
      </c>
      <c r="C18" s="133">
        <v>3.977018508005072</v>
      </c>
      <c r="D18" s="133">
        <v>1.1871582522476152</v>
      </c>
      <c r="E18" s="84">
        <v>9</v>
      </c>
    </row>
    <row r="19" spans="1:5">
      <c r="A19" s="82"/>
      <c r="B19" s="83" t="s">
        <v>2083</v>
      </c>
      <c r="C19" s="133">
        <v>8.5627137454874696</v>
      </c>
      <c r="D19" s="133">
        <v>0.29267300820389164</v>
      </c>
      <c r="E19" s="84">
        <v>75</v>
      </c>
    </row>
    <row r="20" spans="1:5">
      <c r="A20" s="82"/>
      <c r="B20" s="83" t="s">
        <v>3383</v>
      </c>
      <c r="C20" s="133">
        <v>7.582375495531581</v>
      </c>
      <c r="D20" s="133">
        <v>0.20909164885847403</v>
      </c>
      <c r="E20" s="84">
        <v>42</v>
      </c>
    </row>
    <row r="21" spans="1:5">
      <c r="A21" s="82"/>
      <c r="B21" s="83" t="s">
        <v>2087</v>
      </c>
      <c r="C21" s="133">
        <v>3.5514048098093594</v>
      </c>
      <c r="D21" s="133">
        <v>0.20410429088484508</v>
      </c>
      <c r="E21" s="84">
        <v>75</v>
      </c>
    </row>
    <row r="22" spans="1:5" ht="15" thickBot="1">
      <c r="A22" s="89"/>
      <c r="B22" s="87" t="s">
        <v>2088</v>
      </c>
      <c r="C22" s="134">
        <v>1.6167945203487837</v>
      </c>
      <c r="D22" s="134">
        <v>0.17682290751944615</v>
      </c>
      <c r="E22" s="88">
        <v>63</v>
      </c>
    </row>
    <row r="23" spans="1:5">
      <c r="A23" s="82" t="s">
        <v>2429</v>
      </c>
      <c r="B23" s="83" t="s">
        <v>2090</v>
      </c>
      <c r="C23" s="133">
        <v>2.5509970261190946</v>
      </c>
      <c r="D23" s="133">
        <v>0.23833631752627887</v>
      </c>
      <c r="E23" s="84">
        <v>15</v>
      </c>
    </row>
    <row r="24" spans="1:5">
      <c r="A24" s="82"/>
      <c r="B24" s="83" t="s">
        <v>2081</v>
      </c>
      <c r="C24" s="133">
        <v>1.4065445453001784</v>
      </c>
      <c r="D24" s="133">
        <v>0.19188441607313111</v>
      </c>
      <c r="E24" s="84">
        <v>75</v>
      </c>
    </row>
    <row r="25" spans="1:5" ht="15" thickBot="1">
      <c r="A25" s="82"/>
      <c r="B25" s="83" t="s">
        <v>2080</v>
      </c>
      <c r="C25" s="133">
        <v>3.2840502617046474</v>
      </c>
      <c r="D25" s="133">
        <v>0.12652125610850715</v>
      </c>
      <c r="E25" s="84">
        <v>70</v>
      </c>
    </row>
    <row r="26" spans="1:5">
      <c r="A26" s="118" t="s">
        <v>3399</v>
      </c>
      <c r="B26" s="119" t="s">
        <v>2095</v>
      </c>
      <c r="C26" s="135">
        <v>1.9926534439802106</v>
      </c>
      <c r="D26" s="135">
        <v>0.11695573534428379</v>
      </c>
      <c r="E26" s="120">
        <v>46</v>
      </c>
    </row>
    <row r="27" spans="1:5" ht="15" thickBot="1">
      <c r="A27" s="121"/>
      <c r="B27" s="113" t="s">
        <v>2094</v>
      </c>
      <c r="C27" s="136">
        <v>1.7844735897671311</v>
      </c>
      <c r="D27" s="136">
        <v>0.16730228808843964</v>
      </c>
      <c r="E27" s="122">
        <v>73</v>
      </c>
    </row>
    <row r="28" spans="1:5">
      <c r="A28" s="114" t="s">
        <v>3439</v>
      </c>
      <c r="B28" s="115" t="s">
        <v>2415</v>
      </c>
      <c r="C28" s="132">
        <v>4.37945221766513</v>
      </c>
      <c r="D28" s="132">
        <v>0.15292045758165637</v>
      </c>
      <c r="E28" s="117">
        <v>9</v>
      </c>
    </row>
    <row r="29" spans="1:5">
      <c r="A29" s="82"/>
      <c r="B29" s="83" t="s">
        <v>2416</v>
      </c>
      <c r="C29" s="133">
        <v>4.1824939294794801</v>
      </c>
      <c r="D29" s="133">
        <v>0.23469765362220674</v>
      </c>
      <c r="E29" s="84">
        <v>9</v>
      </c>
    </row>
    <row r="30" spans="1:5">
      <c r="A30" s="82"/>
      <c r="B30" s="83" t="s">
        <v>2422</v>
      </c>
      <c r="C30" s="133">
        <v>4.7733694626455749</v>
      </c>
      <c r="D30" s="133">
        <v>0.20862858879285873</v>
      </c>
      <c r="E30" s="84">
        <v>9</v>
      </c>
    </row>
    <row r="31" spans="1:5">
      <c r="A31" s="82"/>
      <c r="B31" s="83" t="s">
        <v>2417</v>
      </c>
      <c r="C31" s="133">
        <v>3.4061968931958626</v>
      </c>
      <c r="D31" s="133">
        <v>0.33198966015348885</v>
      </c>
      <c r="E31" s="84">
        <v>9</v>
      </c>
    </row>
    <row r="32" spans="1:5">
      <c r="A32" s="82"/>
      <c r="B32" s="83" t="s">
        <v>2421</v>
      </c>
      <c r="C32" s="133">
        <v>2.7461988015547343</v>
      </c>
      <c r="D32" s="133">
        <v>0.48599378990514436</v>
      </c>
      <c r="E32" s="84">
        <v>9</v>
      </c>
    </row>
    <row r="33" spans="1:5">
      <c r="A33" s="82"/>
      <c r="B33" s="83" t="s">
        <v>2418</v>
      </c>
      <c r="C33" s="133">
        <v>3.5960047618174764</v>
      </c>
      <c r="D33" s="133">
        <v>0.27590117925418234</v>
      </c>
      <c r="E33" s="84">
        <v>9</v>
      </c>
    </row>
    <row r="34" spans="1:5">
      <c r="A34" s="82"/>
      <c r="B34" s="83" t="s">
        <v>2419</v>
      </c>
      <c r="C34" s="133">
        <v>3.4113939813718237</v>
      </c>
      <c r="D34" s="133">
        <v>0.31617462658981232</v>
      </c>
      <c r="E34" s="84">
        <v>9</v>
      </c>
    </row>
    <row r="35" spans="1:5" ht="15" thickBot="1">
      <c r="A35" s="89"/>
      <c r="B35" s="87" t="s">
        <v>2420</v>
      </c>
      <c r="C35" s="134">
        <v>0.46776002423474089</v>
      </c>
      <c r="D35" s="134">
        <v>0.32881491407112112</v>
      </c>
      <c r="E35" s="88">
        <v>9</v>
      </c>
    </row>
    <row r="38" spans="1:5" ht="36">
      <c r="A38" s="78" t="s">
        <v>2106</v>
      </c>
      <c r="B38" s="78"/>
      <c r="C38" s="78"/>
      <c r="D38" s="78"/>
      <c r="E38" s="78"/>
    </row>
    <row r="39" spans="1:5" ht="15" thickBot="1">
      <c r="A39" s="70" t="s">
        <v>2426</v>
      </c>
      <c r="B39" s="69" t="s">
        <v>2070</v>
      </c>
      <c r="C39" s="69" t="s">
        <v>2106</v>
      </c>
      <c r="D39" s="69" t="s">
        <v>2424</v>
      </c>
      <c r="E39" s="69" t="s">
        <v>2425</v>
      </c>
    </row>
    <row r="40" spans="1:5" ht="19.5" customHeight="1">
      <c r="A40" s="114" t="s">
        <v>2430</v>
      </c>
      <c r="B40" s="115" t="s">
        <v>2072</v>
      </c>
      <c r="C40" s="116" t="s">
        <v>2431</v>
      </c>
      <c r="D40" s="132">
        <v>4.1456731790743824</v>
      </c>
      <c r="E40" s="117">
        <v>76</v>
      </c>
    </row>
    <row r="41" spans="1:5">
      <c r="A41" s="82"/>
      <c r="B41" s="83" t="s">
        <v>2074</v>
      </c>
      <c r="C41" s="33" t="s">
        <v>2431</v>
      </c>
      <c r="D41" s="133">
        <v>2.5383729226940308</v>
      </c>
      <c r="E41" s="84">
        <v>84</v>
      </c>
    </row>
    <row r="42" spans="1:5" ht="15" thickBot="1">
      <c r="A42" s="89"/>
      <c r="B42" s="87" t="s">
        <v>2099</v>
      </c>
      <c r="C42" s="129">
        <v>11.450996113572486</v>
      </c>
      <c r="D42" s="134">
        <v>2.2182163873933116</v>
      </c>
      <c r="E42" s="88">
        <v>69</v>
      </c>
    </row>
    <row r="43" spans="1:5">
      <c r="A43" s="114" t="s">
        <v>2428</v>
      </c>
      <c r="B43" s="115" t="s">
        <v>2076</v>
      </c>
      <c r="C43" s="127">
        <v>42.395752923333077</v>
      </c>
      <c r="D43" s="132">
        <v>5.2294085488815485</v>
      </c>
      <c r="E43" s="117">
        <v>75</v>
      </c>
    </row>
    <row r="44" spans="1:5">
      <c r="A44" s="82"/>
      <c r="B44" s="83" t="s">
        <v>2085</v>
      </c>
      <c r="C44" s="128">
        <v>114.19681240115024</v>
      </c>
      <c r="D44" s="133">
        <v>2.7741963155353297</v>
      </c>
      <c r="E44" s="84">
        <v>51</v>
      </c>
    </row>
    <row r="45" spans="1:5" ht="15" thickBot="1">
      <c r="A45" s="89"/>
      <c r="B45" s="87" t="s">
        <v>2086</v>
      </c>
      <c r="C45" s="129">
        <v>39.871936589845077</v>
      </c>
      <c r="D45" s="134">
        <v>5.9635108068742886</v>
      </c>
      <c r="E45" s="88">
        <v>18</v>
      </c>
    </row>
    <row r="46" spans="1:5">
      <c r="A46" s="114" t="s">
        <v>2427</v>
      </c>
      <c r="B46" s="83" t="s">
        <v>3537</v>
      </c>
      <c r="C46" s="133">
        <v>115.756442380227</v>
      </c>
      <c r="D46" s="133">
        <v>3.1198648285606052</v>
      </c>
      <c r="E46" s="84">
        <v>9</v>
      </c>
    </row>
    <row r="47" spans="1:5">
      <c r="A47" s="82"/>
      <c r="B47" s="83" t="s">
        <v>3536</v>
      </c>
      <c r="C47" s="133">
        <v>107.96987390074939</v>
      </c>
      <c r="D47" s="133">
        <v>1.0744799269216898</v>
      </c>
      <c r="E47" s="84">
        <v>3</v>
      </c>
    </row>
    <row r="48" spans="1:5">
      <c r="A48" s="82"/>
      <c r="B48" s="83" t="s">
        <v>2084</v>
      </c>
      <c r="C48" s="128">
        <v>28.744726761649588</v>
      </c>
      <c r="D48" s="133">
        <v>4.3543656142720044</v>
      </c>
      <c r="E48" s="84">
        <v>75</v>
      </c>
    </row>
    <row r="49" spans="1:5">
      <c r="A49" s="82"/>
      <c r="B49" s="83" t="s">
        <v>2093</v>
      </c>
      <c r="C49" s="128">
        <v>71.884130143128303</v>
      </c>
      <c r="D49" s="133">
        <v>3.5063487169350678</v>
      </c>
      <c r="E49" s="84">
        <v>57</v>
      </c>
    </row>
    <row r="50" spans="1:5">
      <c r="A50" s="82"/>
      <c r="B50" s="83" t="s">
        <v>2082</v>
      </c>
      <c r="C50" s="33" t="s">
        <v>2431</v>
      </c>
      <c r="D50" s="133">
        <v>8.3340883852791592</v>
      </c>
      <c r="E50" s="84">
        <v>74</v>
      </c>
    </row>
    <row r="51" spans="1:5">
      <c r="A51" s="82"/>
      <c r="B51" s="83" t="s">
        <v>2089</v>
      </c>
      <c r="C51" s="128">
        <v>41.878067431766567</v>
      </c>
      <c r="D51" s="133">
        <v>4.8840740481024847</v>
      </c>
      <c r="E51" s="84">
        <v>71</v>
      </c>
    </row>
    <row r="52" spans="1:5">
      <c r="A52" s="82"/>
      <c r="B52" s="83" t="s">
        <v>2075</v>
      </c>
      <c r="C52" s="33" t="s">
        <v>2431</v>
      </c>
      <c r="D52" s="133">
        <v>3.7595055891851228</v>
      </c>
      <c r="E52" s="84">
        <v>71</v>
      </c>
    </row>
    <row r="53" spans="1:5">
      <c r="A53" s="82"/>
      <c r="B53" s="83" t="s">
        <v>2091</v>
      </c>
      <c r="C53" s="128">
        <v>71.854919682867376</v>
      </c>
      <c r="D53" s="133">
        <v>2.6759632279214109</v>
      </c>
      <c r="E53" s="85">
        <v>70</v>
      </c>
    </row>
    <row r="54" spans="1:5">
      <c r="A54" s="82"/>
      <c r="B54" s="83" t="s">
        <v>2077</v>
      </c>
      <c r="C54" s="128">
        <v>61.943891828502899</v>
      </c>
      <c r="D54" s="133">
        <v>2.537785218216321</v>
      </c>
      <c r="E54" s="84">
        <v>84</v>
      </c>
    </row>
    <row r="55" spans="1:5">
      <c r="A55" s="82"/>
      <c r="B55" s="83" t="s">
        <v>2078</v>
      </c>
      <c r="C55" s="128">
        <v>22.617922955720228</v>
      </c>
      <c r="D55" s="133">
        <v>23.09890465791624</v>
      </c>
      <c r="E55" s="84">
        <v>9</v>
      </c>
    </row>
    <row r="56" spans="1:5">
      <c r="A56" s="82"/>
      <c r="B56" s="83" t="s">
        <v>2083</v>
      </c>
      <c r="C56" s="33" t="s">
        <v>2431</v>
      </c>
      <c r="D56" s="133">
        <v>5.6946290855898098</v>
      </c>
      <c r="E56" s="84">
        <v>75</v>
      </c>
    </row>
    <row r="57" spans="1:5">
      <c r="A57" s="82"/>
      <c r="B57" s="83" t="s">
        <v>2079</v>
      </c>
      <c r="C57" s="33" t="s">
        <v>2431</v>
      </c>
      <c r="D57" s="133">
        <v>4.068360770440048</v>
      </c>
      <c r="E57" s="84">
        <v>42</v>
      </c>
    </row>
    <row r="58" spans="1:5">
      <c r="A58" s="82"/>
      <c r="B58" s="83" t="s">
        <v>2087</v>
      </c>
      <c r="C58" s="128">
        <v>30.899220092907083</v>
      </c>
      <c r="D58" s="133">
        <v>3.9713202064633326</v>
      </c>
      <c r="E58" s="84">
        <v>75</v>
      </c>
    </row>
    <row r="59" spans="1:5" ht="15" thickBot="1">
      <c r="A59" s="89"/>
      <c r="B59" s="87" t="s">
        <v>2088</v>
      </c>
      <c r="C59" s="129">
        <v>68.54152982024813</v>
      </c>
      <c r="D59" s="134">
        <v>3.4404979069928583</v>
      </c>
      <c r="E59" s="88">
        <v>63</v>
      </c>
    </row>
    <row r="60" spans="1:5">
      <c r="A60" s="114" t="s">
        <v>2429</v>
      </c>
      <c r="B60" s="115" t="s">
        <v>2090</v>
      </c>
      <c r="C60" s="127">
        <v>50.364463223507691</v>
      </c>
      <c r="D60" s="132">
        <v>4.6373833182183573</v>
      </c>
      <c r="E60" s="117">
        <v>15</v>
      </c>
    </row>
    <row r="61" spans="1:5">
      <c r="A61" s="82"/>
      <c r="B61" s="83" t="s">
        <v>2081</v>
      </c>
      <c r="C61" s="128">
        <v>72.632428501011404</v>
      </c>
      <c r="D61" s="133">
        <v>3.7335543292746252</v>
      </c>
      <c r="E61" s="84">
        <v>75</v>
      </c>
    </row>
    <row r="62" spans="1:5" ht="15" thickBot="1">
      <c r="A62" s="89"/>
      <c r="B62" s="87" t="s">
        <v>2080</v>
      </c>
      <c r="C62" s="129">
        <v>36.101220083084371</v>
      </c>
      <c r="D62" s="134">
        <v>2.461763144481468</v>
      </c>
      <c r="E62" s="88">
        <v>70</v>
      </c>
    </row>
    <row r="63" spans="1:5">
      <c r="A63" s="118" t="s">
        <v>3398</v>
      </c>
      <c r="B63" s="119" t="s">
        <v>2095</v>
      </c>
      <c r="C63" s="130">
        <v>65.254947834382563</v>
      </c>
      <c r="D63" s="135">
        <v>2.8245370841136772</v>
      </c>
      <c r="E63" s="120">
        <v>46</v>
      </c>
    </row>
    <row r="64" spans="1:5" ht="15" thickBot="1">
      <c r="A64" s="121"/>
      <c r="B64" s="113" t="s">
        <v>2094</v>
      </c>
      <c r="C64" s="131">
        <v>65.278946394416323</v>
      </c>
      <c r="D64" s="136">
        <v>3.2552522751617587</v>
      </c>
      <c r="E64" s="122">
        <v>73</v>
      </c>
    </row>
    <row r="65" spans="1:5">
      <c r="A65" s="114" t="s">
        <v>3400</v>
      </c>
      <c r="B65" s="115" t="s">
        <v>2415</v>
      </c>
      <c r="C65" s="127">
        <v>14.787646012465371</v>
      </c>
      <c r="D65" s="132">
        <v>2.9754205584942075</v>
      </c>
      <c r="E65" s="117">
        <v>9</v>
      </c>
    </row>
    <row r="66" spans="1:5">
      <c r="A66" s="82"/>
      <c r="B66" s="83" t="s">
        <v>2416</v>
      </c>
      <c r="C66" s="128">
        <v>18.619924238029014</v>
      </c>
      <c r="D66" s="133">
        <v>4.5665847111722924</v>
      </c>
      <c r="E66" s="84">
        <v>9</v>
      </c>
    </row>
    <row r="67" spans="1:5">
      <c r="A67" s="82"/>
      <c r="B67" s="83" t="s">
        <v>2422</v>
      </c>
      <c r="C67" s="128">
        <v>7.1230765520035293</v>
      </c>
      <c r="D67" s="133">
        <v>4.0593508677701502</v>
      </c>
      <c r="E67" s="84">
        <v>9</v>
      </c>
    </row>
    <row r="68" spans="1:5">
      <c r="A68" s="82"/>
      <c r="B68" s="83" t="s">
        <v>2417</v>
      </c>
      <c r="C68" s="128">
        <v>33.724575360479449</v>
      </c>
      <c r="D68" s="133">
        <v>6.4596253218816626</v>
      </c>
      <c r="E68" s="84">
        <v>9</v>
      </c>
    </row>
    <row r="69" spans="1:5">
      <c r="A69" s="82"/>
      <c r="B69" s="83" t="s">
        <v>2421</v>
      </c>
      <c r="C69" s="128">
        <v>46.566362008857375</v>
      </c>
      <c r="D69" s="133">
        <v>9.4561312243793676</v>
      </c>
      <c r="E69" s="84">
        <v>9</v>
      </c>
    </row>
    <row r="70" spans="1:5">
      <c r="A70" s="82"/>
      <c r="B70" s="83" t="s">
        <v>2418</v>
      </c>
      <c r="C70" s="128">
        <v>30.031425056118465</v>
      </c>
      <c r="D70" s="133">
        <v>5.3682944312885041</v>
      </c>
      <c r="E70" s="84">
        <v>9</v>
      </c>
    </row>
    <row r="71" spans="1:5">
      <c r="A71" s="82"/>
      <c r="B71" s="83" t="s">
        <v>2419</v>
      </c>
      <c r="C71" s="128">
        <v>33.623454011200167</v>
      </c>
      <c r="D71" s="133">
        <v>6.1519073308240317</v>
      </c>
      <c r="E71" s="84">
        <v>9</v>
      </c>
    </row>
    <row r="72" spans="1:5" ht="15" thickBot="1">
      <c r="A72" s="89"/>
      <c r="B72" s="87" t="s">
        <v>2420</v>
      </c>
      <c r="C72" s="129">
        <v>90.898648784080351</v>
      </c>
      <c r="D72" s="134">
        <v>6.3978533071305472</v>
      </c>
      <c r="E72" s="88">
        <v>9</v>
      </c>
    </row>
  </sheetData>
  <sortState ref="A44:E75">
    <sortCondition ref="A38:A69"/>
    <sortCondition ref="B38:B69"/>
  </sortState>
  <mergeCells count="2">
    <mergeCell ref="A1:E1"/>
    <mergeCell ref="G4:Q6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1"/>
  <sheetViews>
    <sheetView zoomScale="80" zoomScaleNormal="80" zoomScalePageLayoutView="80" workbookViewId="0">
      <pane ySplit="1" topLeftCell="A294" activePane="bottomLeft" state="frozen"/>
      <selection pane="bottomLeft" activeCell="B285" sqref="B285:B356"/>
    </sheetView>
  </sheetViews>
  <sheetFormatPr baseColWidth="10" defaultColWidth="8.83203125" defaultRowHeight="14" x14ac:dyDescent="0"/>
  <cols>
    <col min="1" max="1" width="17.33203125" customWidth="1"/>
    <col min="2" max="2" width="39.6640625" customWidth="1"/>
    <col min="3" max="3" width="21.6640625" customWidth="1"/>
    <col min="5" max="5" width="14.1640625" style="25" customWidth="1"/>
    <col min="6" max="6" width="15" customWidth="1"/>
    <col min="7" max="7" width="18.5" customWidth="1"/>
    <col min="8" max="8" width="6.5" hidden="1" customWidth="1"/>
    <col min="9" max="11" width="0" hidden="1" customWidth="1"/>
    <col min="12" max="12" width="11.33203125" hidden="1" customWidth="1"/>
    <col min="14" max="14" width="10" customWidth="1"/>
    <col min="15" max="15" width="11.1640625" customWidth="1"/>
  </cols>
  <sheetData>
    <row r="1" spans="1:16" s="40" customFormat="1" ht="29.25" customHeight="1">
      <c r="A1" s="38" t="s">
        <v>329</v>
      </c>
      <c r="B1" s="38" t="s">
        <v>2070</v>
      </c>
      <c r="C1" s="35" t="s">
        <v>0</v>
      </c>
      <c r="D1" s="39" t="s">
        <v>1</v>
      </c>
      <c r="E1" s="39" t="s">
        <v>2</v>
      </c>
      <c r="F1" s="35" t="s">
        <v>3</v>
      </c>
      <c r="G1" s="35" t="s">
        <v>4</v>
      </c>
      <c r="H1" s="35" t="s">
        <v>5</v>
      </c>
      <c r="I1" s="35" t="s">
        <v>2104</v>
      </c>
      <c r="J1" s="35" t="s">
        <v>6</v>
      </c>
      <c r="K1" s="35" t="s">
        <v>7</v>
      </c>
      <c r="L1" s="35" t="s">
        <v>8</v>
      </c>
      <c r="M1" s="35" t="s">
        <v>2105</v>
      </c>
      <c r="N1" s="35" t="s">
        <v>9</v>
      </c>
      <c r="O1" s="35" t="s">
        <v>10</v>
      </c>
      <c r="P1" s="35"/>
    </row>
    <row r="2" spans="1:16">
      <c r="A2" s="2">
        <v>41614</v>
      </c>
      <c r="B2" t="s">
        <v>2099</v>
      </c>
      <c r="C2" s="1" t="s">
        <v>2111</v>
      </c>
      <c r="D2" s="3">
        <v>2.3432140792018736</v>
      </c>
      <c r="E2" s="3">
        <v>124.76219860635618</v>
      </c>
      <c r="F2" s="1"/>
      <c r="G2" s="1" t="s">
        <v>2112</v>
      </c>
      <c r="H2" s="1" t="s">
        <v>13</v>
      </c>
      <c r="I2" s="1" t="s">
        <v>14</v>
      </c>
      <c r="J2" s="1" t="s">
        <v>15</v>
      </c>
      <c r="K2" s="1" t="s">
        <v>16</v>
      </c>
      <c r="L2" s="1"/>
      <c r="M2" s="1" t="s">
        <v>178</v>
      </c>
      <c r="N2" s="1">
        <v>633866</v>
      </c>
      <c r="O2" s="1">
        <v>226522</v>
      </c>
    </row>
    <row r="3" spans="1:16">
      <c r="A3" s="2">
        <v>41614</v>
      </c>
      <c r="B3" t="s">
        <v>2400</v>
      </c>
      <c r="C3" s="1" t="s">
        <v>2113</v>
      </c>
      <c r="D3" s="3">
        <v>6.9274024138230379</v>
      </c>
      <c r="E3" s="3">
        <v>68.406070869236473</v>
      </c>
      <c r="F3" s="1"/>
      <c r="G3" s="1" t="s">
        <v>2112</v>
      </c>
      <c r="H3" s="1" t="s">
        <v>19</v>
      </c>
      <c r="I3" s="1" t="s">
        <v>14</v>
      </c>
      <c r="J3" s="1" t="s">
        <v>15</v>
      </c>
      <c r="K3" s="1" t="s">
        <v>16</v>
      </c>
      <c r="L3" s="1"/>
      <c r="M3" s="1" t="s">
        <v>204</v>
      </c>
      <c r="N3" s="1">
        <v>633867</v>
      </c>
      <c r="O3" s="1">
        <v>226523</v>
      </c>
    </row>
    <row r="4" spans="1:16">
      <c r="A4" s="2">
        <v>41614</v>
      </c>
      <c r="B4" t="s">
        <v>2400</v>
      </c>
      <c r="C4" s="1" t="s">
        <v>2114</v>
      </c>
      <c r="D4" s="3">
        <v>7.1408297889397296</v>
      </c>
      <c r="E4" s="3">
        <v>89.9255625505739</v>
      </c>
      <c r="F4" s="1"/>
      <c r="G4" s="1" t="s">
        <v>2112</v>
      </c>
      <c r="H4" s="1" t="s">
        <v>21</v>
      </c>
      <c r="I4" s="1" t="s">
        <v>14</v>
      </c>
      <c r="J4" s="1" t="s">
        <v>15</v>
      </c>
      <c r="K4" s="1" t="s">
        <v>16</v>
      </c>
      <c r="L4" s="1"/>
      <c r="M4" s="1" t="s">
        <v>17</v>
      </c>
      <c r="N4" s="1">
        <v>633868</v>
      </c>
      <c r="O4" s="1">
        <v>226524</v>
      </c>
    </row>
    <row r="5" spans="1:16">
      <c r="A5" s="2">
        <v>41614</v>
      </c>
      <c r="B5" t="s">
        <v>2400</v>
      </c>
      <c r="C5" s="1" t="s">
        <v>2115</v>
      </c>
      <c r="D5" s="3">
        <v>7.0230637521173058</v>
      </c>
      <c r="E5" s="3">
        <v>92.718613818123742</v>
      </c>
      <c r="F5" s="1"/>
      <c r="G5" s="1" t="s">
        <v>2112</v>
      </c>
      <c r="H5" s="1" t="s">
        <v>24</v>
      </c>
      <c r="I5" s="1" t="s">
        <v>14</v>
      </c>
      <c r="J5" s="1" t="s">
        <v>15</v>
      </c>
      <c r="K5" s="1" t="s">
        <v>16</v>
      </c>
      <c r="L5" s="1"/>
      <c r="M5" s="1" t="s">
        <v>35</v>
      </c>
      <c r="N5" s="1">
        <v>633869</v>
      </c>
      <c r="O5" s="1">
        <v>226525</v>
      </c>
    </row>
    <row r="6" spans="1:16">
      <c r="A6" s="2">
        <v>41614</v>
      </c>
      <c r="B6" t="s">
        <v>2075</v>
      </c>
      <c r="C6" s="1" t="s">
        <v>2116</v>
      </c>
      <c r="D6" s="3">
        <v>6.6503293070489766</v>
      </c>
      <c r="E6" s="3">
        <v>101.07860599526632</v>
      </c>
      <c r="F6" s="1"/>
      <c r="G6" s="1" t="s">
        <v>2112</v>
      </c>
      <c r="H6" s="1" t="s">
        <v>27</v>
      </c>
      <c r="I6" s="1" t="s">
        <v>14</v>
      </c>
      <c r="J6" s="1" t="s">
        <v>15</v>
      </c>
      <c r="K6" s="1" t="s">
        <v>16</v>
      </c>
      <c r="L6" s="1"/>
      <c r="M6" s="1" t="s">
        <v>25</v>
      </c>
      <c r="N6" s="1">
        <v>633870</v>
      </c>
      <c r="O6" s="1">
        <v>226526</v>
      </c>
    </row>
    <row r="7" spans="1:16">
      <c r="A7" s="2">
        <v>41614</v>
      </c>
      <c r="B7" t="s">
        <v>2075</v>
      </c>
      <c r="C7" s="1" t="s">
        <v>2117</v>
      </c>
      <c r="D7" s="3">
        <v>6.8895838103370579</v>
      </c>
      <c r="E7" s="3">
        <v>86.818426668063438</v>
      </c>
      <c r="F7" s="1"/>
      <c r="G7" s="1" t="s">
        <v>2112</v>
      </c>
      <c r="H7" s="1" t="s">
        <v>29</v>
      </c>
      <c r="I7" s="1" t="s">
        <v>14</v>
      </c>
      <c r="J7" s="1" t="s">
        <v>15</v>
      </c>
      <c r="K7" s="1" t="s">
        <v>16</v>
      </c>
      <c r="L7" s="1"/>
      <c r="M7" s="1" t="s">
        <v>51</v>
      </c>
      <c r="N7" s="1">
        <v>633871</v>
      </c>
      <c r="O7" s="1">
        <v>226527</v>
      </c>
    </row>
    <row r="8" spans="1:16">
      <c r="A8" s="2">
        <v>41614</v>
      </c>
      <c r="B8" t="s">
        <v>2075</v>
      </c>
      <c r="C8" s="1" t="s">
        <v>2118</v>
      </c>
      <c r="D8" s="3">
        <v>6.6988469201633132</v>
      </c>
      <c r="E8" s="3">
        <v>99.84190228748659</v>
      </c>
      <c r="F8" s="1"/>
      <c r="G8" s="1" t="s">
        <v>2112</v>
      </c>
      <c r="H8" s="1" t="s">
        <v>31</v>
      </c>
      <c r="I8" s="1" t="s">
        <v>14</v>
      </c>
      <c r="J8" s="1" t="s">
        <v>15</v>
      </c>
      <c r="K8" s="1" t="s">
        <v>16</v>
      </c>
      <c r="L8" s="1"/>
      <c r="M8" s="1" t="s">
        <v>245</v>
      </c>
      <c r="N8" s="1">
        <v>633872</v>
      </c>
      <c r="O8" s="1">
        <v>226528</v>
      </c>
    </row>
    <row r="9" spans="1:16">
      <c r="A9" s="2">
        <v>41614</v>
      </c>
      <c r="B9" t="s">
        <v>2075</v>
      </c>
      <c r="C9" s="1" t="s">
        <v>2119</v>
      </c>
      <c r="D9" s="3">
        <v>6.7096826403372773</v>
      </c>
      <c r="E9" s="3">
        <v>131.4860031174496</v>
      </c>
      <c r="F9" s="1"/>
      <c r="G9" s="1" t="s">
        <v>2112</v>
      </c>
      <c r="H9" s="1" t="s">
        <v>34</v>
      </c>
      <c r="I9" s="1" t="s">
        <v>14</v>
      </c>
      <c r="J9" s="1" t="s">
        <v>15</v>
      </c>
      <c r="K9" s="1" t="s">
        <v>16</v>
      </c>
      <c r="L9" s="1"/>
      <c r="M9" s="1" t="s">
        <v>51</v>
      </c>
      <c r="N9" s="1">
        <v>633873</v>
      </c>
      <c r="O9" s="1">
        <v>226529</v>
      </c>
    </row>
    <row r="10" spans="1:16">
      <c r="A10" s="2">
        <v>41614</v>
      </c>
      <c r="B10" t="s">
        <v>2075</v>
      </c>
      <c r="C10" s="1" t="s">
        <v>2120</v>
      </c>
      <c r="D10" s="3">
        <v>6.40150735716563</v>
      </c>
      <c r="E10" s="3">
        <v>100.151137355251</v>
      </c>
      <c r="F10" s="1"/>
      <c r="G10" s="1" t="s">
        <v>2112</v>
      </c>
      <c r="H10" s="1" t="s">
        <v>37</v>
      </c>
      <c r="I10" s="1" t="s">
        <v>14</v>
      </c>
      <c r="J10" s="1" t="s">
        <v>15</v>
      </c>
      <c r="K10" s="1" t="s">
        <v>16</v>
      </c>
      <c r="L10" s="1"/>
      <c r="M10" s="1" t="s">
        <v>147</v>
      </c>
      <c r="N10" s="1">
        <v>633874</v>
      </c>
      <c r="O10" s="1">
        <v>226530</v>
      </c>
    </row>
    <row r="11" spans="1:16">
      <c r="A11" s="2">
        <v>41614</v>
      </c>
      <c r="B11" t="s">
        <v>2075</v>
      </c>
      <c r="C11" s="1" t="s">
        <v>2121</v>
      </c>
      <c r="D11" s="3">
        <v>6.309433390693779</v>
      </c>
      <c r="E11" s="3">
        <v>131.79117718227732</v>
      </c>
      <c r="F11" s="1"/>
      <c r="G11" s="1" t="s">
        <v>2112</v>
      </c>
      <c r="H11" s="1" t="s">
        <v>39</v>
      </c>
      <c r="I11" s="1" t="s">
        <v>14</v>
      </c>
      <c r="J11" s="1" t="s">
        <v>15</v>
      </c>
      <c r="K11" s="1" t="s">
        <v>16</v>
      </c>
      <c r="L11" s="1"/>
      <c r="M11" s="1" t="s">
        <v>40</v>
      </c>
      <c r="N11" s="1">
        <v>633875</v>
      </c>
      <c r="O11" s="1">
        <v>226531</v>
      </c>
    </row>
    <row r="12" spans="1:16">
      <c r="A12" s="2">
        <v>41614</v>
      </c>
      <c r="B12" t="s">
        <v>2075</v>
      </c>
      <c r="C12" s="1" t="s">
        <v>2122</v>
      </c>
      <c r="D12" s="3">
        <v>6.8537848538656592</v>
      </c>
      <c r="E12" s="3">
        <v>51.749138064885386</v>
      </c>
      <c r="F12" s="1"/>
      <c r="G12" s="1" t="s">
        <v>2112</v>
      </c>
      <c r="H12" s="1" t="s">
        <v>42</v>
      </c>
      <c r="I12" s="1" t="s">
        <v>14</v>
      </c>
      <c r="J12" s="1" t="s">
        <v>15</v>
      </c>
      <c r="K12" s="1" t="s">
        <v>16</v>
      </c>
      <c r="L12" s="1"/>
      <c r="M12" s="1" t="s">
        <v>48</v>
      </c>
      <c r="N12" s="1">
        <v>633876</v>
      </c>
      <c r="O12" s="1">
        <v>226532</v>
      </c>
    </row>
    <row r="13" spans="1:16">
      <c r="A13" s="2">
        <v>41614</v>
      </c>
      <c r="B13" t="s">
        <v>2075</v>
      </c>
      <c r="C13" s="1" t="s">
        <v>2123</v>
      </c>
      <c r="D13" s="3">
        <v>6.8381510189127184</v>
      </c>
      <c r="E13" s="3">
        <v>48.278160424636958</v>
      </c>
      <c r="F13" s="1"/>
      <c r="G13" s="1" t="s">
        <v>2112</v>
      </c>
      <c r="H13" s="1" t="s">
        <v>44</v>
      </c>
      <c r="I13" s="1" t="s">
        <v>14</v>
      </c>
      <c r="J13" s="1" t="s">
        <v>15</v>
      </c>
      <c r="K13" s="1" t="s">
        <v>16</v>
      </c>
      <c r="L13" s="1"/>
      <c r="M13" s="1" t="s">
        <v>72</v>
      </c>
      <c r="N13" s="1">
        <v>633877</v>
      </c>
      <c r="O13" s="1">
        <v>226533</v>
      </c>
    </row>
    <row r="14" spans="1:16">
      <c r="A14" s="2">
        <v>41614</v>
      </c>
      <c r="B14" t="s">
        <v>2075</v>
      </c>
      <c r="C14" s="1" t="s">
        <v>2124</v>
      </c>
      <c r="D14" s="3">
        <v>7.4229958025289164</v>
      </c>
      <c r="E14" s="3">
        <v>50.172012363876227</v>
      </c>
      <c r="F14" s="1"/>
      <c r="G14" s="1" t="s">
        <v>2112</v>
      </c>
      <c r="H14" s="1" t="s">
        <v>47</v>
      </c>
      <c r="I14" s="1" t="s">
        <v>14</v>
      </c>
      <c r="J14" s="1" t="s">
        <v>15</v>
      </c>
      <c r="K14" s="1" t="s">
        <v>16</v>
      </c>
      <c r="L14" s="1"/>
      <c r="M14" s="1" t="s">
        <v>48</v>
      </c>
      <c r="N14" s="1">
        <v>633878</v>
      </c>
      <c r="O14" s="1">
        <v>226537</v>
      </c>
    </row>
    <row r="15" spans="1:16">
      <c r="A15" s="2">
        <v>41614</v>
      </c>
      <c r="B15" t="s">
        <v>2075</v>
      </c>
      <c r="C15" s="1" t="s">
        <v>2125</v>
      </c>
      <c r="D15" s="3">
        <v>7.5555731861251294</v>
      </c>
      <c r="E15" s="3">
        <v>78.097470919730256</v>
      </c>
      <c r="F15" s="1"/>
      <c r="G15" s="1" t="s">
        <v>2112</v>
      </c>
      <c r="H15" s="1" t="s">
        <v>50</v>
      </c>
      <c r="I15" s="1" t="s">
        <v>14</v>
      </c>
      <c r="J15" s="1" t="s">
        <v>15</v>
      </c>
      <c r="K15" s="1" t="s">
        <v>16</v>
      </c>
      <c r="L15" s="1"/>
      <c r="M15" s="1" t="s">
        <v>35</v>
      </c>
      <c r="N15" s="1">
        <v>633879</v>
      </c>
      <c r="O15" s="1">
        <v>226538</v>
      </c>
    </row>
    <row r="16" spans="1:16">
      <c r="A16" s="2">
        <v>41614</v>
      </c>
      <c r="B16" t="s">
        <v>2075</v>
      </c>
      <c r="C16" s="1" t="s">
        <v>2126</v>
      </c>
      <c r="D16" s="3">
        <v>7.6345520995836837</v>
      </c>
      <c r="E16" s="3">
        <v>106.32755899581367</v>
      </c>
      <c r="F16" s="1"/>
      <c r="G16" s="1" t="s">
        <v>2112</v>
      </c>
      <c r="H16" s="1" t="s">
        <v>53</v>
      </c>
      <c r="I16" s="1" t="s">
        <v>14</v>
      </c>
      <c r="J16" s="1" t="s">
        <v>15</v>
      </c>
      <c r="K16" s="1" t="s">
        <v>16</v>
      </c>
      <c r="L16" s="1"/>
      <c r="M16" s="1" t="s">
        <v>268</v>
      </c>
      <c r="N16" s="1">
        <v>633880</v>
      </c>
      <c r="O16" s="1">
        <v>226539</v>
      </c>
    </row>
    <row r="17" spans="1:15">
      <c r="A17" s="2">
        <v>41614</v>
      </c>
      <c r="B17" t="s">
        <v>2075</v>
      </c>
      <c r="C17" s="1" t="s">
        <v>2127</v>
      </c>
      <c r="D17" s="3">
        <v>7.6411842026448422</v>
      </c>
      <c r="E17" s="3">
        <v>59.305620759613305</v>
      </c>
      <c r="F17" s="1"/>
      <c r="G17" s="1" t="s">
        <v>2112</v>
      </c>
      <c r="H17" s="1" t="s">
        <v>55</v>
      </c>
      <c r="I17" s="1" t="s">
        <v>14</v>
      </c>
      <c r="J17" s="1" t="s">
        <v>15</v>
      </c>
      <c r="K17" s="1" t="s">
        <v>16</v>
      </c>
      <c r="L17" s="1"/>
      <c r="M17" s="1" t="s">
        <v>178</v>
      </c>
      <c r="N17" s="1">
        <v>633881</v>
      </c>
      <c r="O17" s="1">
        <v>226540</v>
      </c>
    </row>
    <row r="18" spans="1:15">
      <c r="A18" s="2">
        <v>41614</v>
      </c>
      <c r="B18" t="s">
        <v>2075</v>
      </c>
      <c r="C18" s="1" t="s">
        <v>2128</v>
      </c>
      <c r="D18" s="3">
        <v>7.5446883451838485</v>
      </c>
      <c r="E18" s="3">
        <v>73.725401444948318</v>
      </c>
      <c r="F18" s="1"/>
      <c r="G18" s="1" t="s">
        <v>2112</v>
      </c>
      <c r="H18" s="1" t="s">
        <v>58</v>
      </c>
      <c r="I18" s="1" t="s">
        <v>14</v>
      </c>
      <c r="J18" s="1" t="s">
        <v>15</v>
      </c>
      <c r="K18" s="1" t="s">
        <v>16</v>
      </c>
      <c r="L18" s="1"/>
      <c r="M18" s="1" t="s">
        <v>32</v>
      </c>
      <c r="N18" s="1">
        <v>633882</v>
      </c>
      <c r="O18" s="1">
        <v>226541</v>
      </c>
    </row>
    <row r="19" spans="1:15">
      <c r="A19" s="2">
        <v>41614</v>
      </c>
      <c r="B19" t="s">
        <v>2075</v>
      </c>
      <c r="C19" s="1" t="s">
        <v>2129</v>
      </c>
      <c r="D19" s="3">
        <v>8.0881202984053999</v>
      </c>
      <c r="E19" s="3">
        <v>74.662924024272868</v>
      </c>
      <c r="F19" s="1"/>
      <c r="G19" s="1" t="s">
        <v>2112</v>
      </c>
      <c r="H19" s="1" t="s">
        <v>60</v>
      </c>
      <c r="I19" s="1" t="s">
        <v>14</v>
      </c>
      <c r="J19" s="1" t="s">
        <v>15</v>
      </c>
      <c r="K19" s="1" t="s">
        <v>16</v>
      </c>
      <c r="L19" s="1"/>
      <c r="M19" s="1" t="s">
        <v>56</v>
      </c>
      <c r="N19" s="1">
        <v>633883</v>
      </c>
      <c r="O19" s="1">
        <v>226542</v>
      </c>
    </row>
    <row r="20" spans="1:15">
      <c r="A20" s="2">
        <v>41614</v>
      </c>
      <c r="B20" t="s">
        <v>2075</v>
      </c>
      <c r="C20" s="1" t="s">
        <v>2130</v>
      </c>
      <c r="D20" s="3">
        <v>8.141326967993237</v>
      </c>
      <c r="E20" s="3">
        <v>69.971762678482207</v>
      </c>
      <c r="F20" s="1"/>
      <c r="G20" s="1" t="s">
        <v>2112</v>
      </c>
      <c r="H20" s="1" t="s">
        <v>62</v>
      </c>
      <c r="I20" s="1" t="s">
        <v>14</v>
      </c>
      <c r="J20" s="1" t="s">
        <v>15</v>
      </c>
      <c r="K20" s="1" t="s">
        <v>16</v>
      </c>
      <c r="L20" s="1"/>
      <c r="M20" s="1" t="s">
        <v>56</v>
      </c>
      <c r="N20" s="1">
        <v>633884</v>
      </c>
      <c r="O20" s="1">
        <v>226543</v>
      </c>
    </row>
    <row r="21" spans="1:15">
      <c r="A21" s="2">
        <v>41614</v>
      </c>
      <c r="B21" t="s">
        <v>2075</v>
      </c>
      <c r="C21" s="1" t="s">
        <v>2131</v>
      </c>
      <c r="D21" s="3">
        <v>7.4225350550526494</v>
      </c>
      <c r="E21" s="3">
        <v>129.3486807016921</v>
      </c>
      <c r="F21" s="1"/>
      <c r="G21" s="1" t="s">
        <v>2112</v>
      </c>
      <c r="H21" s="1" t="s">
        <v>64</v>
      </c>
      <c r="I21" s="1" t="s">
        <v>14</v>
      </c>
      <c r="J21" s="1" t="s">
        <v>15</v>
      </c>
      <c r="K21" s="1" t="s">
        <v>16</v>
      </c>
      <c r="L21" s="1"/>
      <c r="M21" s="1" t="s">
        <v>142</v>
      </c>
      <c r="N21" s="1">
        <v>633885</v>
      </c>
      <c r="O21" s="1">
        <v>226544</v>
      </c>
    </row>
    <row r="22" spans="1:15">
      <c r="A22" s="2">
        <v>41614</v>
      </c>
      <c r="B22" t="s">
        <v>2075</v>
      </c>
      <c r="C22" s="1" t="s">
        <v>2132</v>
      </c>
      <c r="D22" s="3">
        <v>6.2890015939737713</v>
      </c>
      <c r="E22" s="3">
        <v>78.409465892403063</v>
      </c>
      <c r="F22" s="1"/>
      <c r="G22" s="1" t="s">
        <v>2112</v>
      </c>
      <c r="H22" s="1" t="s">
        <v>67</v>
      </c>
      <c r="I22" s="1" t="s">
        <v>14</v>
      </c>
      <c r="J22" s="1" t="s">
        <v>15</v>
      </c>
      <c r="K22" s="1" t="s">
        <v>16</v>
      </c>
      <c r="L22" s="1"/>
      <c r="M22" s="1" t="s">
        <v>48</v>
      </c>
      <c r="N22" s="1">
        <v>633886</v>
      </c>
      <c r="O22" s="1">
        <v>226545</v>
      </c>
    </row>
    <row r="23" spans="1:15">
      <c r="A23" s="2">
        <v>41614</v>
      </c>
      <c r="B23" t="s">
        <v>2075</v>
      </c>
      <c r="C23" s="1" t="s">
        <v>2133</v>
      </c>
      <c r="D23" s="3">
        <v>7.0199046493844985</v>
      </c>
      <c r="E23" s="3">
        <v>90.856934484673985</v>
      </c>
      <c r="F23" s="1"/>
      <c r="G23" s="1" t="s">
        <v>2112</v>
      </c>
      <c r="H23" s="1" t="s">
        <v>69</v>
      </c>
      <c r="I23" s="1" t="s">
        <v>14</v>
      </c>
      <c r="J23" s="1" t="s">
        <v>15</v>
      </c>
      <c r="K23" s="1" t="s">
        <v>16</v>
      </c>
      <c r="L23" s="1"/>
      <c r="M23" s="1" t="s">
        <v>40</v>
      </c>
      <c r="N23" s="1">
        <v>633887</v>
      </c>
      <c r="O23" s="1">
        <v>226546</v>
      </c>
    </row>
    <row r="24" spans="1:15">
      <c r="A24" s="2">
        <v>41614</v>
      </c>
      <c r="B24" t="s">
        <v>2075</v>
      </c>
      <c r="C24" s="1" t="s">
        <v>2134</v>
      </c>
      <c r="D24" s="3">
        <v>6.4519417308900069</v>
      </c>
      <c r="E24" s="3">
        <v>109.40985573414841</v>
      </c>
      <c r="F24" s="1"/>
      <c r="G24" s="1" t="s">
        <v>2112</v>
      </c>
      <c r="H24" s="1" t="s">
        <v>71</v>
      </c>
      <c r="I24" s="1" t="s">
        <v>14</v>
      </c>
      <c r="J24" s="1" t="s">
        <v>15</v>
      </c>
      <c r="K24" s="1" t="s">
        <v>16</v>
      </c>
      <c r="L24" s="1"/>
      <c r="M24" s="1" t="s">
        <v>40</v>
      </c>
      <c r="N24" s="1">
        <v>633888</v>
      </c>
      <c r="O24" s="1">
        <v>226547</v>
      </c>
    </row>
    <row r="25" spans="1:15">
      <c r="A25" s="2">
        <v>41614</v>
      </c>
      <c r="B25" t="s">
        <v>2075</v>
      </c>
      <c r="C25" s="1" t="s">
        <v>2135</v>
      </c>
      <c r="D25" s="3">
        <v>6.9882970572209544</v>
      </c>
      <c r="E25" s="3">
        <v>116.17703017951685</v>
      </c>
      <c r="F25" s="1"/>
      <c r="G25" s="1" t="s">
        <v>2112</v>
      </c>
      <c r="H25" s="1" t="s">
        <v>74</v>
      </c>
      <c r="I25" s="1" t="s">
        <v>14</v>
      </c>
      <c r="J25" s="1" t="s">
        <v>15</v>
      </c>
      <c r="K25" s="1" t="s">
        <v>16</v>
      </c>
      <c r="L25" s="1"/>
      <c r="M25" s="1" t="s">
        <v>25</v>
      </c>
      <c r="N25" s="1">
        <v>633889</v>
      </c>
      <c r="O25" s="1">
        <v>226548</v>
      </c>
    </row>
    <row r="26" spans="1:15">
      <c r="A26" s="2">
        <v>41614</v>
      </c>
      <c r="B26" t="s">
        <v>2075</v>
      </c>
      <c r="C26" s="1" t="s">
        <v>2136</v>
      </c>
      <c r="D26" s="3">
        <v>7.0322504829141907</v>
      </c>
      <c r="E26" s="3">
        <v>112.48820975118544</v>
      </c>
      <c r="F26" s="1"/>
      <c r="G26" s="1" t="s">
        <v>2112</v>
      </c>
      <c r="H26" s="1" t="s">
        <v>76</v>
      </c>
      <c r="I26" s="1" t="s">
        <v>14</v>
      </c>
      <c r="J26" s="1" t="s">
        <v>15</v>
      </c>
      <c r="K26" s="1" t="s">
        <v>16</v>
      </c>
      <c r="L26" s="1"/>
      <c r="M26" s="1" t="s">
        <v>51</v>
      </c>
      <c r="N26" s="1">
        <v>633890</v>
      </c>
      <c r="O26" s="1">
        <v>226551</v>
      </c>
    </row>
    <row r="27" spans="1:15">
      <c r="A27" s="2">
        <v>41614</v>
      </c>
      <c r="B27" t="s">
        <v>2075</v>
      </c>
      <c r="C27" s="1" t="s">
        <v>2137</v>
      </c>
      <c r="D27" s="3">
        <v>6.0011051155000752</v>
      </c>
      <c r="E27" s="3">
        <v>125.68020471525696</v>
      </c>
      <c r="F27" s="1"/>
      <c r="G27" s="1" t="s">
        <v>2112</v>
      </c>
      <c r="H27" s="1" t="s">
        <v>78</v>
      </c>
      <c r="I27" s="1" t="s">
        <v>14</v>
      </c>
      <c r="J27" s="1" t="s">
        <v>15</v>
      </c>
      <c r="K27" s="1" t="s">
        <v>16</v>
      </c>
      <c r="L27" s="1"/>
      <c r="M27" s="1" t="s">
        <v>51</v>
      </c>
      <c r="N27" s="1">
        <v>633891</v>
      </c>
      <c r="O27" s="1">
        <v>226552</v>
      </c>
    </row>
    <row r="28" spans="1:15">
      <c r="A28" s="2">
        <v>41614</v>
      </c>
      <c r="B28" t="s">
        <v>2075</v>
      </c>
      <c r="C28" s="1" t="s">
        <v>2138</v>
      </c>
      <c r="D28" s="3">
        <v>6.0384668775418557</v>
      </c>
      <c r="E28" s="3">
        <v>118.32622018638052</v>
      </c>
      <c r="F28" s="1"/>
      <c r="G28" s="1" t="s">
        <v>2112</v>
      </c>
      <c r="H28" s="1" t="s">
        <v>80</v>
      </c>
      <c r="I28" s="1" t="s">
        <v>14</v>
      </c>
      <c r="J28" s="1" t="s">
        <v>15</v>
      </c>
      <c r="K28" s="1" t="s">
        <v>16</v>
      </c>
      <c r="L28" s="1"/>
      <c r="M28" s="1" t="s">
        <v>17</v>
      </c>
      <c r="N28" s="1">
        <v>633892</v>
      </c>
      <c r="O28" s="1">
        <v>226553</v>
      </c>
    </row>
    <row r="29" spans="1:15">
      <c r="A29" s="2">
        <v>41614</v>
      </c>
      <c r="B29" t="s">
        <v>2075</v>
      </c>
      <c r="C29" s="1" t="s">
        <v>2139</v>
      </c>
      <c r="D29" s="3">
        <v>6.0427434342200437</v>
      </c>
      <c r="E29" s="3">
        <v>136.36405688913607</v>
      </c>
      <c r="F29" s="1"/>
      <c r="G29" s="1" t="s">
        <v>2112</v>
      </c>
      <c r="H29" s="1" t="s">
        <v>82</v>
      </c>
      <c r="I29" s="1" t="s">
        <v>14</v>
      </c>
      <c r="J29" s="1" t="s">
        <v>15</v>
      </c>
      <c r="K29" s="1" t="s">
        <v>16</v>
      </c>
      <c r="L29" s="1"/>
      <c r="M29" s="1" t="s">
        <v>51</v>
      </c>
      <c r="N29" s="1">
        <v>633893</v>
      </c>
      <c r="O29" s="1">
        <v>226554</v>
      </c>
    </row>
    <row r="30" spans="1:15">
      <c r="A30" s="2">
        <v>41614</v>
      </c>
      <c r="B30" t="s">
        <v>2075</v>
      </c>
      <c r="C30" s="1" t="s">
        <v>2140</v>
      </c>
      <c r="D30" s="3">
        <v>7.2130995528521336</v>
      </c>
      <c r="E30" s="3">
        <v>107.56095081770331</v>
      </c>
      <c r="F30" s="1"/>
      <c r="G30" s="1" t="s">
        <v>2112</v>
      </c>
      <c r="H30" s="1" t="s">
        <v>85</v>
      </c>
      <c r="I30" s="1" t="s">
        <v>14</v>
      </c>
      <c r="J30" s="1" t="s">
        <v>15</v>
      </c>
      <c r="K30" s="1" t="s">
        <v>16</v>
      </c>
      <c r="L30" s="1"/>
      <c r="M30" s="1" t="s">
        <v>45</v>
      </c>
      <c r="N30" s="1">
        <v>633894</v>
      </c>
      <c r="O30" s="1">
        <v>226555</v>
      </c>
    </row>
    <row r="31" spans="1:15">
      <c r="A31" s="2">
        <v>41614</v>
      </c>
      <c r="B31" t="s">
        <v>2075</v>
      </c>
      <c r="C31" s="1" t="s">
        <v>2141</v>
      </c>
      <c r="D31" s="3">
        <v>7.4900690705841315</v>
      </c>
      <c r="E31" s="3">
        <v>111.25734127092635</v>
      </c>
      <c r="F31" s="1"/>
      <c r="G31" s="1" t="s">
        <v>2112</v>
      </c>
      <c r="H31" s="1" t="s">
        <v>87</v>
      </c>
      <c r="I31" s="1" t="s">
        <v>14</v>
      </c>
      <c r="J31" s="1" t="s">
        <v>15</v>
      </c>
      <c r="K31" s="1" t="s">
        <v>16</v>
      </c>
      <c r="L31" s="1"/>
      <c r="M31" s="1" t="s">
        <v>65</v>
      </c>
      <c r="N31" s="1">
        <v>633895</v>
      </c>
      <c r="O31" s="1">
        <v>226556</v>
      </c>
    </row>
    <row r="32" spans="1:15">
      <c r="A32" s="2">
        <v>41614</v>
      </c>
      <c r="B32" t="s">
        <v>2075</v>
      </c>
      <c r="C32" s="1" t="s">
        <v>2142</v>
      </c>
      <c r="D32" s="3">
        <v>7.3801179166008515</v>
      </c>
      <c r="E32" s="3">
        <v>81.838808395747435</v>
      </c>
      <c r="F32" s="1"/>
      <c r="G32" s="1" t="s">
        <v>2112</v>
      </c>
      <c r="H32" s="1" t="s">
        <v>89</v>
      </c>
      <c r="I32" s="1" t="s">
        <v>14</v>
      </c>
      <c r="J32" s="1" t="s">
        <v>15</v>
      </c>
      <c r="K32" s="1" t="s">
        <v>16</v>
      </c>
      <c r="L32" s="1"/>
      <c r="M32" s="1" t="s">
        <v>17</v>
      </c>
      <c r="N32" s="1">
        <v>633896</v>
      </c>
      <c r="O32" s="1">
        <v>226557</v>
      </c>
    </row>
    <row r="33" spans="1:15">
      <c r="A33" s="2">
        <v>41614</v>
      </c>
      <c r="B33" t="s">
        <v>2075</v>
      </c>
      <c r="C33" s="1" t="s">
        <v>2143</v>
      </c>
      <c r="D33" s="3">
        <v>8.0282184654633557</v>
      </c>
      <c r="E33" s="3">
        <v>53.95545810335318</v>
      </c>
      <c r="F33" s="1"/>
      <c r="G33" s="1" t="s">
        <v>2112</v>
      </c>
      <c r="H33" s="1" t="s">
        <v>91</v>
      </c>
      <c r="I33" s="1" t="s">
        <v>14</v>
      </c>
      <c r="J33" s="1" t="s">
        <v>15</v>
      </c>
      <c r="K33" s="1" t="s">
        <v>16</v>
      </c>
      <c r="L33" s="1"/>
      <c r="M33" s="1" t="s">
        <v>178</v>
      </c>
      <c r="N33" s="1">
        <v>633897</v>
      </c>
      <c r="O33" s="1">
        <v>226558</v>
      </c>
    </row>
    <row r="34" spans="1:15">
      <c r="A34" s="2">
        <v>41614</v>
      </c>
      <c r="B34" t="s">
        <v>2075</v>
      </c>
      <c r="C34" s="1" t="s">
        <v>2144</v>
      </c>
      <c r="D34" s="3">
        <v>7.9435180094215481</v>
      </c>
      <c r="E34" s="3">
        <v>48.593900982542621</v>
      </c>
      <c r="F34" s="1"/>
      <c r="G34" s="1" t="s">
        <v>2112</v>
      </c>
      <c r="H34" s="1" t="s">
        <v>93</v>
      </c>
      <c r="I34" s="1" t="s">
        <v>14</v>
      </c>
      <c r="J34" s="1" t="s">
        <v>15</v>
      </c>
      <c r="K34" s="1" t="s">
        <v>16</v>
      </c>
      <c r="L34" s="1"/>
      <c r="M34" s="1" t="s">
        <v>178</v>
      </c>
      <c r="N34" s="1">
        <v>633898</v>
      </c>
      <c r="O34" s="1">
        <v>226559</v>
      </c>
    </row>
    <row r="35" spans="1:15">
      <c r="A35" s="2">
        <v>41614</v>
      </c>
      <c r="B35" t="s">
        <v>2075</v>
      </c>
      <c r="C35" s="1" t="s">
        <v>2145</v>
      </c>
      <c r="D35" s="3">
        <v>8.3510797752777517</v>
      </c>
      <c r="E35" s="3">
        <v>50.172012363876227</v>
      </c>
      <c r="F35" s="1"/>
      <c r="G35" s="1" t="s">
        <v>2112</v>
      </c>
      <c r="H35" s="1" t="s">
        <v>95</v>
      </c>
      <c r="I35" s="1" t="s">
        <v>14</v>
      </c>
      <c r="J35" s="1" t="s">
        <v>15</v>
      </c>
      <c r="K35" s="1" t="s">
        <v>16</v>
      </c>
      <c r="L35" s="1"/>
      <c r="M35" s="1" t="s">
        <v>201</v>
      </c>
      <c r="N35" s="1">
        <v>633899</v>
      </c>
      <c r="O35" s="1">
        <v>226560</v>
      </c>
    </row>
    <row r="36" spans="1:15">
      <c r="A36" s="2">
        <v>41614</v>
      </c>
      <c r="B36" t="s">
        <v>2075</v>
      </c>
      <c r="C36" s="1" t="s">
        <v>2146</v>
      </c>
      <c r="D36" s="3">
        <v>7.5975491567806541</v>
      </c>
      <c r="E36" s="3">
        <v>110.33377592499581</v>
      </c>
      <c r="F36" s="1"/>
      <c r="G36" s="1" t="s">
        <v>2112</v>
      </c>
      <c r="H36" s="1" t="s">
        <v>97</v>
      </c>
      <c r="I36" s="1" t="s">
        <v>14</v>
      </c>
      <c r="J36" s="1" t="s">
        <v>15</v>
      </c>
      <c r="K36" s="1" t="s">
        <v>16</v>
      </c>
      <c r="L36" s="1"/>
      <c r="M36" s="1" t="s">
        <v>40</v>
      </c>
      <c r="N36" s="1">
        <v>633900</v>
      </c>
      <c r="O36" s="1">
        <v>226561</v>
      </c>
    </row>
    <row r="37" spans="1:15">
      <c r="A37" s="2">
        <v>41614</v>
      </c>
      <c r="B37" t="s">
        <v>2075</v>
      </c>
      <c r="C37" s="1" t="s">
        <v>2147</v>
      </c>
      <c r="D37" s="3">
        <v>7.4077347216269374</v>
      </c>
      <c r="E37" s="3">
        <v>75.912402149057229</v>
      </c>
      <c r="F37" s="1"/>
      <c r="G37" s="1" t="s">
        <v>2112</v>
      </c>
      <c r="H37" s="1" t="s">
        <v>99</v>
      </c>
      <c r="I37" s="1" t="s">
        <v>14</v>
      </c>
      <c r="J37" s="1" t="s">
        <v>15</v>
      </c>
      <c r="K37" s="1" t="s">
        <v>16</v>
      </c>
      <c r="L37" s="1"/>
      <c r="M37" s="1" t="s">
        <v>201</v>
      </c>
      <c r="N37" s="1">
        <v>633901</v>
      </c>
      <c r="O37" s="1">
        <v>226562</v>
      </c>
    </row>
    <row r="38" spans="1:15">
      <c r="A38" s="2">
        <v>41614</v>
      </c>
      <c r="B38" t="s">
        <v>2075</v>
      </c>
      <c r="C38" s="1" t="s">
        <v>2148</v>
      </c>
      <c r="D38" s="3">
        <v>7.7339922702652233</v>
      </c>
      <c r="E38" s="3">
        <v>80.592326739149357</v>
      </c>
      <c r="F38" s="1"/>
      <c r="G38" s="1" t="s">
        <v>2112</v>
      </c>
      <c r="H38" s="1" t="s">
        <v>101</v>
      </c>
      <c r="I38" s="1" t="s">
        <v>14</v>
      </c>
      <c r="J38" s="1" t="s">
        <v>15</v>
      </c>
      <c r="K38" s="1" t="s">
        <v>16</v>
      </c>
      <c r="L38" s="1"/>
      <c r="M38" s="1" t="s">
        <v>225</v>
      </c>
      <c r="N38" s="1">
        <v>633902</v>
      </c>
      <c r="O38" s="1">
        <v>226566</v>
      </c>
    </row>
    <row r="39" spans="1:15">
      <c r="A39" s="2">
        <v>41614</v>
      </c>
      <c r="B39" t="s">
        <v>2075</v>
      </c>
      <c r="C39" s="1" t="s">
        <v>2149</v>
      </c>
      <c r="D39" s="3">
        <v>6.975919299998</v>
      </c>
      <c r="E39" s="3">
        <v>79.033337556109728</v>
      </c>
      <c r="F39" s="1"/>
      <c r="G39" s="1" t="s">
        <v>2112</v>
      </c>
      <c r="H39" s="1" t="s">
        <v>103</v>
      </c>
      <c r="I39" s="1" t="s">
        <v>14</v>
      </c>
      <c r="J39" s="1" t="s">
        <v>15</v>
      </c>
      <c r="K39" s="1" t="s">
        <v>16</v>
      </c>
      <c r="L39" s="1"/>
      <c r="M39" s="1" t="s">
        <v>17</v>
      </c>
      <c r="N39" s="1">
        <v>633903</v>
      </c>
      <c r="O39" s="1">
        <v>226567</v>
      </c>
    </row>
    <row r="40" spans="1:15">
      <c r="A40" s="2">
        <v>41614</v>
      </c>
      <c r="B40" t="s">
        <v>2075</v>
      </c>
      <c r="C40" s="1" t="s">
        <v>2150</v>
      </c>
      <c r="D40" s="3">
        <v>6.6148669509050695</v>
      </c>
      <c r="E40" s="3">
        <v>87.129317678772892</v>
      </c>
      <c r="F40" s="1"/>
      <c r="G40" s="1" t="s">
        <v>2112</v>
      </c>
      <c r="H40" s="1" t="s">
        <v>105</v>
      </c>
      <c r="I40" s="1" t="s">
        <v>14</v>
      </c>
      <c r="J40" s="1" t="s">
        <v>15</v>
      </c>
      <c r="K40" s="1" t="s">
        <v>16</v>
      </c>
      <c r="L40" s="1"/>
      <c r="M40" s="1" t="s">
        <v>40</v>
      </c>
      <c r="N40" s="1">
        <v>633904</v>
      </c>
      <c r="O40" s="1">
        <v>226568</v>
      </c>
    </row>
    <row r="41" spans="1:15">
      <c r="A41" s="2">
        <v>41614</v>
      </c>
      <c r="B41" t="s">
        <v>2075</v>
      </c>
      <c r="C41" s="1" t="s">
        <v>2151</v>
      </c>
      <c r="D41" s="3">
        <v>6.5513834132289848</v>
      </c>
      <c r="E41" s="3">
        <v>94.888779102291352</v>
      </c>
      <c r="F41" s="1"/>
      <c r="G41" s="1" t="s">
        <v>2112</v>
      </c>
      <c r="H41" s="1" t="s">
        <v>107</v>
      </c>
      <c r="I41" s="1" t="s">
        <v>14</v>
      </c>
      <c r="J41" s="1" t="s">
        <v>15</v>
      </c>
      <c r="K41" s="1" t="s">
        <v>16</v>
      </c>
      <c r="L41" s="1"/>
      <c r="M41" s="1" t="s">
        <v>45</v>
      </c>
      <c r="N41" s="1">
        <v>633905</v>
      </c>
      <c r="O41" s="1">
        <v>226569</v>
      </c>
    </row>
    <row r="42" spans="1:15">
      <c r="A42" s="2">
        <v>41614</v>
      </c>
      <c r="B42" t="s">
        <v>2075</v>
      </c>
      <c r="C42" s="1" t="s">
        <v>2152</v>
      </c>
      <c r="D42" s="3">
        <v>4.8682472692473056</v>
      </c>
      <c r="E42" s="3">
        <v>137.88637876410675</v>
      </c>
      <c r="F42" s="1"/>
      <c r="G42" s="1" t="s">
        <v>2112</v>
      </c>
      <c r="H42" s="1" t="s">
        <v>109</v>
      </c>
      <c r="I42" s="1" t="s">
        <v>14</v>
      </c>
      <c r="J42" s="1" t="s">
        <v>15</v>
      </c>
      <c r="K42" s="1" t="s">
        <v>16</v>
      </c>
      <c r="L42" s="1"/>
      <c r="M42" s="1" t="s">
        <v>147</v>
      </c>
      <c r="N42" s="1">
        <v>633906</v>
      </c>
      <c r="O42" s="1">
        <v>226570</v>
      </c>
    </row>
    <row r="43" spans="1:15">
      <c r="A43" s="2">
        <v>41614</v>
      </c>
      <c r="B43" t="s">
        <v>2075</v>
      </c>
      <c r="C43" s="1" t="s">
        <v>2153</v>
      </c>
      <c r="D43" s="3">
        <v>4.4453775389154853</v>
      </c>
      <c r="E43" s="3">
        <v>152.7529709360507</v>
      </c>
      <c r="F43" s="1"/>
      <c r="G43" s="1" t="s">
        <v>2112</v>
      </c>
      <c r="H43" s="1" t="s">
        <v>111</v>
      </c>
      <c r="I43" s="1" t="s">
        <v>14</v>
      </c>
      <c r="J43" s="1" t="s">
        <v>15</v>
      </c>
      <c r="K43" s="1" t="s">
        <v>16</v>
      </c>
      <c r="L43" s="1"/>
      <c r="M43" s="1" t="s">
        <v>375</v>
      </c>
      <c r="N43" s="1">
        <v>633907</v>
      </c>
      <c r="O43" s="1">
        <v>226571</v>
      </c>
    </row>
    <row r="44" spans="1:15">
      <c r="A44" s="2">
        <v>41614</v>
      </c>
      <c r="B44" t="s">
        <v>2075</v>
      </c>
      <c r="C44" s="1" t="s">
        <v>2154</v>
      </c>
      <c r="D44" s="3">
        <v>4.5381046265500942</v>
      </c>
      <c r="E44" s="3">
        <v>137.58199324353856</v>
      </c>
      <c r="F44" s="1"/>
      <c r="G44" s="1" t="s">
        <v>2112</v>
      </c>
      <c r="H44" s="1" t="s">
        <v>113</v>
      </c>
      <c r="I44" s="1" t="s">
        <v>14</v>
      </c>
      <c r="J44" s="1" t="s">
        <v>15</v>
      </c>
      <c r="K44" s="1" t="s">
        <v>16</v>
      </c>
      <c r="L44" s="1"/>
      <c r="M44" s="1" t="s">
        <v>22</v>
      </c>
      <c r="N44" s="1">
        <v>633908</v>
      </c>
      <c r="O44" s="1">
        <v>226572</v>
      </c>
    </row>
    <row r="45" spans="1:15">
      <c r="A45" s="2">
        <v>41614</v>
      </c>
      <c r="B45" t="s">
        <v>2075</v>
      </c>
      <c r="C45" s="1" t="s">
        <v>2155</v>
      </c>
      <c r="D45" s="3">
        <v>7.4925746350475331</v>
      </c>
      <c r="E45" s="3">
        <v>69.971762678482207</v>
      </c>
      <c r="F45" s="1"/>
      <c r="G45" s="1" t="s">
        <v>2112</v>
      </c>
      <c r="H45" s="1" t="s">
        <v>115</v>
      </c>
      <c r="I45" s="1" t="s">
        <v>14</v>
      </c>
      <c r="J45" s="1" t="s">
        <v>15</v>
      </c>
      <c r="K45" s="1" t="s">
        <v>16</v>
      </c>
      <c r="L45" s="1"/>
      <c r="M45" s="1" t="s">
        <v>48</v>
      </c>
      <c r="N45" s="1">
        <v>633909</v>
      </c>
      <c r="O45" s="1">
        <v>226573</v>
      </c>
    </row>
    <row r="46" spans="1:15">
      <c r="A46" s="2">
        <v>41614</v>
      </c>
      <c r="B46" t="s">
        <v>2075</v>
      </c>
      <c r="C46" s="1" t="s">
        <v>2156</v>
      </c>
      <c r="D46" s="3">
        <v>7.5891492679962864</v>
      </c>
      <c r="E46" s="3">
        <v>79.033337556109728</v>
      </c>
      <c r="F46" s="1"/>
      <c r="G46" s="1" t="s">
        <v>2112</v>
      </c>
      <c r="H46" s="1" t="s">
        <v>117</v>
      </c>
      <c r="I46" s="1" t="s">
        <v>14</v>
      </c>
      <c r="J46" s="1" t="s">
        <v>15</v>
      </c>
      <c r="K46" s="1" t="s">
        <v>16</v>
      </c>
      <c r="L46" s="1"/>
      <c r="M46" s="1" t="s">
        <v>56</v>
      </c>
      <c r="N46" s="1">
        <v>633910</v>
      </c>
      <c r="O46" s="1">
        <v>226574</v>
      </c>
    </row>
    <row r="47" spans="1:15">
      <c r="A47" s="2">
        <v>41614</v>
      </c>
      <c r="B47" t="s">
        <v>2075</v>
      </c>
      <c r="C47" s="1" t="s">
        <v>2157</v>
      </c>
      <c r="D47" s="3">
        <v>7.2577280089602851</v>
      </c>
      <c r="E47" s="3">
        <v>63.389233307869873</v>
      </c>
      <c r="F47" s="1"/>
      <c r="G47" s="1" t="s">
        <v>2112</v>
      </c>
      <c r="H47" s="1" t="s">
        <v>119</v>
      </c>
      <c r="I47" s="1" t="s">
        <v>14</v>
      </c>
      <c r="J47" s="1" t="s">
        <v>15</v>
      </c>
      <c r="K47" s="1" t="s">
        <v>16</v>
      </c>
      <c r="L47" s="1"/>
      <c r="M47" s="1" t="s">
        <v>72</v>
      </c>
      <c r="N47" s="1">
        <v>633911</v>
      </c>
      <c r="O47" s="1">
        <v>226575</v>
      </c>
    </row>
    <row r="48" spans="1:15">
      <c r="A48" s="2">
        <v>41614</v>
      </c>
      <c r="B48" t="s">
        <v>2075</v>
      </c>
      <c r="C48" s="1" t="s">
        <v>2158</v>
      </c>
      <c r="D48" s="3">
        <v>6.905433242642566</v>
      </c>
      <c r="E48" s="3">
        <v>106.94433376118444</v>
      </c>
      <c r="F48" s="1"/>
      <c r="G48" s="1" t="s">
        <v>2112</v>
      </c>
      <c r="H48" s="1" t="s">
        <v>121</v>
      </c>
      <c r="I48" s="1" t="s">
        <v>14</v>
      </c>
      <c r="J48" s="1" t="s">
        <v>15</v>
      </c>
      <c r="K48" s="1" t="s">
        <v>16</v>
      </c>
      <c r="L48" s="1"/>
      <c r="M48" s="1" t="s">
        <v>245</v>
      </c>
      <c r="N48" s="1">
        <v>633912</v>
      </c>
      <c r="O48" s="1">
        <v>226576</v>
      </c>
    </row>
    <row r="49" spans="1:15">
      <c r="A49" s="2">
        <v>41614</v>
      </c>
      <c r="B49" t="s">
        <v>2075</v>
      </c>
      <c r="C49" s="1" t="s">
        <v>2159</v>
      </c>
      <c r="D49" s="3">
        <v>6.4115411158266351</v>
      </c>
      <c r="E49" s="3">
        <v>102.31467886763839</v>
      </c>
      <c r="F49" s="1"/>
      <c r="G49" s="1" t="s">
        <v>2112</v>
      </c>
      <c r="H49" s="1" t="s">
        <v>123</v>
      </c>
      <c r="I49" s="1" t="s">
        <v>14</v>
      </c>
      <c r="J49" s="1" t="s">
        <v>15</v>
      </c>
      <c r="K49" s="1" t="s">
        <v>16</v>
      </c>
      <c r="L49" s="1"/>
      <c r="M49" s="1" t="s">
        <v>40</v>
      </c>
      <c r="N49" s="1">
        <v>633913</v>
      </c>
      <c r="O49" s="1">
        <v>226577</v>
      </c>
    </row>
    <row r="50" spans="1:15">
      <c r="A50" s="2">
        <v>41614</v>
      </c>
      <c r="B50" t="s">
        <v>2075</v>
      </c>
      <c r="C50" s="1" t="s">
        <v>2160</v>
      </c>
      <c r="D50" s="3">
        <v>7.3254335596744005</v>
      </c>
      <c r="E50" s="3">
        <v>102.62359851769898</v>
      </c>
      <c r="F50" s="1"/>
      <c r="G50" s="1" t="s">
        <v>2112</v>
      </c>
      <c r="H50" s="1" t="s">
        <v>125</v>
      </c>
      <c r="I50" s="1" t="s">
        <v>14</v>
      </c>
      <c r="J50" s="1" t="s">
        <v>15</v>
      </c>
      <c r="K50" s="1" t="s">
        <v>16</v>
      </c>
      <c r="L50" s="1"/>
      <c r="M50" s="1" t="s">
        <v>56</v>
      </c>
      <c r="N50" s="1">
        <v>633914</v>
      </c>
      <c r="O50" s="1">
        <v>226584</v>
      </c>
    </row>
    <row r="51" spans="1:15">
      <c r="A51" s="2">
        <v>41614</v>
      </c>
      <c r="B51" t="s">
        <v>2075</v>
      </c>
      <c r="C51" s="1" t="s">
        <v>2161</v>
      </c>
      <c r="D51" s="3">
        <v>7.1944883199632841</v>
      </c>
      <c r="E51" s="3">
        <v>86.507496230141015</v>
      </c>
      <c r="F51" s="1"/>
      <c r="G51" s="1" t="s">
        <v>2112</v>
      </c>
      <c r="H51" s="1" t="s">
        <v>127</v>
      </c>
      <c r="I51" s="1" t="s">
        <v>14</v>
      </c>
      <c r="J51" s="1" t="s">
        <v>15</v>
      </c>
      <c r="K51" s="1" t="s">
        <v>16</v>
      </c>
      <c r="L51" s="1"/>
      <c r="M51" s="1" t="s">
        <v>40</v>
      </c>
      <c r="N51" s="1">
        <v>633915</v>
      </c>
      <c r="O51" s="1">
        <v>226585</v>
      </c>
    </row>
    <row r="52" spans="1:15">
      <c r="A52" s="2">
        <v>41614</v>
      </c>
      <c r="B52" t="s">
        <v>2075</v>
      </c>
      <c r="C52" s="1" t="s">
        <v>2162</v>
      </c>
      <c r="D52" s="3">
        <v>6.8491395271138691</v>
      </c>
      <c r="E52" s="3">
        <v>100.151137355251</v>
      </c>
      <c r="F52" s="1"/>
      <c r="G52" s="1" t="s">
        <v>2112</v>
      </c>
      <c r="H52" s="1" t="s">
        <v>129</v>
      </c>
      <c r="I52" s="1" t="s">
        <v>14</v>
      </c>
      <c r="J52" s="1" t="s">
        <v>15</v>
      </c>
      <c r="K52" s="1" t="s">
        <v>16</v>
      </c>
      <c r="L52" s="1"/>
      <c r="M52" s="1" t="s">
        <v>25</v>
      </c>
      <c r="N52" s="1">
        <v>633916</v>
      </c>
      <c r="O52" s="1">
        <v>226586</v>
      </c>
    </row>
    <row r="53" spans="1:15">
      <c r="A53" s="2">
        <v>41614</v>
      </c>
      <c r="B53" t="s">
        <v>2075</v>
      </c>
      <c r="C53" s="1" t="s">
        <v>2163</v>
      </c>
      <c r="D53" s="3">
        <v>6.8319653991879212</v>
      </c>
      <c r="E53" s="3">
        <v>74.662924024272868</v>
      </c>
      <c r="F53" s="1"/>
      <c r="G53" s="1" t="s">
        <v>2112</v>
      </c>
      <c r="H53" s="1" t="s">
        <v>131</v>
      </c>
      <c r="I53" s="1" t="s">
        <v>14</v>
      </c>
      <c r="J53" s="1" t="s">
        <v>15</v>
      </c>
      <c r="K53" s="1" t="s">
        <v>16</v>
      </c>
      <c r="L53" s="1"/>
      <c r="M53" s="1" t="s">
        <v>17</v>
      </c>
      <c r="N53" s="1">
        <v>633917</v>
      </c>
      <c r="O53" s="1">
        <v>226587</v>
      </c>
    </row>
    <row r="54" spans="1:15">
      <c r="A54" s="2">
        <v>41614</v>
      </c>
      <c r="B54" t="s">
        <v>2075</v>
      </c>
      <c r="C54" s="1" t="s">
        <v>2164</v>
      </c>
      <c r="D54" s="3">
        <v>7.0644756101035373</v>
      </c>
      <c r="E54" s="3">
        <v>72.162075268481203</v>
      </c>
      <c r="F54" s="1"/>
      <c r="G54" s="1" t="s">
        <v>2112</v>
      </c>
      <c r="H54" s="1" t="s">
        <v>133</v>
      </c>
      <c r="I54" s="1" t="s">
        <v>14</v>
      </c>
      <c r="J54" s="1" t="s">
        <v>15</v>
      </c>
      <c r="K54" s="1" t="s">
        <v>16</v>
      </c>
      <c r="L54" s="1"/>
      <c r="M54" s="1" t="s">
        <v>178</v>
      </c>
      <c r="N54" s="1">
        <v>633918</v>
      </c>
      <c r="O54" s="1">
        <v>226588</v>
      </c>
    </row>
    <row r="55" spans="1:15">
      <c r="A55" s="2">
        <v>41614</v>
      </c>
      <c r="B55" t="s">
        <v>2075</v>
      </c>
      <c r="C55" s="1" t="s">
        <v>2165</v>
      </c>
      <c r="D55" s="3">
        <v>6.9228949369500841</v>
      </c>
      <c r="E55" s="3">
        <v>91.477651971342468</v>
      </c>
      <c r="F55" s="1"/>
      <c r="G55" s="1" t="s">
        <v>2112</v>
      </c>
      <c r="H55" s="1" t="s">
        <v>135</v>
      </c>
      <c r="I55" s="1" t="s">
        <v>14</v>
      </c>
      <c r="J55" s="1" t="s">
        <v>15</v>
      </c>
      <c r="K55" s="1" t="s">
        <v>16</v>
      </c>
      <c r="L55" s="1"/>
      <c r="M55" s="1" t="s">
        <v>83</v>
      </c>
      <c r="N55" s="1">
        <v>633919</v>
      </c>
      <c r="O55" s="1">
        <v>226589</v>
      </c>
    </row>
    <row r="56" spans="1:15">
      <c r="A56" s="2">
        <v>41614</v>
      </c>
      <c r="B56" t="s">
        <v>2075</v>
      </c>
      <c r="C56" s="1" t="s">
        <v>2166</v>
      </c>
      <c r="D56" s="3">
        <v>7.1142094241044376</v>
      </c>
      <c r="E56" s="3">
        <v>69.032465874573688</v>
      </c>
      <c r="F56" s="1"/>
      <c r="G56" s="1" t="s">
        <v>2112</v>
      </c>
      <c r="H56" s="1" t="s">
        <v>137</v>
      </c>
      <c r="I56" s="1" t="s">
        <v>14</v>
      </c>
      <c r="J56" s="1" t="s">
        <v>15</v>
      </c>
      <c r="K56" s="1" t="s">
        <v>16</v>
      </c>
      <c r="L56" s="1"/>
      <c r="M56" s="1" t="s">
        <v>201</v>
      </c>
      <c r="N56" s="1">
        <v>633920</v>
      </c>
      <c r="O56" s="1">
        <v>226590</v>
      </c>
    </row>
    <row r="57" spans="1:15">
      <c r="A57" s="2">
        <v>41614</v>
      </c>
      <c r="B57" t="s">
        <v>2075</v>
      </c>
      <c r="C57" s="1" t="s">
        <v>2167</v>
      </c>
      <c r="D57" s="3">
        <v>7.9417931570614408</v>
      </c>
      <c r="E57" s="3">
        <v>86.196526365005624</v>
      </c>
      <c r="F57" s="1"/>
      <c r="G57" s="1" t="s">
        <v>2112</v>
      </c>
      <c r="H57" s="1" t="s">
        <v>139</v>
      </c>
      <c r="I57" s="1" t="s">
        <v>14</v>
      </c>
      <c r="J57" s="1" t="s">
        <v>15</v>
      </c>
      <c r="K57" s="1" t="s">
        <v>16</v>
      </c>
      <c r="L57" s="1"/>
      <c r="M57" s="1" t="s">
        <v>40</v>
      </c>
      <c r="N57" s="1">
        <v>633921</v>
      </c>
      <c r="O57" s="1">
        <v>226591</v>
      </c>
    </row>
    <row r="58" spans="1:15">
      <c r="A58" s="2">
        <v>41614</v>
      </c>
      <c r="B58" t="s">
        <v>2075</v>
      </c>
      <c r="C58" s="1" t="s">
        <v>2168</v>
      </c>
      <c r="D58" s="3">
        <v>8.1132203176266309</v>
      </c>
      <c r="E58" s="3">
        <v>84.018633347094479</v>
      </c>
      <c r="F58" s="1"/>
      <c r="G58" s="1" t="s">
        <v>2112</v>
      </c>
      <c r="H58" s="1" t="s">
        <v>141</v>
      </c>
      <c r="I58" s="1" t="s">
        <v>14</v>
      </c>
      <c r="J58" s="1" t="s">
        <v>15</v>
      </c>
      <c r="K58" s="1" t="s">
        <v>16</v>
      </c>
      <c r="L58" s="1"/>
      <c r="M58" s="1" t="s">
        <v>17</v>
      </c>
      <c r="N58" s="1">
        <v>633922</v>
      </c>
      <c r="O58" s="1">
        <v>226592</v>
      </c>
    </row>
    <row r="59" spans="1:15">
      <c r="A59" s="2">
        <v>41614</v>
      </c>
      <c r="B59" t="s">
        <v>2075</v>
      </c>
      <c r="C59" s="1" t="s">
        <v>2169</v>
      </c>
      <c r="D59" s="3">
        <v>8.0069162749803731</v>
      </c>
      <c r="E59" s="3">
        <v>98.913960520915538</v>
      </c>
      <c r="F59" s="1"/>
      <c r="G59" s="1" t="s">
        <v>2112</v>
      </c>
      <c r="H59" s="1" t="s">
        <v>144</v>
      </c>
      <c r="I59" s="1" t="s">
        <v>14</v>
      </c>
      <c r="J59" s="1" t="s">
        <v>15</v>
      </c>
      <c r="K59" s="1" t="s">
        <v>16</v>
      </c>
      <c r="L59" s="1"/>
      <c r="M59" s="1" t="s">
        <v>22</v>
      </c>
      <c r="N59" s="1">
        <v>633923</v>
      </c>
      <c r="O59" s="1">
        <v>226593</v>
      </c>
    </row>
    <row r="60" spans="1:15">
      <c r="A60" s="2">
        <v>41614</v>
      </c>
      <c r="B60" t="s">
        <v>2075</v>
      </c>
      <c r="C60" s="1" t="s">
        <v>2170</v>
      </c>
      <c r="D60" s="3">
        <v>5.1950964692467876</v>
      </c>
      <c r="E60" s="3">
        <v>106.01911247230883</v>
      </c>
      <c r="F60" s="1"/>
      <c r="G60" s="1" t="s">
        <v>2112</v>
      </c>
      <c r="H60" s="1" t="s">
        <v>146</v>
      </c>
      <c r="I60" s="1" t="s">
        <v>14</v>
      </c>
      <c r="J60" s="1" t="s">
        <v>15</v>
      </c>
      <c r="K60" s="1" t="s">
        <v>16</v>
      </c>
      <c r="L60" s="1"/>
      <c r="M60" s="1" t="s">
        <v>178</v>
      </c>
      <c r="N60" s="1">
        <v>633924</v>
      </c>
      <c r="O60" s="1">
        <v>226594</v>
      </c>
    </row>
    <row r="61" spans="1:15">
      <c r="A61" s="2">
        <v>41614</v>
      </c>
      <c r="B61" t="s">
        <v>2075</v>
      </c>
      <c r="C61" s="1" t="s">
        <v>2171</v>
      </c>
      <c r="D61" s="3">
        <v>4.590229799577628</v>
      </c>
      <c r="E61" s="3">
        <v>177.41999427513738</v>
      </c>
      <c r="F61" s="1"/>
      <c r="G61" s="1" t="s">
        <v>2112</v>
      </c>
      <c r="H61" s="1" t="s">
        <v>149</v>
      </c>
      <c r="I61" s="1" t="s">
        <v>14</v>
      </c>
      <c r="J61" s="1" t="s">
        <v>15</v>
      </c>
      <c r="K61" s="1" t="s">
        <v>16</v>
      </c>
      <c r="L61" s="1"/>
      <c r="M61" s="1" t="s">
        <v>386</v>
      </c>
      <c r="N61" s="1">
        <v>633925</v>
      </c>
      <c r="O61" s="1">
        <v>226595</v>
      </c>
    </row>
    <row r="62" spans="1:15">
      <c r="A62" s="2">
        <v>41614</v>
      </c>
      <c r="B62" t="s">
        <v>2075</v>
      </c>
      <c r="C62" s="1" t="s">
        <v>2172</v>
      </c>
      <c r="D62" s="3">
        <v>5.0175325562368469</v>
      </c>
      <c r="E62" s="3">
        <v>129.95954138511627</v>
      </c>
      <c r="F62" s="1"/>
      <c r="G62" s="1" t="s">
        <v>2112</v>
      </c>
      <c r="H62" s="1" t="s">
        <v>151</v>
      </c>
      <c r="I62" s="1" t="s">
        <v>14</v>
      </c>
      <c r="J62" s="1" t="s">
        <v>15</v>
      </c>
      <c r="K62" s="1" t="s">
        <v>16</v>
      </c>
      <c r="L62" s="1"/>
      <c r="M62" s="1" t="s">
        <v>56</v>
      </c>
      <c r="N62" s="1">
        <v>633926</v>
      </c>
      <c r="O62" s="1">
        <v>226599</v>
      </c>
    </row>
    <row r="63" spans="1:15">
      <c r="A63" s="2">
        <v>41614</v>
      </c>
      <c r="B63" t="s">
        <v>2075</v>
      </c>
      <c r="C63" s="1" t="s">
        <v>2173</v>
      </c>
      <c r="D63" s="3">
        <v>6.1166834058761781</v>
      </c>
      <c r="E63" s="3">
        <v>60.562826618141223</v>
      </c>
      <c r="F63" s="1"/>
      <c r="G63" s="1" t="s">
        <v>2112</v>
      </c>
      <c r="H63" s="1" t="s">
        <v>153</v>
      </c>
      <c r="I63" s="1" t="s">
        <v>14</v>
      </c>
      <c r="J63" s="1" t="s">
        <v>15</v>
      </c>
      <c r="K63" s="1" t="s">
        <v>16</v>
      </c>
      <c r="L63" s="1"/>
      <c r="M63" s="1" t="s">
        <v>225</v>
      </c>
      <c r="N63" s="1">
        <v>633927</v>
      </c>
      <c r="O63" s="1">
        <v>226600</v>
      </c>
    </row>
    <row r="64" spans="1:15">
      <c r="A64" s="2">
        <v>41614</v>
      </c>
      <c r="B64" t="s">
        <v>2075</v>
      </c>
      <c r="C64" s="1" t="s">
        <v>2174</v>
      </c>
      <c r="D64" s="3">
        <v>6.0119299385512779</v>
      </c>
      <c r="E64" s="3">
        <v>95.508471481422433</v>
      </c>
      <c r="F64" s="1"/>
      <c r="G64" s="1" t="s">
        <v>2112</v>
      </c>
      <c r="H64" s="1" t="s">
        <v>155</v>
      </c>
      <c r="I64" s="1" t="s">
        <v>14</v>
      </c>
      <c r="J64" s="1" t="s">
        <v>15</v>
      </c>
      <c r="K64" s="1" t="s">
        <v>16</v>
      </c>
      <c r="L64" s="1"/>
      <c r="M64" s="1" t="s">
        <v>147</v>
      </c>
      <c r="N64" s="1">
        <v>633928</v>
      </c>
      <c r="O64" s="1">
        <v>226601</v>
      </c>
    </row>
    <row r="65" spans="1:15">
      <c r="A65" s="2">
        <v>41614</v>
      </c>
      <c r="B65" t="s">
        <v>2075</v>
      </c>
      <c r="C65" s="1" t="s">
        <v>2175</v>
      </c>
      <c r="D65" s="3">
        <v>5.8048267237695415</v>
      </c>
      <c r="E65" s="3">
        <v>93.958944829497383</v>
      </c>
      <c r="F65" s="1"/>
      <c r="G65" s="1" t="s">
        <v>2112</v>
      </c>
      <c r="H65" s="1" t="s">
        <v>157</v>
      </c>
      <c r="I65" s="1" t="s">
        <v>14</v>
      </c>
      <c r="J65" s="1" t="s">
        <v>15</v>
      </c>
      <c r="K65" s="1" t="s">
        <v>16</v>
      </c>
      <c r="L65" s="1"/>
      <c r="M65" s="1" t="s">
        <v>233</v>
      </c>
      <c r="N65" s="1">
        <v>633929</v>
      </c>
      <c r="O65" s="1">
        <v>226602</v>
      </c>
    </row>
    <row r="66" spans="1:15">
      <c r="A66" s="2">
        <v>41614</v>
      </c>
      <c r="B66" t="s">
        <v>2075</v>
      </c>
      <c r="C66" s="1" t="s">
        <v>2176</v>
      </c>
      <c r="D66" s="3">
        <v>6.5206167297463651</v>
      </c>
      <c r="E66" s="3">
        <v>96.437714346021735</v>
      </c>
      <c r="F66" s="1"/>
      <c r="G66" s="1" t="s">
        <v>2112</v>
      </c>
      <c r="H66" s="1" t="s">
        <v>159</v>
      </c>
      <c r="I66" s="1" t="s">
        <v>14</v>
      </c>
      <c r="J66" s="1" t="s">
        <v>15</v>
      </c>
      <c r="K66" s="1" t="s">
        <v>16</v>
      </c>
      <c r="L66" s="1"/>
      <c r="M66" s="1" t="s">
        <v>56</v>
      </c>
      <c r="N66" s="1">
        <v>633930</v>
      </c>
      <c r="O66" s="1">
        <v>226603</v>
      </c>
    </row>
    <row r="67" spans="1:15">
      <c r="A67" s="2">
        <v>41614</v>
      </c>
      <c r="B67" t="s">
        <v>2075</v>
      </c>
      <c r="C67" s="1" t="s">
        <v>2177</v>
      </c>
      <c r="D67" s="3">
        <v>6.6030784450290225</v>
      </c>
      <c r="E67" s="3">
        <v>94.268929014308341</v>
      </c>
      <c r="F67" s="1"/>
      <c r="G67" s="1" t="s">
        <v>2112</v>
      </c>
      <c r="H67" s="1" t="s">
        <v>161</v>
      </c>
      <c r="I67" s="1" t="s">
        <v>14</v>
      </c>
      <c r="J67" s="1" t="s">
        <v>15</v>
      </c>
      <c r="K67" s="1" t="s">
        <v>16</v>
      </c>
      <c r="L67" s="1"/>
      <c r="M67" s="1" t="s">
        <v>51</v>
      </c>
      <c r="N67" s="1">
        <v>633931</v>
      </c>
      <c r="O67" s="1">
        <v>226604</v>
      </c>
    </row>
    <row r="68" spans="1:15">
      <c r="A68" s="2">
        <v>41614</v>
      </c>
      <c r="B68" t="s">
        <v>2075</v>
      </c>
      <c r="C68" s="1" t="s">
        <v>2178</v>
      </c>
      <c r="D68" s="3">
        <v>6.6396635634136354</v>
      </c>
      <c r="E68" s="3">
        <v>74.662924024272868</v>
      </c>
      <c r="F68" s="1"/>
      <c r="G68" s="1" t="s">
        <v>2112</v>
      </c>
      <c r="H68" s="1" t="s">
        <v>163</v>
      </c>
      <c r="I68" s="1" t="s">
        <v>14</v>
      </c>
      <c r="J68" s="1" t="s">
        <v>15</v>
      </c>
      <c r="K68" s="1" t="s">
        <v>16</v>
      </c>
      <c r="L68" s="1"/>
      <c r="M68" s="1" t="s">
        <v>72</v>
      </c>
      <c r="N68" s="1">
        <v>633932</v>
      </c>
      <c r="O68" s="1">
        <v>226605</v>
      </c>
    </row>
    <row r="69" spans="1:15">
      <c r="A69" s="2">
        <v>41614</v>
      </c>
      <c r="B69" t="s">
        <v>2075</v>
      </c>
      <c r="C69" s="1" t="s">
        <v>2179</v>
      </c>
      <c r="D69" s="3">
        <v>6.69026720713887</v>
      </c>
      <c r="E69" s="3">
        <v>67.779518155047313</v>
      </c>
      <c r="F69" s="1"/>
      <c r="G69" s="1" t="s">
        <v>2112</v>
      </c>
      <c r="H69" s="1" t="s">
        <v>165</v>
      </c>
      <c r="I69" s="1" t="s">
        <v>14</v>
      </c>
      <c r="J69" s="1" t="s">
        <v>15</v>
      </c>
      <c r="K69" s="1" t="s">
        <v>16</v>
      </c>
      <c r="L69" s="1"/>
      <c r="M69" s="1" t="s">
        <v>201</v>
      </c>
      <c r="N69" s="1">
        <v>633933</v>
      </c>
      <c r="O69" s="1">
        <v>226606</v>
      </c>
    </row>
    <row r="70" spans="1:15">
      <c r="A70" s="2">
        <v>41614</v>
      </c>
      <c r="B70" t="s">
        <v>2075</v>
      </c>
      <c r="C70" s="1" t="s">
        <v>2180</v>
      </c>
      <c r="D70" s="3">
        <v>7.2461724055634589</v>
      </c>
      <c r="E70" s="3">
        <v>110.94952558282914</v>
      </c>
      <c r="F70" s="1"/>
      <c r="G70" s="1" t="s">
        <v>2112</v>
      </c>
      <c r="H70" s="1" t="s">
        <v>167</v>
      </c>
      <c r="I70" s="1" t="s">
        <v>14</v>
      </c>
      <c r="J70" s="1" t="s">
        <v>15</v>
      </c>
      <c r="K70" s="1" t="s">
        <v>16</v>
      </c>
      <c r="L70" s="1"/>
      <c r="M70" s="1" t="s">
        <v>287</v>
      </c>
      <c r="N70" s="1">
        <v>633934</v>
      </c>
      <c r="O70" s="1">
        <v>226607</v>
      </c>
    </row>
    <row r="71" spans="1:15">
      <c r="A71" s="2">
        <v>41614</v>
      </c>
      <c r="B71" t="s">
        <v>2075</v>
      </c>
      <c r="C71" s="1" t="s">
        <v>2181</v>
      </c>
      <c r="D71" s="3">
        <v>7.294194409600518</v>
      </c>
      <c r="E71" s="3">
        <v>74.350455925044315</v>
      </c>
      <c r="F71" s="1"/>
      <c r="G71" s="1" t="s">
        <v>2112</v>
      </c>
      <c r="H71" s="1" t="s">
        <v>169</v>
      </c>
      <c r="I71" s="1" t="s">
        <v>14</v>
      </c>
      <c r="J71" s="1" t="s">
        <v>15</v>
      </c>
      <c r="K71" s="1" t="s">
        <v>16</v>
      </c>
      <c r="L71" s="1"/>
      <c r="M71" s="1" t="s">
        <v>17</v>
      </c>
      <c r="N71" s="1">
        <v>633935</v>
      </c>
      <c r="O71" s="1">
        <v>226608</v>
      </c>
    </row>
    <row r="72" spans="1:15">
      <c r="A72" s="2">
        <v>41614</v>
      </c>
      <c r="B72" t="s">
        <v>2075</v>
      </c>
      <c r="C72" s="1" t="s">
        <v>2182</v>
      </c>
      <c r="D72" s="3">
        <v>6.4665188667324287</v>
      </c>
      <c r="E72" s="3">
        <v>102.93247874054659</v>
      </c>
      <c r="F72" s="1"/>
      <c r="G72" s="1" t="s">
        <v>2112</v>
      </c>
      <c r="H72" s="1" t="s">
        <v>171</v>
      </c>
      <c r="I72" s="1" t="s">
        <v>14</v>
      </c>
      <c r="J72" s="1" t="s">
        <v>15</v>
      </c>
      <c r="K72" s="1" t="s">
        <v>16</v>
      </c>
      <c r="L72" s="1"/>
      <c r="M72" s="1" t="s">
        <v>17</v>
      </c>
      <c r="N72" s="1">
        <v>633936</v>
      </c>
      <c r="O72" s="1">
        <v>226609</v>
      </c>
    </row>
    <row r="73" spans="1:15">
      <c r="A73" s="2">
        <v>41614</v>
      </c>
      <c r="B73" t="s">
        <v>2075</v>
      </c>
      <c r="C73" s="1" t="s">
        <v>2183</v>
      </c>
      <c r="D73" s="3">
        <v>6.7088962738513125</v>
      </c>
      <c r="E73" s="3">
        <v>133.62139359977121</v>
      </c>
      <c r="F73" s="1"/>
      <c r="G73" s="1" t="s">
        <v>2112</v>
      </c>
      <c r="H73" s="1" t="s">
        <v>173</v>
      </c>
      <c r="I73" s="1" t="s">
        <v>14</v>
      </c>
      <c r="J73" s="1" t="s">
        <v>15</v>
      </c>
      <c r="K73" s="1" t="s">
        <v>16</v>
      </c>
      <c r="L73" s="1"/>
      <c r="M73" s="1" t="s">
        <v>22</v>
      </c>
      <c r="N73" s="1">
        <v>633937</v>
      </c>
      <c r="O73" s="1">
        <v>226610</v>
      </c>
    </row>
    <row r="74" spans="1:15">
      <c r="A74" s="2">
        <v>41614</v>
      </c>
      <c r="B74" t="s">
        <v>2075</v>
      </c>
      <c r="C74" s="1" t="s">
        <v>2184</v>
      </c>
      <c r="D74" s="3">
        <v>6.9067078570344327</v>
      </c>
      <c r="E74" s="3">
        <v>85.574468353095909</v>
      </c>
      <c r="F74" s="1"/>
      <c r="G74" s="1" t="s">
        <v>2112</v>
      </c>
      <c r="H74" s="1" t="s">
        <v>175</v>
      </c>
      <c r="I74" s="1" t="s">
        <v>14</v>
      </c>
      <c r="J74" s="1" t="s">
        <v>15</v>
      </c>
      <c r="K74" s="1" t="s">
        <v>16</v>
      </c>
      <c r="L74" s="1"/>
      <c r="M74" s="1" t="s">
        <v>72</v>
      </c>
      <c r="N74" s="1">
        <v>633938</v>
      </c>
      <c r="O74" s="1">
        <v>226614</v>
      </c>
    </row>
    <row r="75" spans="1:15">
      <c r="A75" s="2">
        <v>41614</v>
      </c>
      <c r="B75" t="s">
        <v>2075</v>
      </c>
      <c r="C75" s="1" t="s">
        <v>2185</v>
      </c>
      <c r="D75" s="3">
        <v>7.8970213571861354</v>
      </c>
      <c r="E75" s="3">
        <v>121.69961547451008</v>
      </c>
      <c r="F75" s="1"/>
      <c r="G75" s="1" t="s">
        <v>2112</v>
      </c>
      <c r="H75" s="1" t="s">
        <v>177</v>
      </c>
      <c r="I75" s="1" t="s">
        <v>14</v>
      </c>
      <c r="J75" s="1" t="s">
        <v>15</v>
      </c>
      <c r="K75" s="1" t="s">
        <v>16</v>
      </c>
      <c r="L75" s="1"/>
      <c r="M75" s="1" t="s">
        <v>528</v>
      </c>
      <c r="N75" s="1">
        <v>633939</v>
      </c>
      <c r="O75" s="1">
        <v>226615</v>
      </c>
    </row>
    <row r="76" spans="1:15">
      <c r="A76" s="2">
        <v>41614</v>
      </c>
      <c r="B76" t="s">
        <v>2075</v>
      </c>
      <c r="C76" s="1" t="s">
        <v>2186</v>
      </c>
      <c r="D76" s="3">
        <v>7.3352236163598405</v>
      </c>
      <c r="E76" s="3">
        <v>68.092814225748384</v>
      </c>
      <c r="F76" s="1"/>
      <c r="G76" s="1" t="s">
        <v>2112</v>
      </c>
      <c r="H76" s="1" t="s">
        <v>180</v>
      </c>
      <c r="I76" s="1" t="s">
        <v>14</v>
      </c>
      <c r="J76" s="1" t="s">
        <v>15</v>
      </c>
      <c r="K76" s="1" t="s">
        <v>16</v>
      </c>
      <c r="L76" s="1"/>
      <c r="M76" s="1" t="s">
        <v>201</v>
      </c>
      <c r="N76" s="1">
        <v>633940</v>
      </c>
      <c r="O76" s="1">
        <v>226616</v>
      </c>
    </row>
    <row r="77" spans="1:15">
      <c r="A77" s="2">
        <v>41614</v>
      </c>
      <c r="B77" t="s">
        <v>2075</v>
      </c>
      <c r="C77" s="1" t="s">
        <v>2187</v>
      </c>
      <c r="D77" s="3">
        <v>7.7299249040236999</v>
      </c>
      <c r="E77" s="3">
        <v>108.48558069838427</v>
      </c>
      <c r="F77" s="1"/>
      <c r="G77" s="1" t="s">
        <v>2112</v>
      </c>
      <c r="H77" s="1" t="s">
        <v>182</v>
      </c>
      <c r="I77" s="1" t="s">
        <v>14</v>
      </c>
      <c r="J77" s="1" t="s">
        <v>15</v>
      </c>
      <c r="K77" s="1" t="s">
        <v>16</v>
      </c>
      <c r="L77" s="1"/>
      <c r="M77" s="1" t="s">
        <v>233</v>
      </c>
      <c r="N77" s="1">
        <v>633941</v>
      </c>
      <c r="O77" s="1">
        <v>226617</v>
      </c>
    </row>
    <row r="78" spans="1:15">
      <c r="A78" s="2">
        <v>41614</v>
      </c>
      <c r="B78" t="s">
        <v>2076</v>
      </c>
      <c r="C78" s="1" t="s">
        <v>2188</v>
      </c>
      <c r="D78" s="3">
        <v>1.4166711478026035</v>
      </c>
      <c r="E78" s="3">
        <v>122.31244751858314</v>
      </c>
      <c r="F78" s="1"/>
      <c r="G78" s="1" t="s">
        <v>2112</v>
      </c>
      <c r="H78" s="1" t="s">
        <v>184</v>
      </c>
      <c r="I78" s="1" t="s">
        <v>14</v>
      </c>
      <c r="J78" s="1" t="s">
        <v>15</v>
      </c>
      <c r="K78" s="1" t="s">
        <v>16</v>
      </c>
      <c r="L78" s="1"/>
      <c r="M78" s="1" t="s">
        <v>22</v>
      </c>
      <c r="N78" s="1">
        <v>633942</v>
      </c>
      <c r="O78" s="1">
        <v>226618</v>
      </c>
    </row>
    <row r="79" spans="1:15">
      <c r="A79" s="2">
        <v>41614</v>
      </c>
      <c r="B79" t="s">
        <v>2076</v>
      </c>
      <c r="C79" s="1" t="s">
        <v>2189</v>
      </c>
      <c r="D79" s="3">
        <v>1.3717224707308628</v>
      </c>
      <c r="E79" s="3">
        <v>138.19072485746196</v>
      </c>
      <c r="F79" s="1"/>
      <c r="G79" s="1" t="s">
        <v>2112</v>
      </c>
      <c r="H79" s="1" t="s">
        <v>186</v>
      </c>
      <c r="I79" s="1" t="s">
        <v>14</v>
      </c>
      <c r="J79" s="1" t="s">
        <v>15</v>
      </c>
      <c r="K79" s="1" t="s">
        <v>16</v>
      </c>
      <c r="L79" s="1"/>
      <c r="M79" s="1" t="s">
        <v>233</v>
      </c>
      <c r="N79" s="1">
        <v>633943</v>
      </c>
      <c r="O79" s="1">
        <v>226619</v>
      </c>
    </row>
    <row r="80" spans="1:15">
      <c r="A80" s="2">
        <v>41614</v>
      </c>
      <c r="B80" t="s">
        <v>2076</v>
      </c>
      <c r="C80" s="1" t="s">
        <v>2190</v>
      </c>
      <c r="D80" s="3">
        <v>1.4173302001442283</v>
      </c>
      <c r="E80" s="3">
        <v>153.66009513416972</v>
      </c>
      <c r="F80" s="1"/>
      <c r="G80" s="1" t="s">
        <v>2112</v>
      </c>
      <c r="H80" s="1" t="s">
        <v>188</v>
      </c>
      <c r="I80" s="1" t="s">
        <v>14</v>
      </c>
      <c r="J80" s="1" t="s">
        <v>15</v>
      </c>
      <c r="K80" s="1" t="s">
        <v>16</v>
      </c>
      <c r="L80" s="1"/>
      <c r="M80" s="1" t="s">
        <v>268</v>
      </c>
      <c r="N80" s="1">
        <v>633944</v>
      </c>
      <c r="O80" s="1">
        <v>226620</v>
      </c>
    </row>
    <row r="81" spans="1:15">
      <c r="A81" s="2">
        <v>41614</v>
      </c>
      <c r="B81" t="s">
        <v>2076</v>
      </c>
      <c r="C81" s="1" t="s">
        <v>2191</v>
      </c>
      <c r="D81" s="3">
        <v>5.4735882372550941</v>
      </c>
      <c r="E81" s="3">
        <v>83.396023354203066</v>
      </c>
      <c r="F81" s="1"/>
      <c r="G81" s="1" t="s">
        <v>2112</v>
      </c>
      <c r="H81" s="1" t="s">
        <v>190</v>
      </c>
      <c r="I81" s="1" t="s">
        <v>14</v>
      </c>
      <c r="J81" s="1" t="s">
        <v>15</v>
      </c>
      <c r="K81" s="1" t="s">
        <v>16</v>
      </c>
      <c r="L81" s="1"/>
      <c r="M81" s="1" t="s">
        <v>17</v>
      </c>
      <c r="N81" s="1">
        <v>633945</v>
      </c>
      <c r="O81" s="1">
        <v>226621</v>
      </c>
    </row>
    <row r="82" spans="1:15">
      <c r="A82" s="2">
        <v>41614</v>
      </c>
      <c r="B82" t="s">
        <v>2076</v>
      </c>
      <c r="C82" s="1" t="s">
        <v>2192</v>
      </c>
      <c r="D82" s="3">
        <v>5.6899041901462857</v>
      </c>
      <c r="E82" s="3">
        <v>113.71844739603688</v>
      </c>
      <c r="F82" s="1"/>
      <c r="G82" s="1" t="s">
        <v>2112</v>
      </c>
      <c r="H82" s="1" t="s">
        <v>192</v>
      </c>
      <c r="I82" s="1" t="s">
        <v>14</v>
      </c>
      <c r="J82" s="1" t="s">
        <v>15</v>
      </c>
      <c r="K82" s="1" t="s">
        <v>16</v>
      </c>
      <c r="L82" s="1"/>
      <c r="M82" s="1" t="s">
        <v>245</v>
      </c>
      <c r="N82" s="1">
        <v>633946</v>
      </c>
      <c r="O82" s="1">
        <v>226622</v>
      </c>
    </row>
    <row r="83" spans="1:15">
      <c r="A83" s="2">
        <v>41614</v>
      </c>
      <c r="B83" t="s">
        <v>2076</v>
      </c>
      <c r="C83" s="1" t="s">
        <v>2193</v>
      </c>
      <c r="D83" s="3">
        <v>5.6362683806737657</v>
      </c>
      <c r="E83" s="3">
        <v>79.345214247143616</v>
      </c>
      <c r="F83" s="1"/>
      <c r="G83" s="1" t="s">
        <v>2112</v>
      </c>
      <c r="H83" s="1" t="s">
        <v>194</v>
      </c>
      <c r="I83" s="1" t="s">
        <v>14</v>
      </c>
      <c r="J83" s="1" t="s">
        <v>15</v>
      </c>
      <c r="K83" s="1" t="s">
        <v>16</v>
      </c>
      <c r="L83" s="1"/>
      <c r="M83" s="1" t="s">
        <v>17</v>
      </c>
      <c r="N83" s="1">
        <v>633947</v>
      </c>
      <c r="O83" s="1">
        <v>226623</v>
      </c>
    </row>
    <row r="84" spans="1:15">
      <c r="A84" s="2">
        <v>41614</v>
      </c>
      <c r="B84" t="s">
        <v>2076</v>
      </c>
      <c r="C84" s="1" t="s">
        <v>2194</v>
      </c>
      <c r="D84" s="3">
        <v>6.366295525867379</v>
      </c>
      <c r="E84" s="3">
        <v>70.910704637473927</v>
      </c>
      <c r="F84" s="1"/>
      <c r="G84" s="1" t="s">
        <v>2112</v>
      </c>
      <c r="H84" s="1" t="s">
        <v>196</v>
      </c>
      <c r="I84" s="1" t="s">
        <v>14</v>
      </c>
      <c r="J84" s="1" t="s">
        <v>15</v>
      </c>
      <c r="K84" s="1" t="s">
        <v>16</v>
      </c>
      <c r="L84" s="1"/>
      <c r="M84" s="1" t="s">
        <v>35</v>
      </c>
      <c r="N84" s="1">
        <v>633948</v>
      </c>
      <c r="O84" s="1">
        <v>226624</v>
      </c>
    </row>
    <row r="85" spans="1:15">
      <c r="A85" s="2">
        <v>41614</v>
      </c>
      <c r="B85" t="s">
        <v>2076</v>
      </c>
      <c r="C85" s="1" t="s">
        <v>2195</v>
      </c>
      <c r="D85" s="3">
        <v>6.6733735029526695</v>
      </c>
      <c r="E85" s="3">
        <v>89.304450791775622</v>
      </c>
      <c r="F85" s="1"/>
      <c r="G85" s="1" t="s">
        <v>2112</v>
      </c>
      <c r="H85" s="1" t="s">
        <v>198</v>
      </c>
      <c r="I85" s="1" t="s">
        <v>14</v>
      </c>
      <c r="J85" s="1" t="s">
        <v>15</v>
      </c>
      <c r="K85" s="1" t="s">
        <v>16</v>
      </c>
      <c r="L85" s="1"/>
      <c r="M85" s="1" t="s">
        <v>32</v>
      </c>
      <c r="N85" s="1">
        <v>633949</v>
      </c>
      <c r="O85" s="1">
        <v>226625</v>
      </c>
    </row>
    <row r="86" spans="1:15">
      <c r="A86" s="2">
        <v>41614</v>
      </c>
      <c r="B86" t="s">
        <v>2076</v>
      </c>
      <c r="C86" s="1" t="s">
        <v>2196</v>
      </c>
      <c r="D86" s="3">
        <v>7.0442349339673695</v>
      </c>
      <c r="E86" s="3">
        <v>86.818426668063438</v>
      </c>
      <c r="F86" s="1"/>
      <c r="G86" s="1" t="s">
        <v>2112</v>
      </c>
      <c r="H86" s="1" t="s">
        <v>200</v>
      </c>
      <c r="I86" s="1" t="s">
        <v>14</v>
      </c>
      <c r="J86" s="1" t="s">
        <v>15</v>
      </c>
      <c r="K86" s="1" t="s">
        <v>16</v>
      </c>
      <c r="L86" s="1"/>
      <c r="M86" s="1" t="s">
        <v>51</v>
      </c>
      <c r="N86" s="1">
        <v>633950</v>
      </c>
      <c r="O86" s="1">
        <v>226628</v>
      </c>
    </row>
    <row r="87" spans="1:15">
      <c r="A87" s="2">
        <v>41614</v>
      </c>
      <c r="B87" t="s">
        <v>2076</v>
      </c>
      <c r="C87" s="1" t="s">
        <v>2197</v>
      </c>
      <c r="D87" s="3">
        <v>6.3917418550734144</v>
      </c>
      <c r="E87" s="3">
        <v>61.819401641261507</v>
      </c>
      <c r="F87" s="1"/>
      <c r="G87" s="1" t="s">
        <v>2112</v>
      </c>
      <c r="H87" s="1" t="s">
        <v>203</v>
      </c>
      <c r="I87" s="1" t="s">
        <v>14</v>
      </c>
      <c r="J87" s="1" t="s">
        <v>15</v>
      </c>
      <c r="K87" s="1" t="s">
        <v>16</v>
      </c>
      <c r="L87" s="1"/>
      <c r="M87" s="1" t="s">
        <v>72</v>
      </c>
      <c r="N87" s="1">
        <v>633951</v>
      </c>
      <c r="O87" s="1">
        <v>226629</v>
      </c>
    </row>
    <row r="88" spans="1:15">
      <c r="A88" s="2">
        <v>41614</v>
      </c>
      <c r="B88" t="s">
        <v>2076</v>
      </c>
      <c r="C88" s="1" t="s">
        <v>2198</v>
      </c>
      <c r="D88" s="3">
        <v>6.6612820222782387</v>
      </c>
      <c r="E88" s="3">
        <v>59.619981365064746</v>
      </c>
      <c r="F88" s="1"/>
      <c r="G88" s="1" t="s">
        <v>2112</v>
      </c>
      <c r="H88" s="1" t="s">
        <v>206</v>
      </c>
      <c r="I88" s="1" t="s">
        <v>14</v>
      </c>
      <c r="J88" s="1" t="s">
        <v>15</v>
      </c>
      <c r="K88" s="1" t="s">
        <v>16</v>
      </c>
      <c r="L88" s="1"/>
      <c r="M88" s="1" t="s">
        <v>35</v>
      </c>
      <c r="N88" s="1">
        <v>633952</v>
      </c>
      <c r="O88" s="1">
        <v>226630</v>
      </c>
    </row>
    <row r="89" spans="1:15">
      <c r="A89" s="2">
        <v>41614</v>
      </c>
      <c r="B89" t="s">
        <v>2076</v>
      </c>
      <c r="C89" s="1" t="s">
        <v>2199</v>
      </c>
      <c r="D89" s="3">
        <v>6.836502864929801</v>
      </c>
      <c r="E89" s="3">
        <v>49.856468942035448</v>
      </c>
      <c r="F89" s="1"/>
      <c r="G89" s="1" t="s">
        <v>2112</v>
      </c>
      <c r="H89" s="1" t="s">
        <v>209</v>
      </c>
      <c r="I89" s="1" t="s">
        <v>14</v>
      </c>
      <c r="J89" s="1" t="s">
        <v>15</v>
      </c>
      <c r="K89" s="1" t="s">
        <v>16</v>
      </c>
      <c r="L89" s="1"/>
      <c r="M89" s="1" t="s">
        <v>204</v>
      </c>
      <c r="N89" s="1">
        <v>633953</v>
      </c>
      <c r="O89" s="1">
        <v>226631</v>
      </c>
    </row>
    <row r="90" spans="1:15">
      <c r="A90" s="2">
        <v>41614</v>
      </c>
      <c r="B90" t="s">
        <v>2076</v>
      </c>
      <c r="C90" s="1" t="s">
        <v>2200</v>
      </c>
      <c r="D90" s="3">
        <v>8.166949643688687</v>
      </c>
      <c r="E90" s="3">
        <v>109.10180348277335</v>
      </c>
      <c r="F90" s="1"/>
      <c r="G90" s="1" t="s">
        <v>2112</v>
      </c>
      <c r="H90" s="1" t="s">
        <v>211</v>
      </c>
      <c r="I90" s="1" t="s">
        <v>14</v>
      </c>
      <c r="J90" s="1" t="s">
        <v>15</v>
      </c>
      <c r="K90" s="1" t="s">
        <v>16</v>
      </c>
      <c r="L90" s="1"/>
      <c r="M90" s="1" t="s">
        <v>56</v>
      </c>
      <c r="N90" s="1">
        <v>633954</v>
      </c>
      <c r="O90" s="1">
        <v>226632</v>
      </c>
    </row>
    <row r="91" spans="1:15">
      <c r="A91" s="2">
        <v>41614</v>
      </c>
      <c r="B91" t="s">
        <v>2076</v>
      </c>
      <c r="C91" s="1" t="s">
        <v>2201</v>
      </c>
      <c r="D91" s="3">
        <v>7.9629321641723303</v>
      </c>
      <c r="E91" s="3">
        <v>146.69640802293901</v>
      </c>
      <c r="F91" s="1"/>
      <c r="G91" s="1" t="s">
        <v>2112</v>
      </c>
      <c r="H91" s="1" t="s">
        <v>213</v>
      </c>
      <c r="I91" s="1" t="s">
        <v>14</v>
      </c>
      <c r="J91" s="1" t="s">
        <v>15</v>
      </c>
      <c r="K91" s="1" t="s">
        <v>16</v>
      </c>
      <c r="L91" s="1"/>
      <c r="M91" s="1" t="s">
        <v>528</v>
      </c>
      <c r="N91" s="1">
        <v>633955</v>
      </c>
      <c r="O91" s="1">
        <v>226633</v>
      </c>
    </row>
    <row r="92" spans="1:15">
      <c r="A92" s="2">
        <v>41614</v>
      </c>
      <c r="B92" t="s">
        <v>2076</v>
      </c>
      <c r="C92" s="1" t="s">
        <v>2202</v>
      </c>
      <c r="D92" s="3">
        <v>7.6849978421755019</v>
      </c>
      <c r="E92" s="3">
        <v>114.02590823921729</v>
      </c>
      <c r="F92" s="1"/>
      <c r="G92" s="1" t="s">
        <v>2112</v>
      </c>
      <c r="H92" s="1" t="s">
        <v>215</v>
      </c>
      <c r="I92" s="1" t="s">
        <v>14</v>
      </c>
      <c r="J92" s="1" t="s">
        <v>15</v>
      </c>
      <c r="K92" s="1" t="s">
        <v>16</v>
      </c>
      <c r="L92" s="1"/>
      <c r="M92" s="1" t="s">
        <v>233</v>
      </c>
      <c r="N92" s="1">
        <v>633956</v>
      </c>
      <c r="O92" s="1">
        <v>226634</v>
      </c>
    </row>
    <row r="93" spans="1:15">
      <c r="A93" s="2">
        <v>41614</v>
      </c>
      <c r="B93" t="s">
        <v>2076</v>
      </c>
      <c r="C93" s="1" t="s">
        <v>2203</v>
      </c>
      <c r="D93" s="3">
        <v>2.9393285869491828</v>
      </c>
      <c r="E93" s="3">
        <v>91.167312941614711</v>
      </c>
      <c r="F93" s="1"/>
      <c r="G93" s="1" t="s">
        <v>2112</v>
      </c>
      <c r="H93" s="1" t="s">
        <v>217</v>
      </c>
      <c r="I93" s="1" t="s">
        <v>14</v>
      </c>
      <c r="J93" s="1" t="s">
        <v>15</v>
      </c>
      <c r="K93" s="1" t="s">
        <v>16</v>
      </c>
      <c r="L93" s="1"/>
      <c r="M93" s="1" t="s">
        <v>245</v>
      </c>
      <c r="N93" s="1">
        <v>633957</v>
      </c>
      <c r="O93" s="1">
        <v>226635</v>
      </c>
    </row>
    <row r="94" spans="1:15">
      <c r="A94" s="2">
        <v>41614</v>
      </c>
      <c r="B94" t="s">
        <v>2076</v>
      </c>
      <c r="C94" s="1" t="s">
        <v>2204</v>
      </c>
      <c r="D94" s="3">
        <v>3.1252460235223301</v>
      </c>
      <c r="E94" s="3">
        <v>62.761418922865467</v>
      </c>
      <c r="F94" s="1"/>
      <c r="G94" s="1" t="s">
        <v>2112</v>
      </c>
      <c r="H94" s="1" t="s">
        <v>219</v>
      </c>
      <c r="I94" s="1" t="s">
        <v>14</v>
      </c>
      <c r="J94" s="1" t="s">
        <v>15</v>
      </c>
      <c r="K94" s="1" t="s">
        <v>16</v>
      </c>
      <c r="L94" s="1"/>
      <c r="M94" s="1" t="s">
        <v>178</v>
      </c>
      <c r="N94" s="1">
        <v>633958</v>
      </c>
      <c r="O94" s="1">
        <v>226636</v>
      </c>
    </row>
    <row r="95" spans="1:15">
      <c r="A95" s="2">
        <v>41614</v>
      </c>
      <c r="B95" t="s">
        <v>2076</v>
      </c>
      <c r="C95" s="1" t="s">
        <v>2205</v>
      </c>
      <c r="D95" s="3">
        <v>3.1094196196277348</v>
      </c>
      <c r="E95" s="3">
        <v>82.461812660768629</v>
      </c>
      <c r="F95" s="1"/>
      <c r="G95" s="1" t="s">
        <v>2112</v>
      </c>
      <c r="H95" s="1" t="s">
        <v>222</v>
      </c>
      <c r="I95" s="1" t="s">
        <v>14</v>
      </c>
      <c r="J95" s="1" t="s">
        <v>15</v>
      </c>
      <c r="K95" s="1" t="s">
        <v>16</v>
      </c>
      <c r="L95" s="1"/>
      <c r="M95" s="1" t="s">
        <v>40</v>
      </c>
      <c r="N95" s="1">
        <v>633959</v>
      </c>
      <c r="O95" s="1">
        <v>226637</v>
      </c>
    </row>
    <row r="96" spans="1:15">
      <c r="A96" s="72">
        <v>41618</v>
      </c>
      <c r="B96" t="s">
        <v>2076</v>
      </c>
      <c r="C96" s="1" t="s">
        <v>3023</v>
      </c>
      <c r="D96" s="3">
        <v>5.6313771371350434</v>
      </c>
      <c r="E96" s="3">
        <v>116.19226006938008</v>
      </c>
      <c r="F96" s="1"/>
      <c r="G96" s="1" t="s">
        <v>3024</v>
      </c>
      <c r="H96" s="1" t="s">
        <v>13</v>
      </c>
      <c r="I96" s="1" t="s">
        <v>14</v>
      </c>
      <c r="J96" s="1" t="s">
        <v>15</v>
      </c>
      <c r="K96" s="1" t="s">
        <v>16</v>
      </c>
      <c r="L96" s="1"/>
      <c r="M96" s="1" t="s">
        <v>245</v>
      </c>
      <c r="N96" s="1">
        <v>635078</v>
      </c>
      <c r="O96" s="1">
        <v>228103</v>
      </c>
    </row>
    <row r="97" spans="1:15">
      <c r="A97" s="72">
        <v>41618</v>
      </c>
      <c r="B97" t="s">
        <v>2076</v>
      </c>
      <c r="C97" s="1" t="s">
        <v>3025</v>
      </c>
      <c r="D97" s="3">
        <v>5.4170289776071527</v>
      </c>
      <c r="E97" s="3">
        <v>118.05850577139324</v>
      </c>
      <c r="F97" s="1"/>
      <c r="G97" s="1" t="s">
        <v>3024</v>
      </c>
      <c r="H97" s="1" t="s">
        <v>19</v>
      </c>
      <c r="I97" s="1" t="s">
        <v>14</v>
      </c>
      <c r="J97" s="1" t="s">
        <v>15</v>
      </c>
      <c r="K97" s="1" t="s">
        <v>16</v>
      </c>
      <c r="L97" s="1"/>
      <c r="M97" s="1" t="s">
        <v>233</v>
      </c>
      <c r="N97" s="1">
        <v>635079</v>
      </c>
      <c r="O97" s="1">
        <v>228104</v>
      </c>
    </row>
    <row r="98" spans="1:15">
      <c r="A98" s="72">
        <v>41618</v>
      </c>
      <c r="B98" t="s">
        <v>2076</v>
      </c>
      <c r="C98" s="1" t="s">
        <v>3026</v>
      </c>
      <c r="D98" s="3">
        <v>5.5500031214105805</v>
      </c>
      <c r="E98" s="3">
        <v>108.71999577016823</v>
      </c>
      <c r="F98" s="1"/>
      <c r="G98" s="1" t="s">
        <v>3024</v>
      </c>
      <c r="H98" s="1" t="s">
        <v>21</v>
      </c>
      <c r="I98" s="1" t="s">
        <v>14</v>
      </c>
      <c r="J98" s="1" t="s">
        <v>15</v>
      </c>
      <c r="K98" s="1" t="s">
        <v>16</v>
      </c>
      <c r="L98" s="1"/>
      <c r="M98" s="1" t="s">
        <v>51</v>
      </c>
      <c r="N98" s="1">
        <v>635080</v>
      </c>
      <c r="O98" s="1">
        <v>228105</v>
      </c>
    </row>
    <row r="99" spans="1:15">
      <c r="A99" s="72">
        <v>41618</v>
      </c>
      <c r="B99" t="s">
        <v>2076</v>
      </c>
      <c r="C99" s="1" t="s">
        <v>3027</v>
      </c>
      <c r="D99" s="3">
        <v>6.7949454251378478</v>
      </c>
      <c r="E99" s="3">
        <v>82.475323934322347</v>
      </c>
      <c r="F99" s="1"/>
      <c r="G99" s="1" t="s">
        <v>3024</v>
      </c>
      <c r="H99" s="1" t="s">
        <v>24</v>
      </c>
      <c r="I99" s="1" t="s">
        <v>14</v>
      </c>
      <c r="J99" s="1" t="s">
        <v>15</v>
      </c>
      <c r="K99" s="1" t="s">
        <v>16</v>
      </c>
      <c r="L99" s="1"/>
      <c r="M99" s="1" t="s">
        <v>83</v>
      </c>
      <c r="N99" s="1">
        <v>635081</v>
      </c>
      <c r="O99" s="1">
        <v>228106</v>
      </c>
    </row>
    <row r="100" spans="1:15">
      <c r="A100" s="72">
        <v>41618</v>
      </c>
      <c r="B100" t="s">
        <v>2076</v>
      </c>
      <c r="C100" s="1" t="s">
        <v>3028</v>
      </c>
      <c r="D100" s="3">
        <v>6.6442500319521072</v>
      </c>
      <c r="E100" s="3">
        <v>95.615499505585035</v>
      </c>
      <c r="F100" s="1"/>
      <c r="G100" s="1" t="s">
        <v>3024</v>
      </c>
      <c r="H100" s="1" t="s">
        <v>27</v>
      </c>
      <c r="I100" s="1" t="s">
        <v>14</v>
      </c>
      <c r="J100" s="1" t="s">
        <v>15</v>
      </c>
      <c r="K100" s="1" t="s">
        <v>16</v>
      </c>
      <c r="L100" s="1"/>
      <c r="M100" s="1" t="s">
        <v>22</v>
      </c>
      <c r="N100" s="1">
        <v>635082</v>
      </c>
      <c r="O100" s="1">
        <v>228107</v>
      </c>
    </row>
    <row r="101" spans="1:15">
      <c r="A101" s="72">
        <v>41618</v>
      </c>
      <c r="B101" t="s">
        <v>2076</v>
      </c>
      <c r="C101" s="1" t="s">
        <v>3029</v>
      </c>
      <c r="D101" s="3">
        <v>6.7166494264695995</v>
      </c>
      <c r="E101" s="3">
        <v>85.763712762139235</v>
      </c>
      <c r="F101" s="1"/>
      <c r="G101" s="1" t="s">
        <v>3024</v>
      </c>
      <c r="H101" s="1" t="s">
        <v>29</v>
      </c>
      <c r="I101" s="1" t="s">
        <v>14</v>
      </c>
      <c r="J101" s="1" t="s">
        <v>15</v>
      </c>
      <c r="K101" s="1" t="s">
        <v>16</v>
      </c>
      <c r="L101" s="1"/>
      <c r="M101" s="1" t="s">
        <v>83</v>
      </c>
      <c r="N101" s="1">
        <v>635083</v>
      </c>
      <c r="O101" s="1">
        <v>228108</v>
      </c>
    </row>
    <row r="102" spans="1:15">
      <c r="A102" s="72">
        <v>41618</v>
      </c>
      <c r="B102" t="s">
        <v>2076</v>
      </c>
      <c r="C102" s="1" t="s">
        <v>3030</v>
      </c>
      <c r="D102" s="3">
        <v>6.7323850424282785</v>
      </c>
      <c r="E102" s="3">
        <v>123.65287398273738</v>
      </c>
      <c r="F102" s="1"/>
      <c r="G102" s="1" t="s">
        <v>3024</v>
      </c>
      <c r="H102" s="1" t="s">
        <v>31</v>
      </c>
      <c r="I102" s="1" t="s">
        <v>14</v>
      </c>
      <c r="J102" s="1" t="s">
        <v>15</v>
      </c>
      <c r="K102" s="1" t="s">
        <v>16</v>
      </c>
      <c r="L102" s="1"/>
      <c r="M102" s="1" t="s">
        <v>268</v>
      </c>
      <c r="N102" s="1">
        <v>635084</v>
      </c>
      <c r="O102" s="1">
        <v>228109</v>
      </c>
    </row>
    <row r="103" spans="1:15">
      <c r="A103" s="72">
        <v>41618</v>
      </c>
      <c r="B103" t="s">
        <v>2076</v>
      </c>
      <c r="C103" s="1" t="s">
        <v>3031</v>
      </c>
      <c r="D103" s="3">
        <v>6.8296934350753302</v>
      </c>
      <c r="E103" s="3">
        <v>115.72558487057741</v>
      </c>
      <c r="F103" s="1"/>
      <c r="G103" s="1" t="s">
        <v>3024</v>
      </c>
      <c r="H103" s="1" t="s">
        <v>34</v>
      </c>
      <c r="I103" s="1" t="s">
        <v>14</v>
      </c>
      <c r="J103" s="1" t="s">
        <v>15</v>
      </c>
      <c r="K103" s="1" t="s">
        <v>16</v>
      </c>
      <c r="L103" s="1"/>
      <c r="M103" s="1" t="s">
        <v>287</v>
      </c>
      <c r="N103" s="1">
        <v>635085</v>
      </c>
      <c r="O103" s="1">
        <v>228110</v>
      </c>
    </row>
    <row r="104" spans="1:15">
      <c r="A104" s="72">
        <v>41618</v>
      </c>
      <c r="B104" t="s">
        <v>2076</v>
      </c>
      <c r="C104" s="1" t="s">
        <v>3032</v>
      </c>
      <c r="D104" s="3">
        <v>6.7574348826594042</v>
      </c>
      <c r="E104" s="3">
        <v>127.37881204472058</v>
      </c>
      <c r="F104" s="1"/>
      <c r="G104" s="1" t="s">
        <v>3024</v>
      </c>
      <c r="H104" s="1" t="s">
        <v>37</v>
      </c>
      <c r="I104" s="1" t="s">
        <v>14</v>
      </c>
      <c r="J104" s="1" t="s">
        <v>15</v>
      </c>
      <c r="K104" s="1" t="s">
        <v>16</v>
      </c>
      <c r="L104" s="1"/>
      <c r="M104" s="1" t="s">
        <v>375</v>
      </c>
      <c r="N104" s="1">
        <v>635086</v>
      </c>
      <c r="O104" s="1">
        <v>228111</v>
      </c>
    </row>
    <row r="105" spans="1:15">
      <c r="A105" s="72">
        <v>41618</v>
      </c>
      <c r="B105" t="s">
        <v>2076</v>
      </c>
      <c r="C105" s="1" t="s">
        <v>3033</v>
      </c>
      <c r="D105" s="3">
        <v>7.6975129785319822</v>
      </c>
      <c r="E105" s="3">
        <v>83.88490648787662</v>
      </c>
      <c r="F105" s="1"/>
      <c r="G105" s="1" t="s">
        <v>3024</v>
      </c>
      <c r="H105" s="1" t="s">
        <v>39</v>
      </c>
      <c r="I105" s="1" t="s">
        <v>14</v>
      </c>
      <c r="J105" s="1" t="s">
        <v>15</v>
      </c>
      <c r="K105" s="1" t="s">
        <v>16</v>
      </c>
      <c r="L105" s="1"/>
      <c r="M105" s="1" t="s">
        <v>51</v>
      </c>
      <c r="N105" s="1">
        <v>635087</v>
      </c>
      <c r="O105" s="1">
        <v>228112</v>
      </c>
    </row>
    <row r="106" spans="1:15">
      <c r="A106" s="72">
        <v>41618</v>
      </c>
      <c r="B106" t="s">
        <v>2076</v>
      </c>
      <c r="C106" s="1" t="s">
        <v>3034</v>
      </c>
      <c r="D106" s="3">
        <v>7.7168103169168258</v>
      </c>
      <c r="E106" s="3">
        <v>64.585159829220814</v>
      </c>
      <c r="F106" s="1"/>
      <c r="G106" s="1" t="s">
        <v>3024</v>
      </c>
      <c r="H106" s="1" t="s">
        <v>42</v>
      </c>
      <c r="I106" s="1" t="s">
        <v>14</v>
      </c>
      <c r="J106" s="1" t="s">
        <v>15</v>
      </c>
      <c r="K106" s="1" t="s">
        <v>16</v>
      </c>
      <c r="L106" s="1"/>
      <c r="M106" s="1" t="s">
        <v>35</v>
      </c>
      <c r="N106" s="1">
        <v>635088</v>
      </c>
      <c r="O106" s="1">
        <v>228113</v>
      </c>
    </row>
    <row r="107" spans="1:15">
      <c r="A107" s="72">
        <v>41618</v>
      </c>
      <c r="B107" t="s">
        <v>2076</v>
      </c>
      <c r="C107" s="1" t="s">
        <v>3035</v>
      </c>
      <c r="D107" s="3">
        <v>8.0090970781446931</v>
      </c>
      <c r="E107" s="3">
        <v>60.338390477939278</v>
      </c>
      <c r="F107" s="1"/>
      <c r="G107" s="1" t="s">
        <v>3024</v>
      </c>
      <c r="H107" s="1" t="s">
        <v>44</v>
      </c>
      <c r="I107" s="1" t="s">
        <v>14</v>
      </c>
      <c r="J107" s="1" t="s">
        <v>15</v>
      </c>
      <c r="K107" s="1" t="s">
        <v>16</v>
      </c>
      <c r="L107" s="1"/>
      <c r="M107" s="1" t="s">
        <v>178</v>
      </c>
      <c r="N107" s="1">
        <v>635089</v>
      </c>
      <c r="O107" s="1">
        <v>228114</v>
      </c>
    </row>
    <row r="108" spans="1:15">
      <c r="A108" s="72">
        <v>41618</v>
      </c>
      <c r="B108" t="s">
        <v>2076</v>
      </c>
      <c r="C108" s="1" t="s">
        <v>3036</v>
      </c>
      <c r="D108" s="3">
        <v>7.1578338826561341</v>
      </c>
      <c r="E108" s="3">
        <v>99.363282041045494</v>
      </c>
      <c r="F108" s="1"/>
      <c r="G108" s="1" t="s">
        <v>3024</v>
      </c>
      <c r="H108" s="1" t="s">
        <v>47</v>
      </c>
      <c r="I108" s="1" t="s">
        <v>14</v>
      </c>
      <c r="J108" s="1" t="s">
        <v>15</v>
      </c>
      <c r="K108" s="1" t="s">
        <v>16</v>
      </c>
      <c r="L108" s="1"/>
      <c r="M108" s="1" t="s">
        <v>17</v>
      </c>
      <c r="N108" s="1">
        <v>635090</v>
      </c>
      <c r="O108" s="1">
        <v>228118</v>
      </c>
    </row>
    <row r="109" spans="1:15">
      <c r="A109" s="72">
        <v>41618</v>
      </c>
      <c r="B109" t="s">
        <v>2076</v>
      </c>
      <c r="C109" s="1" t="s">
        <v>3037</v>
      </c>
      <c r="D109" s="3">
        <v>7.5643608969704514</v>
      </c>
      <c r="E109" s="3">
        <v>103.10815198004232</v>
      </c>
      <c r="F109" s="1"/>
      <c r="G109" s="1" t="s">
        <v>3024</v>
      </c>
      <c r="H109" s="1" t="s">
        <v>50</v>
      </c>
      <c r="I109" s="1" t="s">
        <v>14</v>
      </c>
      <c r="J109" s="1" t="s">
        <v>15</v>
      </c>
      <c r="K109" s="1" t="s">
        <v>16</v>
      </c>
      <c r="L109" s="1"/>
      <c r="M109" s="1" t="s">
        <v>40</v>
      </c>
      <c r="N109" s="1">
        <v>635091</v>
      </c>
      <c r="O109" s="1">
        <v>228119</v>
      </c>
    </row>
    <row r="110" spans="1:15">
      <c r="A110" s="72">
        <v>41618</v>
      </c>
      <c r="B110" t="s">
        <v>2076</v>
      </c>
      <c r="C110" s="1" t="s">
        <v>3038</v>
      </c>
      <c r="D110" s="3">
        <v>7.1076702021178315</v>
      </c>
      <c r="E110" s="3">
        <v>101.23608108510187</v>
      </c>
      <c r="F110" s="1"/>
      <c r="G110" s="1" t="s">
        <v>3024</v>
      </c>
      <c r="H110" s="1" t="s">
        <v>53</v>
      </c>
      <c r="I110" s="1" t="s">
        <v>14</v>
      </c>
      <c r="J110" s="1" t="s">
        <v>15</v>
      </c>
      <c r="K110" s="1" t="s">
        <v>16</v>
      </c>
      <c r="L110" s="1"/>
      <c r="M110" s="1" t="s">
        <v>45</v>
      </c>
      <c r="N110" s="1">
        <v>635092</v>
      </c>
      <c r="O110" s="1">
        <v>228120</v>
      </c>
    </row>
    <row r="111" spans="1:15">
      <c r="A111" s="72">
        <v>41618</v>
      </c>
      <c r="B111" t="s">
        <v>2076</v>
      </c>
      <c r="C111" s="1" t="s">
        <v>3039</v>
      </c>
      <c r="D111" s="3">
        <v>6.6663882670060657</v>
      </c>
      <c r="E111" s="3">
        <v>129.24068885203832</v>
      </c>
      <c r="F111" s="1"/>
      <c r="G111" s="1" t="s">
        <v>3024</v>
      </c>
      <c r="H111" s="1" t="s">
        <v>55</v>
      </c>
      <c r="I111" s="1" t="s">
        <v>14</v>
      </c>
      <c r="J111" s="1" t="s">
        <v>15</v>
      </c>
      <c r="K111" s="1" t="s">
        <v>16</v>
      </c>
      <c r="L111" s="1"/>
      <c r="M111" s="1" t="s">
        <v>65</v>
      </c>
      <c r="N111" s="1">
        <v>635093</v>
      </c>
      <c r="O111" s="1">
        <v>228121</v>
      </c>
    </row>
    <row r="112" spans="1:15">
      <c r="A112" s="72">
        <v>41618</v>
      </c>
      <c r="B112" t="s">
        <v>2076</v>
      </c>
      <c r="C112" s="1" t="s">
        <v>3040</v>
      </c>
      <c r="D112" s="3">
        <v>6.5586380181836947</v>
      </c>
      <c r="E112" s="3">
        <v>88.580556893940809</v>
      </c>
      <c r="F112" s="1"/>
      <c r="G112" s="1" t="s">
        <v>3024</v>
      </c>
      <c r="H112" s="1" t="s">
        <v>58</v>
      </c>
      <c r="I112" s="1" t="s">
        <v>14</v>
      </c>
      <c r="J112" s="1" t="s">
        <v>15</v>
      </c>
      <c r="K112" s="1" t="s">
        <v>16</v>
      </c>
      <c r="L112" s="1"/>
      <c r="M112" s="1" t="s">
        <v>48</v>
      </c>
      <c r="N112" s="1">
        <v>635094</v>
      </c>
      <c r="O112" s="1">
        <v>228122</v>
      </c>
    </row>
    <row r="113" spans="1:15">
      <c r="A113" s="72">
        <v>41618</v>
      </c>
      <c r="B113" t="s">
        <v>2076</v>
      </c>
      <c r="C113" s="1" t="s">
        <v>3041</v>
      </c>
      <c r="D113" s="3">
        <v>6.5846728651985593</v>
      </c>
      <c r="E113" s="3">
        <v>85.763712762139235</v>
      </c>
      <c r="F113" s="1"/>
      <c r="G113" s="1" t="s">
        <v>3024</v>
      </c>
      <c r="H113" s="1" t="s">
        <v>60</v>
      </c>
      <c r="I113" s="1" t="s">
        <v>14</v>
      </c>
      <c r="J113" s="1" t="s">
        <v>15</v>
      </c>
      <c r="K113" s="1" t="s">
        <v>16</v>
      </c>
      <c r="L113" s="1"/>
      <c r="M113" s="1" t="s">
        <v>225</v>
      </c>
      <c r="N113" s="1">
        <v>635095</v>
      </c>
      <c r="O113" s="1">
        <v>228123</v>
      </c>
    </row>
    <row r="114" spans="1:15">
      <c r="A114" s="72">
        <v>41618</v>
      </c>
      <c r="B114" t="s">
        <v>2076</v>
      </c>
      <c r="C114" s="1" t="s">
        <v>3042</v>
      </c>
      <c r="D114" s="3">
        <v>3.2494427988366401</v>
      </c>
      <c r="E114" s="3">
        <v>89.049871633288632</v>
      </c>
      <c r="F114" s="1"/>
      <c r="G114" s="1" t="s">
        <v>3024</v>
      </c>
      <c r="H114" s="1" t="s">
        <v>62</v>
      </c>
      <c r="I114" s="1" t="s">
        <v>14</v>
      </c>
      <c r="J114" s="1" t="s">
        <v>15</v>
      </c>
      <c r="K114" s="1" t="s">
        <v>16</v>
      </c>
      <c r="L114" s="1"/>
      <c r="M114" s="1" t="s">
        <v>45</v>
      </c>
      <c r="N114" s="1">
        <v>635096</v>
      </c>
      <c r="O114" s="1">
        <v>228124</v>
      </c>
    </row>
    <row r="115" spans="1:15">
      <c r="A115" s="72">
        <v>41618</v>
      </c>
      <c r="B115" t="s">
        <v>2076</v>
      </c>
      <c r="C115" s="1" t="s">
        <v>3043</v>
      </c>
      <c r="D115" s="3">
        <v>2.949674252312505</v>
      </c>
      <c r="E115" s="3">
        <v>78.244118770393342</v>
      </c>
      <c r="F115" s="1"/>
      <c r="G115" s="1" t="s">
        <v>3024</v>
      </c>
      <c r="H115" s="1" t="s">
        <v>64</v>
      </c>
      <c r="I115" s="1" t="s">
        <v>14</v>
      </c>
      <c r="J115" s="1" t="s">
        <v>15</v>
      </c>
      <c r="K115" s="1" t="s">
        <v>16</v>
      </c>
      <c r="L115" s="1"/>
      <c r="M115" s="1" t="s">
        <v>178</v>
      </c>
      <c r="N115" s="1">
        <v>635097</v>
      </c>
      <c r="O115" s="1">
        <v>228125</v>
      </c>
    </row>
    <row r="116" spans="1:15">
      <c r="A116" s="72">
        <v>41618</v>
      </c>
      <c r="B116" t="s">
        <v>2076</v>
      </c>
      <c r="C116" s="1" t="s">
        <v>3044</v>
      </c>
      <c r="D116" s="3">
        <v>2.7248501909210772</v>
      </c>
      <c r="E116" s="3">
        <v>93.271656368030563</v>
      </c>
      <c r="F116" s="1"/>
      <c r="G116" s="1" t="s">
        <v>3024</v>
      </c>
      <c r="H116" s="1" t="s">
        <v>67</v>
      </c>
      <c r="I116" s="1" t="s">
        <v>14</v>
      </c>
      <c r="J116" s="1" t="s">
        <v>15</v>
      </c>
      <c r="K116" s="1" t="s">
        <v>16</v>
      </c>
      <c r="L116" s="1"/>
      <c r="M116" s="1" t="s">
        <v>35</v>
      </c>
      <c r="N116" s="1">
        <v>635098</v>
      </c>
      <c r="O116" s="1">
        <v>228126</v>
      </c>
    </row>
    <row r="117" spans="1:15">
      <c r="A117" s="72">
        <v>41618</v>
      </c>
      <c r="B117" t="s">
        <v>2076</v>
      </c>
      <c r="C117" s="1" t="s">
        <v>3045</v>
      </c>
      <c r="D117" s="3">
        <v>3.1247994356222075</v>
      </c>
      <c r="E117" s="3">
        <v>81.065331796890391</v>
      </c>
      <c r="F117" s="1"/>
      <c r="G117" s="1" t="s">
        <v>3024</v>
      </c>
      <c r="H117" s="1" t="s">
        <v>69</v>
      </c>
      <c r="I117" s="1" t="s">
        <v>14</v>
      </c>
      <c r="J117" s="1" t="s">
        <v>15</v>
      </c>
      <c r="K117" s="1" t="s">
        <v>16</v>
      </c>
      <c r="L117" s="1"/>
      <c r="M117" s="1" t="s">
        <v>45</v>
      </c>
      <c r="N117" s="1">
        <v>635099</v>
      </c>
      <c r="O117" s="1">
        <v>228127</v>
      </c>
    </row>
    <row r="118" spans="1:15">
      <c r="A118" s="72">
        <v>41618</v>
      </c>
      <c r="B118" t="s">
        <v>2076</v>
      </c>
      <c r="C118" s="1" t="s">
        <v>3046</v>
      </c>
      <c r="D118" s="3">
        <v>3.7193463558665223</v>
      </c>
      <c r="E118" s="3">
        <v>67.414291477353345</v>
      </c>
      <c r="F118" s="1"/>
      <c r="G118" s="1" t="s">
        <v>3024</v>
      </c>
      <c r="H118" s="1" t="s">
        <v>71</v>
      </c>
      <c r="I118" s="1" t="s">
        <v>14</v>
      </c>
      <c r="J118" s="1" t="s">
        <v>15</v>
      </c>
      <c r="K118" s="1" t="s">
        <v>16</v>
      </c>
      <c r="L118" s="1"/>
      <c r="M118" s="1" t="s">
        <v>72</v>
      </c>
      <c r="N118" s="1">
        <v>635100</v>
      </c>
      <c r="O118" s="1">
        <v>228128</v>
      </c>
    </row>
    <row r="119" spans="1:15">
      <c r="A119" s="72">
        <v>41618</v>
      </c>
      <c r="B119" t="s">
        <v>2076</v>
      </c>
      <c r="C119" s="1" t="s">
        <v>3047</v>
      </c>
      <c r="D119" s="3">
        <v>3.1842036266341531</v>
      </c>
      <c r="E119" s="3">
        <v>89.519140863316736</v>
      </c>
      <c r="F119" s="1"/>
      <c r="G119" s="1" t="s">
        <v>3024</v>
      </c>
      <c r="H119" s="1" t="s">
        <v>74</v>
      </c>
      <c r="I119" s="1" t="s">
        <v>14</v>
      </c>
      <c r="J119" s="1" t="s">
        <v>15</v>
      </c>
      <c r="K119" s="1" t="s">
        <v>16</v>
      </c>
      <c r="L119" s="1"/>
      <c r="M119" s="1" t="s">
        <v>83</v>
      </c>
      <c r="N119" s="1">
        <v>635101</v>
      </c>
      <c r="O119" s="1">
        <v>228129</v>
      </c>
    </row>
    <row r="120" spans="1:15">
      <c r="A120" s="72">
        <v>41618</v>
      </c>
      <c r="B120" t="s">
        <v>2076</v>
      </c>
      <c r="C120" s="1" t="s">
        <v>3048</v>
      </c>
      <c r="D120" s="3">
        <v>5.1998194550519692</v>
      </c>
      <c r="E120" s="3">
        <v>120.85650904482073</v>
      </c>
      <c r="F120" s="1"/>
      <c r="G120" s="1" t="s">
        <v>3024</v>
      </c>
      <c r="H120" s="1" t="s">
        <v>76</v>
      </c>
      <c r="I120" s="1" t="s">
        <v>14</v>
      </c>
      <c r="J120" s="1" t="s">
        <v>15</v>
      </c>
      <c r="K120" s="1" t="s">
        <v>16</v>
      </c>
      <c r="L120" s="1"/>
      <c r="M120" s="1" t="s">
        <v>287</v>
      </c>
      <c r="N120" s="1">
        <v>635102</v>
      </c>
      <c r="O120" s="1">
        <v>228132</v>
      </c>
    </row>
    <row r="121" spans="1:15">
      <c r="A121" s="72">
        <v>41618</v>
      </c>
      <c r="B121" t="s">
        <v>2076</v>
      </c>
      <c r="C121" s="1" t="s">
        <v>3049</v>
      </c>
      <c r="D121" s="3">
        <v>5.151657914715198</v>
      </c>
      <c r="E121" s="3">
        <v>99.831550066039199</v>
      </c>
      <c r="F121" s="1"/>
      <c r="G121" s="1" t="s">
        <v>3024</v>
      </c>
      <c r="H121" s="1" t="s">
        <v>78</v>
      </c>
      <c r="I121" s="1" t="s">
        <v>14</v>
      </c>
      <c r="J121" s="1" t="s">
        <v>15</v>
      </c>
      <c r="K121" s="1" t="s">
        <v>16</v>
      </c>
      <c r="L121" s="1"/>
      <c r="M121" s="1" t="s">
        <v>22</v>
      </c>
      <c r="N121" s="1">
        <v>635103</v>
      </c>
      <c r="O121" s="1">
        <v>228133</v>
      </c>
    </row>
    <row r="122" spans="1:15">
      <c r="A122" s="72">
        <v>41618</v>
      </c>
      <c r="B122" t="s">
        <v>2076</v>
      </c>
      <c r="C122" s="1" t="s">
        <v>3050</v>
      </c>
      <c r="D122" s="3">
        <v>5.1633498652125791</v>
      </c>
      <c r="E122" s="3">
        <v>128.30984146701894</v>
      </c>
      <c r="F122" s="1"/>
      <c r="G122" s="1" t="s">
        <v>3024</v>
      </c>
      <c r="H122" s="1" t="s">
        <v>80</v>
      </c>
      <c r="I122" s="1" t="s">
        <v>14</v>
      </c>
      <c r="J122" s="1" t="s">
        <v>15</v>
      </c>
      <c r="K122" s="1" t="s">
        <v>16</v>
      </c>
      <c r="L122" s="1"/>
      <c r="M122" s="1" t="s">
        <v>307</v>
      </c>
      <c r="N122" s="1">
        <v>635104</v>
      </c>
      <c r="O122" s="1">
        <v>228134</v>
      </c>
    </row>
    <row r="123" spans="1:15">
      <c r="A123" s="72">
        <v>41618</v>
      </c>
      <c r="B123" t="s">
        <v>2076</v>
      </c>
      <c r="C123" s="1" t="s">
        <v>3051</v>
      </c>
      <c r="D123" s="3">
        <v>6.5119937597025794</v>
      </c>
      <c r="E123" s="3">
        <v>97.021259276280787</v>
      </c>
      <c r="F123" s="1"/>
      <c r="G123" s="1" t="s">
        <v>3024</v>
      </c>
      <c r="H123" s="1" t="s">
        <v>82</v>
      </c>
      <c r="I123" s="1" t="s">
        <v>14</v>
      </c>
      <c r="J123" s="1" t="s">
        <v>15</v>
      </c>
      <c r="K123" s="1" t="s">
        <v>16</v>
      </c>
      <c r="L123" s="1"/>
      <c r="M123" s="1" t="s">
        <v>245</v>
      </c>
      <c r="N123" s="1">
        <v>635105</v>
      </c>
      <c r="O123" s="1">
        <v>228135</v>
      </c>
    </row>
    <row r="124" spans="1:15">
      <c r="A124" s="72">
        <v>41618</v>
      </c>
      <c r="B124" t="s">
        <v>2076</v>
      </c>
      <c r="C124" s="1" t="s">
        <v>3052</v>
      </c>
      <c r="D124" s="3">
        <v>6.853528102753712</v>
      </c>
      <c r="E124" s="3">
        <v>74.950632898765122</v>
      </c>
      <c r="F124" s="1"/>
      <c r="G124" s="1" t="s">
        <v>3024</v>
      </c>
      <c r="H124" s="1" t="s">
        <v>85</v>
      </c>
      <c r="I124" s="1" t="s">
        <v>14</v>
      </c>
      <c r="J124" s="1" t="s">
        <v>15</v>
      </c>
      <c r="K124" s="1" t="s">
        <v>16</v>
      </c>
      <c r="L124" s="1"/>
      <c r="M124" s="1" t="s">
        <v>45</v>
      </c>
      <c r="N124" s="1">
        <v>635106</v>
      </c>
      <c r="O124" s="1">
        <v>228136</v>
      </c>
    </row>
    <row r="125" spans="1:15">
      <c r="A125" s="72">
        <v>41618</v>
      </c>
      <c r="B125" t="s">
        <v>2076</v>
      </c>
      <c r="C125" s="1" t="s">
        <v>3053</v>
      </c>
      <c r="D125" s="3">
        <v>6.883944485316885</v>
      </c>
      <c r="E125" s="3">
        <v>90.926675497482492</v>
      </c>
      <c r="F125" s="1"/>
      <c r="G125" s="1" t="s">
        <v>3024</v>
      </c>
      <c r="H125" s="1" t="s">
        <v>87</v>
      </c>
      <c r="I125" s="1" t="s">
        <v>14</v>
      </c>
      <c r="J125" s="1" t="s">
        <v>15</v>
      </c>
      <c r="K125" s="1" t="s">
        <v>16</v>
      </c>
      <c r="L125" s="1"/>
      <c r="M125" s="1" t="s">
        <v>65</v>
      </c>
      <c r="N125" s="1">
        <v>635107</v>
      </c>
      <c r="O125" s="1">
        <v>228137</v>
      </c>
    </row>
    <row r="126" spans="1:15">
      <c r="A126" s="72">
        <v>41618</v>
      </c>
      <c r="B126" t="s">
        <v>2076</v>
      </c>
      <c r="C126" s="1" t="s">
        <v>3054</v>
      </c>
      <c r="D126" s="3">
        <v>5.2442079878275525</v>
      </c>
      <c r="E126" s="3">
        <v>121.32268364110618</v>
      </c>
      <c r="F126" s="1"/>
      <c r="G126" s="1" t="s">
        <v>3024</v>
      </c>
      <c r="H126" s="1" t="s">
        <v>89</v>
      </c>
      <c r="I126" s="1" t="s">
        <v>14</v>
      </c>
      <c r="J126" s="1" t="s">
        <v>15</v>
      </c>
      <c r="K126" s="1" t="s">
        <v>16</v>
      </c>
      <c r="L126" s="1"/>
      <c r="M126" s="1" t="s">
        <v>233</v>
      </c>
      <c r="N126" s="1">
        <v>635108</v>
      </c>
      <c r="O126" s="1">
        <v>228138</v>
      </c>
    </row>
    <row r="127" spans="1:15">
      <c r="A127" s="72">
        <v>41618</v>
      </c>
      <c r="B127" t="s">
        <v>2076</v>
      </c>
      <c r="C127" s="1" t="s">
        <v>3055</v>
      </c>
      <c r="D127" s="3">
        <v>5.4036973371729422</v>
      </c>
      <c r="E127" s="3">
        <v>110.58915406864506</v>
      </c>
      <c r="F127" s="1"/>
      <c r="G127" s="1" t="s">
        <v>3024</v>
      </c>
      <c r="H127" s="1" t="s">
        <v>91</v>
      </c>
      <c r="I127" s="1" t="s">
        <v>14</v>
      </c>
      <c r="J127" s="1" t="s">
        <v>15</v>
      </c>
      <c r="K127" s="1" t="s">
        <v>16</v>
      </c>
      <c r="L127" s="1"/>
      <c r="M127" s="1" t="s">
        <v>25</v>
      </c>
      <c r="N127" s="1">
        <v>635109</v>
      </c>
      <c r="O127" s="1">
        <v>228139</v>
      </c>
    </row>
    <row r="128" spans="1:15">
      <c r="A128" s="72">
        <v>41618</v>
      </c>
      <c r="B128" t="s">
        <v>2076</v>
      </c>
      <c r="C128" s="1" t="s">
        <v>3056</v>
      </c>
      <c r="D128" s="3">
        <v>5.3343155875093453</v>
      </c>
      <c r="E128" s="3">
        <v>104.97949472586684</v>
      </c>
      <c r="F128" s="1"/>
      <c r="G128" s="1" t="s">
        <v>3024</v>
      </c>
      <c r="H128" s="1" t="s">
        <v>93</v>
      </c>
      <c r="I128" s="1" t="s">
        <v>14</v>
      </c>
      <c r="J128" s="1" t="s">
        <v>15</v>
      </c>
      <c r="K128" s="1" t="s">
        <v>16</v>
      </c>
      <c r="L128" s="1"/>
      <c r="M128" s="1" t="s">
        <v>40</v>
      </c>
      <c r="N128" s="1">
        <v>635110</v>
      </c>
      <c r="O128" s="1">
        <v>228140</v>
      </c>
    </row>
    <row r="129" spans="1:15">
      <c r="A129" s="72">
        <v>41618</v>
      </c>
      <c r="B129" t="s">
        <v>2076</v>
      </c>
      <c r="C129" s="1" t="s">
        <v>3057</v>
      </c>
      <c r="D129" s="3">
        <v>4.6805334976781792</v>
      </c>
      <c r="E129" s="3">
        <v>55.142888578978862</v>
      </c>
      <c r="F129" s="1"/>
      <c r="G129" s="1" t="s">
        <v>3024</v>
      </c>
      <c r="H129" s="1" t="s">
        <v>95</v>
      </c>
      <c r="I129" s="1" t="s">
        <v>14</v>
      </c>
      <c r="J129" s="1" t="s">
        <v>15</v>
      </c>
      <c r="K129" s="1" t="s">
        <v>16</v>
      </c>
      <c r="L129" s="1"/>
      <c r="M129" s="1" t="s">
        <v>178</v>
      </c>
      <c r="N129" s="1">
        <v>635111</v>
      </c>
      <c r="O129" s="1">
        <v>228141</v>
      </c>
    </row>
    <row r="130" spans="1:15">
      <c r="A130" s="72">
        <v>41618</v>
      </c>
      <c r="B130" t="s">
        <v>2076</v>
      </c>
      <c r="C130" s="1" t="s">
        <v>3058</v>
      </c>
      <c r="D130" s="3">
        <v>4.4781703613385924</v>
      </c>
      <c r="E130" s="3">
        <v>79.654930075580722</v>
      </c>
      <c r="F130" s="1"/>
      <c r="G130" s="1" t="s">
        <v>3024</v>
      </c>
      <c r="H130" s="1" t="s">
        <v>97</v>
      </c>
      <c r="I130" s="1" t="s">
        <v>14</v>
      </c>
      <c r="J130" s="1" t="s">
        <v>15</v>
      </c>
      <c r="K130" s="1" t="s">
        <v>16</v>
      </c>
      <c r="L130" s="1"/>
      <c r="M130" s="1" t="s">
        <v>147</v>
      </c>
      <c r="N130" s="1">
        <v>635112</v>
      </c>
      <c r="O130" s="1">
        <v>228142</v>
      </c>
    </row>
    <row r="131" spans="1:15">
      <c r="A131" s="72">
        <v>41618</v>
      </c>
      <c r="B131" t="s">
        <v>2076</v>
      </c>
      <c r="C131" s="1" t="s">
        <v>3059</v>
      </c>
      <c r="D131" s="3">
        <v>4.2244274171401797</v>
      </c>
      <c r="E131" s="3">
        <v>93.740516014180955</v>
      </c>
      <c r="F131" s="1"/>
      <c r="G131" s="1" t="s">
        <v>3024</v>
      </c>
      <c r="H131" s="1" t="s">
        <v>99</v>
      </c>
      <c r="I131" s="1" t="s">
        <v>14</v>
      </c>
      <c r="J131" s="1" t="s">
        <v>15</v>
      </c>
      <c r="K131" s="1" t="s">
        <v>16</v>
      </c>
      <c r="L131" s="1"/>
      <c r="M131" s="1" t="s">
        <v>287</v>
      </c>
      <c r="N131" s="1">
        <v>635113</v>
      </c>
      <c r="O131" s="1">
        <v>228143</v>
      </c>
    </row>
    <row r="132" spans="1:15">
      <c r="A132" s="72">
        <v>41618</v>
      </c>
      <c r="B132" t="s">
        <v>2076</v>
      </c>
      <c r="C132" s="1" t="s">
        <v>3060</v>
      </c>
      <c r="D132" s="3">
        <v>1.5301052504604755</v>
      </c>
      <c r="E132" s="3">
        <v>108.71999577016823</v>
      </c>
      <c r="F132" s="1"/>
      <c r="G132" s="1" t="s">
        <v>3024</v>
      </c>
      <c r="H132" s="1" t="s">
        <v>101</v>
      </c>
      <c r="I132" s="1" t="s">
        <v>14</v>
      </c>
      <c r="J132" s="1" t="s">
        <v>15</v>
      </c>
      <c r="K132" s="1" t="s">
        <v>16</v>
      </c>
      <c r="L132" s="1"/>
      <c r="M132" s="1" t="s">
        <v>40</v>
      </c>
      <c r="N132" s="1">
        <v>635114</v>
      </c>
      <c r="O132" s="1">
        <v>228147</v>
      </c>
    </row>
    <row r="133" spans="1:15">
      <c r="A133" s="72">
        <v>41618</v>
      </c>
      <c r="B133" t="s">
        <v>2076</v>
      </c>
      <c r="C133" s="1" t="s">
        <v>3061</v>
      </c>
      <c r="D133" s="3">
        <v>1.3451117803851951</v>
      </c>
      <c r="E133" s="3">
        <v>141.32513946490334</v>
      </c>
      <c r="F133" s="1"/>
      <c r="G133" s="1" t="s">
        <v>3024</v>
      </c>
      <c r="H133" s="1" t="s">
        <v>103</v>
      </c>
      <c r="I133" s="1" t="s">
        <v>14</v>
      </c>
      <c r="J133" s="1" t="s">
        <v>15</v>
      </c>
      <c r="K133" s="1" t="s">
        <v>16</v>
      </c>
      <c r="L133" s="1"/>
      <c r="M133" s="1" t="s">
        <v>233</v>
      </c>
      <c r="N133" s="1">
        <v>635115</v>
      </c>
      <c r="O133" s="1">
        <v>228148</v>
      </c>
    </row>
    <row r="134" spans="1:15">
      <c r="A134" s="72">
        <v>41618</v>
      </c>
      <c r="B134" t="s">
        <v>2076</v>
      </c>
      <c r="C134" s="1" t="s">
        <v>3062</v>
      </c>
      <c r="D134" s="3">
        <v>1.7970791461669289</v>
      </c>
      <c r="E134" s="3">
        <v>94.209330151011599</v>
      </c>
      <c r="F134" s="1"/>
      <c r="G134" s="1" t="s">
        <v>3024</v>
      </c>
      <c r="H134" s="1" t="s">
        <v>105</v>
      </c>
      <c r="I134" s="1" t="s">
        <v>14</v>
      </c>
      <c r="J134" s="1" t="s">
        <v>15</v>
      </c>
      <c r="K134" s="1" t="s">
        <v>16</v>
      </c>
      <c r="L134" s="1"/>
      <c r="M134" s="1" t="s">
        <v>178</v>
      </c>
      <c r="N134" s="1">
        <v>635116</v>
      </c>
      <c r="O134" s="1">
        <v>228149</v>
      </c>
    </row>
    <row r="135" spans="1:15">
      <c r="A135" s="72">
        <v>41618</v>
      </c>
      <c r="B135" t="s">
        <v>2076</v>
      </c>
      <c r="C135" s="1" t="s">
        <v>3063</v>
      </c>
      <c r="D135" s="3">
        <v>6.471321680371342</v>
      </c>
      <c r="E135" s="3">
        <v>79.654930075580722</v>
      </c>
      <c r="F135" s="1"/>
      <c r="G135" s="1" t="s">
        <v>3024</v>
      </c>
      <c r="H135" s="1" t="s">
        <v>107</v>
      </c>
      <c r="I135" s="1" t="s">
        <v>14</v>
      </c>
      <c r="J135" s="1" t="s">
        <v>15</v>
      </c>
      <c r="K135" s="1" t="s">
        <v>16</v>
      </c>
      <c r="L135" s="1"/>
      <c r="M135" s="1" t="s">
        <v>40</v>
      </c>
      <c r="N135" s="1">
        <v>635117</v>
      </c>
      <c r="O135" s="1">
        <v>228150</v>
      </c>
    </row>
    <row r="136" spans="1:15">
      <c r="A136" s="72">
        <v>41618</v>
      </c>
      <c r="B136" t="s">
        <v>2076</v>
      </c>
      <c r="C136" s="1" t="s">
        <v>3064</v>
      </c>
      <c r="D136" s="3">
        <v>6.4843100074415441</v>
      </c>
      <c r="E136" s="3">
        <v>79.18470514983801</v>
      </c>
      <c r="F136" s="1"/>
      <c r="G136" s="1" t="s">
        <v>3024</v>
      </c>
      <c r="H136" s="1" t="s">
        <v>109</v>
      </c>
      <c r="I136" s="1" t="s">
        <v>14</v>
      </c>
      <c r="J136" s="1" t="s">
        <v>15</v>
      </c>
      <c r="K136" s="1" t="s">
        <v>16</v>
      </c>
      <c r="L136" s="1"/>
      <c r="M136" s="1" t="s">
        <v>56</v>
      </c>
      <c r="N136" s="1">
        <v>635118</v>
      </c>
      <c r="O136" s="1">
        <v>228151</v>
      </c>
    </row>
    <row r="137" spans="1:15">
      <c r="A137" s="72">
        <v>41618</v>
      </c>
      <c r="B137" t="s">
        <v>2076</v>
      </c>
      <c r="C137" s="1" t="s">
        <v>3065</v>
      </c>
      <c r="D137" s="3">
        <v>6.4493935456610352</v>
      </c>
      <c r="E137" s="3">
        <v>74.950632898765122</v>
      </c>
      <c r="F137" s="1"/>
      <c r="G137" s="1" t="s">
        <v>3024</v>
      </c>
      <c r="H137" s="1" t="s">
        <v>111</v>
      </c>
      <c r="I137" s="1" t="s">
        <v>14</v>
      </c>
      <c r="J137" s="1" t="s">
        <v>15</v>
      </c>
      <c r="K137" s="1" t="s">
        <v>16</v>
      </c>
      <c r="L137" s="1"/>
      <c r="M137" s="1" t="s">
        <v>56</v>
      </c>
      <c r="N137" s="1">
        <v>635119</v>
      </c>
      <c r="O137" s="1">
        <v>228152</v>
      </c>
    </row>
    <row r="138" spans="1:15">
      <c r="A138" s="72">
        <v>41618</v>
      </c>
      <c r="B138" t="s">
        <v>2076</v>
      </c>
      <c r="C138" s="1" t="s">
        <v>3066</v>
      </c>
      <c r="D138" s="3">
        <v>6.5574868107074566</v>
      </c>
      <c r="E138" s="3">
        <v>61.754389845577485</v>
      </c>
      <c r="F138" s="1"/>
      <c r="G138" s="1" t="s">
        <v>3024</v>
      </c>
      <c r="H138" s="1" t="s">
        <v>113</v>
      </c>
      <c r="I138" s="1" t="s">
        <v>14</v>
      </c>
      <c r="J138" s="1" t="s">
        <v>15</v>
      </c>
      <c r="K138" s="1" t="s">
        <v>16</v>
      </c>
      <c r="L138" s="1"/>
      <c r="M138" s="1" t="s">
        <v>72</v>
      </c>
      <c r="N138" s="1">
        <v>635120</v>
      </c>
      <c r="O138" s="1">
        <v>228153</v>
      </c>
    </row>
    <row r="139" spans="1:15">
      <c r="A139" s="72">
        <v>41618</v>
      </c>
      <c r="B139" t="s">
        <v>2076</v>
      </c>
      <c r="C139" s="1" t="s">
        <v>3067</v>
      </c>
      <c r="D139" s="3">
        <v>6.6242323614695229</v>
      </c>
      <c r="E139" s="3">
        <v>67.414291477353345</v>
      </c>
      <c r="F139" s="1"/>
      <c r="G139" s="1" t="s">
        <v>3024</v>
      </c>
      <c r="H139" s="1" t="s">
        <v>115</v>
      </c>
      <c r="I139" s="1" t="s">
        <v>14</v>
      </c>
      <c r="J139" s="1" t="s">
        <v>15</v>
      </c>
      <c r="K139" s="1" t="s">
        <v>16</v>
      </c>
      <c r="L139" s="1"/>
      <c r="M139" s="1" t="s">
        <v>40</v>
      </c>
      <c r="N139" s="1">
        <v>635121</v>
      </c>
      <c r="O139" s="1">
        <v>228154</v>
      </c>
    </row>
    <row r="140" spans="1:15">
      <c r="A140" s="72">
        <v>41618</v>
      </c>
      <c r="B140" t="s">
        <v>2076</v>
      </c>
      <c r="C140" s="1" t="s">
        <v>3068</v>
      </c>
      <c r="D140" s="3">
        <v>6.3891904336495307</v>
      </c>
      <c r="E140" s="3">
        <v>69.299469056380147</v>
      </c>
      <c r="F140" s="1"/>
      <c r="G140" s="1" t="s">
        <v>3024</v>
      </c>
      <c r="H140" s="1" t="s">
        <v>117</v>
      </c>
      <c r="I140" s="1" t="s">
        <v>14</v>
      </c>
      <c r="J140" s="1" t="s">
        <v>15</v>
      </c>
      <c r="K140" s="1" t="s">
        <v>16</v>
      </c>
      <c r="L140" s="1"/>
      <c r="M140" s="1" t="s">
        <v>45</v>
      </c>
      <c r="N140" s="1">
        <v>635122</v>
      </c>
      <c r="O140" s="1">
        <v>228155</v>
      </c>
    </row>
    <row r="141" spans="1:15">
      <c r="A141" s="72">
        <v>41618</v>
      </c>
      <c r="B141" t="s">
        <v>2076</v>
      </c>
      <c r="C141" s="1" t="s">
        <v>3069</v>
      </c>
      <c r="D141" s="3">
        <v>4.7639788473437346</v>
      </c>
      <c r="E141" s="3">
        <v>112.45758421800596</v>
      </c>
      <c r="F141" s="1"/>
      <c r="G141" s="1" t="s">
        <v>3024</v>
      </c>
      <c r="H141" s="1" t="s">
        <v>119</v>
      </c>
      <c r="I141" s="1" t="s">
        <v>14</v>
      </c>
      <c r="J141" s="1" t="s">
        <v>15</v>
      </c>
      <c r="K141" s="1" t="s">
        <v>16</v>
      </c>
      <c r="L141" s="1"/>
      <c r="M141" s="1" t="s">
        <v>25</v>
      </c>
      <c r="N141" s="1">
        <v>635123</v>
      </c>
      <c r="O141" s="1">
        <v>228156</v>
      </c>
    </row>
    <row r="142" spans="1:15">
      <c r="A142" s="72">
        <v>41618</v>
      </c>
      <c r="B142" t="s">
        <v>2076</v>
      </c>
      <c r="C142" s="1" t="s">
        <v>3070</v>
      </c>
      <c r="D142" s="3">
        <v>4.5774994964797786</v>
      </c>
      <c r="E142" s="3">
        <v>95.615499505585035</v>
      </c>
      <c r="F142" s="1"/>
      <c r="G142" s="1" t="s">
        <v>3024</v>
      </c>
      <c r="H142" s="1" t="s">
        <v>121</v>
      </c>
      <c r="I142" s="1" t="s">
        <v>14</v>
      </c>
      <c r="J142" s="1" t="s">
        <v>15</v>
      </c>
      <c r="K142" s="1" t="s">
        <v>16</v>
      </c>
      <c r="L142" s="1"/>
      <c r="M142" s="1" t="s">
        <v>40</v>
      </c>
      <c r="N142" s="1">
        <v>635124</v>
      </c>
      <c r="O142" s="1">
        <v>228157</v>
      </c>
    </row>
    <row r="143" spans="1:15">
      <c r="A143" s="72">
        <v>41618</v>
      </c>
      <c r="B143" t="s">
        <v>2076</v>
      </c>
      <c r="C143" s="1" t="s">
        <v>3071</v>
      </c>
      <c r="D143" s="3">
        <v>4.5821802264310945</v>
      </c>
      <c r="E143" s="3">
        <v>105.44721663902364</v>
      </c>
      <c r="F143" s="1"/>
      <c r="G143" s="1" t="s">
        <v>3024</v>
      </c>
      <c r="H143" s="1" t="s">
        <v>123</v>
      </c>
      <c r="I143" s="1" t="s">
        <v>14</v>
      </c>
      <c r="J143" s="1" t="s">
        <v>15</v>
      </c>
      <c r="K143" s="1" t="s">
        <v>16</v>
      </c>
      <c r="L143" s="1"/>
      <c r="M143" s="1" t="s">
        <v>22</v>
      </c>
      <c r="N143" s="1">
        <v>635125</v>
      </c>
      <c r="O143" s="1">
        <v>228158</v>
      </c>
    </row>
    <row r="144" spans="1:15">
      <c r="A144" s="72">
        <v>41618</v>
      </c>
      <c r="B144" t="s">
        <v>2076</v>
      </c>
      <c r="C144" s="1" t="s">
        <v>3072</v>
      </c>
      <c r="D144" s="3">
        <v>4.2662997668096594</v>
      </c>
      <c r="E144" s="3">
        <v>145.03724269368431</v>
      </c>
      <c r="F144" s="1"/>
      <c r="G144" s="1" t="s">
        <v>3024</v>
      </c>
      <c r="H144" s="1" t="s">
        <v>125</v>
      </c>
      <c r="I144" s="1" t="s">
        <v>14</v>
      </c>
      <c r="J144" s="1" t="s">
        <v>15</v>
      </c>
      <c r="K144" s="1" t="s">
        <v>16</v>
      </c>
      <c r="L144" s="1"/>
      <c r="M144" s="1" t="s">
        <v>142</v>
      </c>
      <c r="N144" s="1">
        <v>635126</v>
      </c>
      <c r="O144" s="1">
        <v>228165</v>
      </c>
    </row>
    <row r="145" spans="1:15">
      <c r="A145" s="72">
        <v>41618</v>
      </c>
      <c r="B145" t="s">
        <v>2076</v>
      </c>
      <c r="C145" s="1" t="s">
        <v>3073</v>
      </c>
      <c r="D145" s="3">
        <v>4.458021258366279</v>
      </c>
      <c r="E145" s="3">
        <v>124.11877552310438</v>
      </c>
      <c r="F145" s="1"/>
      <c r="G145" s="1" t="s">
        <v>3024</v>
      </c>
      <c r="H145" s="1" t="s">
        <v>127</v>
      </c>
      <c r="I145" s="1" t="s">
        <v>14</v>
      </c>
      <c r="J145" s="1" t="s">
        <v>15</v>
      </c>
      <c r="K145" s="1" t="s">
        <v>16</v>
      </c>
      <c r="L145" s="1"/>
      <c r="M145" s="1" t="s">
        <v>22</v>
      </c>
      <c r="N145" s="1">
        <v>635127</v>
      </c>
      <c r="O145" s="1">
        <v>228166</v>
      </c>
    </row>
    <row r="146" spans="1:15">
      <c r="A146" s="72">
        <v>41618</v>
      </c>
      <c r="B146" t="s">
        <v>2076</v>
      </c>
      <c r="C146" s="1" t="s">
        <v>3074</v>
      </c>
      <c r="D146" s="3">
        <v>4.3912620419483899</v>
      </c>
      <c r="E146" s="3">
        <v>123.18692693305063</v>
      </c>
      <c r="F146" s="1"/>
      <c r="G146" s="1" t="s">
        <v>3024</v>
      </c>
      <c r="H146" s="1" t="s">
        <v>129</v>
      </c>
      <c r="I146" s="1" t="s">
        <v>14</v>
      </c>
      <c r="J146" s="1" t="s">
        <v>15</v>
      </c>
      <c r="K146" s="1" t="s">
        <v>16</v>
      </c>
      <c r="L146" s="1"/>
      <c r="M146" s="1" t="s">
        <v>147</v>
      </c>
      <c r="N146" s="1">
        <v>635128</v>
      </c>
      <c r="O146" s="1">
        <v>228167</v>
      </c>
    </row>
    <row r="147" spans="1:15">
      <c r="A147" s="72">
        <v>41618</v>
      </c>
      <c r="B147" t="s">
        <v>2076</v>
      </c>
      <c r="C147" s="1" t="s">
        <v>3075</v>
      </c>
      <c r="D147" s="3">
        <v>3.239124078955927</v>
      </c>
      <c r="E147" s="3">
        <v>62.226298616150736</v>
      </c>
      <c r="F147" s="1"/>
      <c r="G147" s="1" t="s">
        <v>3024</v>
      </c>
      <c r="H147" s="1" t="s">
        <v>131</v>
      </c>
      <c r="I147" s="1" t="s">
        <v>14</v>
      </c>
      <c r="J147" s="1" t="s">
        <v>15</v>
      </c>
      <c r="K147" s="1" t="s">
        <v>16</v>
      </c>
      <c r="L147" s="1"/>
      <c r="M147" s="1" t="s">
        <v>225</v>
      </c>
      <c r="N147" s="1">
        <v>635129</v>
      </c>
      <c r="O147" s="1">
        <v>228168</v>
      </c>
    </row>
    <row r="148" spans="1:15">
      <c r="A148" s="72">
        <v>41618</v>
      </c>
      <c r="B148" t="s">
        <v>2076</v>
      </c>
      <c r="C148" s="1" t="s">
        <v>3076</v>
      </c>
      <c r="D148" s="3">
        <v>3.0350565787909094</v>
      </c>
      <c r="E148" s="3">
        <v>102.17220755121157</v>
      </c>
      <c r="F148" s="1"/>
      <c r="G148" s="1" t="s">
        <v>3024</v>
      </c>
      <c r="H148" s="1" t="s">
        <v>133</v>
      </c>
      <c r="I148" s="1" t="s">
        <v>14</v>
      </c>
      <c r="J148" s="1" t="s">
        <v>15</v>
      </c>
      <c r="K148" s="1" t="s">
        <v>16</v>
      </c>
      <c r="L148" s="1"/>
      <c r="M148" s="1" t="s">
        <v>245</v>
      </c>
      <c r="N148" s="1">
        <v>635130</v>
      </c>
      <c r="O148" s="1">
        <v>228169</v>
      </c>
    </row>
    <row r="149" spans="1:15">
      <c r="A149" s="72">
        <v>41618</v>
      </c>
      <c r="B149" t="s">
        <v>2076</v>
      </c>
      <c r="C149" s="1" t="s">
        <v>3077</v>
      </c>
      <c r="D149" s="3">
        <v>3.0622019997224199</v>
      </c>
      <c r="E149" s="3">
        <v>117.12547393902615</v>
      </c>
      <c r="F149" s="1"/>
      <c r="G149" s="1" t="s">
        <v>3024</v>
      </c>
      <c r="H149" s="1" t="s">
        <v>135</v>
      </c>
      <c r="I149" s="1" t="s">
        <v>14</v>
      </c>
      <c r="J149" s="1" t="s">
        <v>15</v>
      </c>
      <c r="K149" s="1" t="s">
        <v>16</v>
      </c>
      <c r="L149" s="1"/>
      <c r="M149" s="1" t="s">
        <v>268</v>
      </c>
      <c r="N149" s="1">
        <v>635131</v>
      </c>
      <c r="O149" s="1">
        <v>228170</v>
      </c>
    </row>
    <row r="150" spans="1:15">
      <c r="A150" s="72">
        <v>41618</v>
      </c>
      <c r="B150" t="s">
        <v>2076</v>
      </c>
      <c r="C150" s="1" t="s">
        <v>3078</v>
      </c>
      <c r="D150" s="3">
        <v>2.5471108094903729</v>
      </c>
      <c r="E150" s="3">
        <v>150.59993641848641</v>
      </c>
      <c r="F150" s="1"/>
      <c r="G150" s="1" t="s">
        <v>3024</v>
      </c>
      <c r="H150" s="1" t="s">
        <v>137</v>
      </c>
      <c r="I150" s="1" t="s">
        <v>14</v>
      </c>
      <c r="J150" s="1" t="s">
        <v>15</v>
      </c>
      <c r="K150" s="1" t="s">
        <v>16</v>
      </c>
      <c r="L150" s="1"/>
      <c r="M150" s="1" t="s">
        <v>142</v>
      </c>
      <c r="N150" s="1">
        <v>635132</v>
      </c>
      <c r="O150" s="1">
        <v>228171</v>
      </c>
    </row>
    <row r="151" spans="1:15">
      <c r="A151" s="72">
        <v>41618</v>
      </c>
      <c r="B151" t="s">
        <v>2076</v>
      </c>
      <c r="C151" s="1" t="s">
        <v>3079</v>
      </c>
      <c r="D151" s="3">
        <v>2.4092949954331946</v>
      </c>
      <c r="E151" s="3">
        <v>152.91579132439816</v>
      </c>
      <c r="F151" s="1"/>
      <c r="G151" s="1" t="s">
        <v>3024</v>
      </c>
      <c r="H151" s="1" t="s">
        <v>139</v>
      </c>
      <c r="I151" s="1" t="s">
        <v>14</v>
      </c>
      <c r="J151" s="1" t="s">
        <v>15</v>
      </c>
      <c r="K151" s="1" t="s">
        <v>16</v>
      </c>
      <c r="L151" s="1"/>
      <c r="M151" s="1" t="s">
        <v>268</v>
      </c>
      <c r="N151" s="1">
        <v>635133</v>
      </c>
      <c r="O151" s="1">
        <v>228172</v>
      </c>
    </row>
    <row r="152" spans="1:15">
      <c r="A152" s="72">
        <v>41618</v>
      </c>
      <c r="B152" t="s">
        <v>2076</v>
      </c>
      <c r="C152" s="1" t="s">
        <v>3080</v>
      </c>
      <c r="D152" s="3">
        <v>2.4948949574229591</v>
      </c>
      <c r="E152" s="3">
        <v>127.37881204472058</v>
      </c>
      <c r="F152" s="1"/>
      <c r="G152" s="1" t="s">
        <v>3024</v>
      </c>
      <c r="H152" s="1" t="s">
        <v>141</v>
      </c>
      <c r="I152" s="1" t="s">
        <v>14</v>
      </c>
      <c r="J152" s="1" t="s">
        <v>15</v>
      </c>
      <c r="K152" s="1" t="s">
        <v>16</v>
      </c>
      <c r="L152" s="1"/>
      <c r="M152" s="1" t="s">
        <v>32</v>
      </c>
      <c r="N152" s="1">
        <v>635134</v>
      </c>
      <c r="O152" s="1">
        <v>228173</v>
      </c>
    </row>
    <row r="153" spans="1:15">
      <c r="A153" s="72">
        <v>41618</v>
      </c>
      <c r="B153" t="s">
        <v>3021</v>
      </c>
      <c r="C153" s="1" t="s">
        <v>3081</v>
      </c>
      <c r="D153" s="3">
        <v>1.9173693256532687</v>
      </c>
      <c r="E153" s="3">
        <v>88.580556893940809</v>
      </c>
      <c r="F153" s="1"/>
      <c r="G153" s="1" t="s">
        <v>3024</v>
      </c>
      <c r="H153" s="1" t="s">
        <v>144</v>
      </c>
      <c r="I153" s="1" t="s">
        <v>14</v>
      </c>
      <c r="J153" s="1" t="s">
        <v>15</v>
      </c>
      <c r="K153" s="1" t="s">
        <v>16</v>
      </c>
      <c r="L153" s="1"/>
      <c r="M153" s="1" t="s">
        <v>245</v>
      </c>
      <c r="N153" s="1">
        <v>635135</v>
      </c>
      <c r="O153" s="1">
        <v>228174</v>
      </c>
    </row>
    <row r="154" spans="1:15">
      <c r="A154" s="72">
        <v>41618</v>
      </c>
      <c r="B154" t="s">
        <v>3021</v>
      </c>
      <c r="C154" s="1" t="s">
        <v>3082</v>
      </c>
      <c r="D154" s="3">
        <v>1.8964483706094384</v>
      </c>
      <c r="E154" s="3">
        <v>65.999930445225928</v>
      </c>
      <c r="F154" s="1"/>
      <c r="G154" s="1" t="s">
        <v>3024</v>
      </c>
      <c r="H154" s="1" t="s">
        <v>146</v>
      </c>
      <c r="I154" s="1" t="s">
        <v>14</v>
      </c>
      <c r="J154" s="1" t="s">
        <v>15</v>
      </c>
      <c r="K154" s="1" t="s">
        <v>16</v>
      </c>
      <c r="L154" s="1"/>
      <c r="M154" s="1" t="s">
        <v>17</v>
      </c>
      <c r="N154" s="1">
        <v>635136</v>
      </c>
      <c r="O154" s="1">
        <v>228175</v>
      </c>
    </row>
    <row r="155" spans="1:15">
      <c r="A155" s="72">
        <v>41618</v>
      </c>
      <c r="B155" t="s">
        <v>3021</v>
      </c>
      <c r="C155" s="1" t="s">
        <v>3083</v>
      </c>
      <c r="D155" s="3">
        <v>1.8796759492073385</v>
      </c>
      <c r="E155" s="3">
        <v>68.828242925603064</v>
      </c>
      <c r="F155" s="1"/>
      <c r="G155" s="1" t="s">
        <v>3024</v>
      </c>
      <c r="H155" s="1" t="s">
        <v>149</v>
      </c>
      <c r="I155" s="1" t="s">
        <v>14</v>
      </c>
      <c r="J155" s="1" t="s">
        <v>15</v>
      </c>
      <c r="K155" s="1" t="s">
        <v>16</v>
      </c>
      <c r="L155" s="1"/>
      <c r="M155" s="1" t="s">
        <v>45</v>
      </c>
      <c r="N155" s="1">
        <v>635137</v>
      </c>
      <c r="O155" s="1">
        <v>228176</v>
      </c>
    </row>
    <row r="156" spans="1:15">
      <c r="A156" s="72">
        <v>41618</v>
      </c>
      <c r="B156" t="s">
        <v>3021</v>
      </c>
      <c r="C156" s="1" t="s">
        <v>3084</v>
      </c>
      <c r="D156" s="3">
        <v>5.1189232322924116</v>
      </c>
      <c r="E156" s="3">
        <v>75.891856408686181</v>
      </c>
      <c r="F156" s="1"/>
      <c r="G156" s="1" t="s">
        <v>3024</v>
      </c>
      <c r="H156" s="1" t="s">
        <v>151</v>
      </c>
      <c r="I156" s="1" t="s">
        <v>14</v>
      </c>
      <c r="J156" s="1" t="s">
        <v>15</v>
      </c>
      <c r="K156" s="1" t="s">
        <v>16</v>
      </c>
      <c r="L156" s="1"/>
      <c r="M156" s="1" t="s">
        <v>32</v>
      </c>
      <c r="N156" s="1">
        <v>635138</v>
      </c>
      <c r="O156" s="1">
        <v>228180</v>
      </c>
    </row>
    <row r="157" spans="1:15">
      <c r="A157" s="72">
        <v>41618</v>
      </c>
      <c r="B157" t="s">
        <v>3021</v>
      </c>
      <c r="C157" s="1" t="s">
        <v>3085</v>
      </c>
      <c r="D157" s="3">
        <v>5.2177333070374594</v>
      </c>
      <c r="E157" s="3">
        <v>114.32528621825097</v>
      </c>
      <c r="F157" s="1"/>
      <c r="G157" s="1" t="s">
        <v>3024</v>
      </c>
      <c r="H157" s="1" t="s">
        <v>153</v>
      </c>
      <c r="I157" s="1" t="s">
        <v>14</v>
      </c>
      <c r="J157" s="1" t="s">
        <v>15</v>
      </c>
      <c r="K157" s="1" t="s">
        <v>16</v>
      </c>
      <c r="L157" s="1"/>
      <c r="M157" s="1" t="s">
        <v>386</v>
      </c>
      <c r="N157" s="1">
        <v>635139</v>
      </c>
      <c r="O157" s="1">
        <v>228181</v>
      </c>
    </row>
    <row r="158" spans="1:15">
      <c r="A158" s="72">
        <v>41618</v>
      </c>
      <c r="B158" t="s">
        <v>3021</v>
      </c>
      <c r="C158" s="1" t="s">
        <v>3086</v>
      </c>
      <c r="D158" s="3">
        <v>5.4046898994148105</v>
      </c>
      <c r="E158" s="3">
        <v>75.891856408686181</v>
      </c>
      <c r="F158" s="1"/>
      <c r="G158" s="1" t="s">
        <v>3024</v>
      </c>
      <c r="H158" s="1" t="s">
        <v>155</v>
      </c>
      <c r="I158" s="1" t="s">
        <v>14</v>
      </c>
      <c r="J158" s="1" t="s">
        <v>15</v>
      </c>
      <c r="K158" s="1" t="s">
        <v>16</v>
      </c>
      <c r="L158" s="1"/>
      <c r="M158" s="1" t="s">
        <v>45</v>
      </c>
      <c r="N158" s="1">
        <v>635140</v>
      </c>
      <c r="O158" s="1">
        <v>228182</v>
      </c>
    </row>
    <row r="159" spans="1:15">
      <c r="A159" s="72">
        <v>41618</v>
      </c>
      <c r="B159" t="s">
        <v>3021</v>
      </c>
      <c r="C159" s="1" t="s">
        <v>3087</v>
      </c>
      <c r="D159" s="3">
        <v>3.9437891590046981</v>
      </c>
      <c r="E159" s="3">
        <v>89.049871633288632</v>
      </c>
      <c r="F159" s="1"/>
      <c r="G159" s="1" t="s">
        <v>3024</v>
      </c>
      <c r="H159" s="1" t="s">
        <v>157</v>
      </c>
      <c r="I159" s="1" t="s">
        <v>14</v>
      </c>
      <c r="J159" s="1" t="s">
        <v>15</v>
      </c>
      <c r="K159" s="1" t="s">
        <v>16</v>
      </c>
      <c r="L159" s="1"/>
      <c r="M159" s="1" t="s">
        <v>72</v>
      </c>
      <c r="N159" s="1">
        <v>635141</v>
      </c>
      <c r="O159" s="1">
        <v>228183</v>
      </c>
    </row>
    <row r="160" spans="1:15">
      <c r="A160" s="72">
        <v>41618</v>
      </c>
      <c r="B160" t="s">
        <v>3021</v>
      </c>
      <c r="C160" s="1" t="s">
        <v>3088</v>
      </c>
      <c r="D160" s="3">
        <v>3.9988804224865127</v>
      </c>
      <c r="E160" s="3">
        <v>100.29977258171316</v>
      </c>
      <c r="F160" s="1"/>
      <c r="G160" s="1" t="s">
        <v>3024</v>
      </c>
      <c r="H160" s="1" t="s">
        <v>159</v>
      </c>
      <c r="I160" s="1" t="s">
        <v>14</v>
      </c>
      <c r="J160" s="1" t="s">
        <v>15</v>
      </c>
      <c r="K160" s="1" t="s">
        <v>16</v>
      </c>
      <c r="L160" s="1"/>
      <c r="M160" s="1" t="s">
        <v>45</v>
      </c>
      <c r="N160" s="1">
        <v>635142</v>
      </c>
      <c r="O160" s="1">
        <v>228184</v>
      </c>
    </row>
    <row r="161" spans="1:15">
      <c r="A161" s="72">
        <v>41618</v>
      </c>
      <c r="B161" t="s">
        <v>3021</v>
      </c>
      <c r="C161" s="1" t="s">
        <v>3089</v>
      </c>
      <c r="D161" s="3">
        <v>3.9555418181346935</v>
      </c>
      <c r="E161" s="3">
        <v>113.39152623676794</v>
      </c>
      <c r="F161" s="1"/>
      <c r="G161" s="1" t="s">
        <v>3024</v>
      </c>
      <c r="H161" s="1" t="s">
        <v>161</v>
      </c>
      <c r="I161" s="1" t="s">
        <v>14</v>
      </c>
      <c r="J161" s="1" t="s">
        <v>15</v>
      </c>
      <c r="K161" s="1" t="s">
        <v>16</v>
      </c>
      <c r="L161" s="1"/>
      <c r="M161" s="1" t="s">
        <v>287</v>
      </c>
      <c r="N161" s="1">
        <v>635143</v>
      </c>
      <c r="O161" s="1">
        <v>228185</v>
      </c>
    </row>
    <row r="162" spans="1:15">
      <c r="A162" s="72">
        <v>41618</v>
      </c>
      <c r="B162" t="s">
        <v>3021</v>
      </c>
      <c r="C162" s="1" t="s">
        <v>3090</v>
      </c>
      <c r="D162" s="3">
        <v>6.2815180791766947</v>
      </c>
      <c r="E162" s="3">
        <v>87.641790887285936</v>
      </c>
      <c r="F162" s="1"/>
      <c r="G162" s="1" t="s">
        <v>3024</v>
      </c>
      <c r="H162" s="1" t="s">
        <v>163</v>
      </c>
      <c r="I162" s="1" t="s">
        <v>14</v>
      </c>
      <c r="J162" s="1" t="s">
        <v>15</v>
      </c>
      <c r="K162" s="1" t="s">
        <v>16</v>
      </c>
      <c r="L162" s="1"/>
      <c r="M162" s="1" t="s">
        <v>56</v>
      </c>
      <c r="N162" s="1">
        <v>635144</v>
      </c>
      <c r="O162" s="1">
        <v>228186</v>
      </c>
    </row>
    <row r="163" spans="1:15">
      <c r="A163" s="72">
        <v>41618</v>
      </c>
      <c r="B163" t="s">
        <v>3021</v>
      </c>
      <c r="C163" s="1" t="s">
        <v>3091</v>
      </c>
      <c r="D163" s="3">
        <v>6.7110338548921389</v>
      </c>
      <c r="E163" s="3">
        <v>69.299469056380147</v>
      </c>
      <c r="F163" s="1"/>
      <c r="G163" s="1" t="s">
        <v>3024</v>
      </c>
      <c r="H163" s="1" t="s">
        <v>165</v>
      </c>
      <c r="I163" s="1" t="s">
        <v>14</v>
      </c>
      <c r="J163" s="1" t="s">
        <v>15</v>
      </c>
      <c r="K163" s="1" t="s">
        <v>16</v>
      </c>
      <c r="L163" s="1"/>
      <c r="M163" s="1" t="s">
        <v>225</v>
      </c>
      <c r="N163" s="1">
        <v>635145</v>
      </c>
      <c r="O163" s="1">
        <v>228187</v>
      </c>
    </row>
    <row r="164" spans="1:15">
      <c r="A164" s="72">
        <v>41618</v>
      </c>
      <c r="B164" t="s">
        <v>3021</v>
      </c>
      <c r="C164" s="1" t="s">
        <v>3092</v>
      </c>
      <c r="D164" s="3">
        <v>6.3952342443401102</v>
      </c>
      <c r="E164" s="3">
        <v>82.945230294826857</v>
      </c>
      <c r="F164" s="1"/>
      <c r="G164" s="1" t="s">
        <v>3024</v>
      </c>
      <c r="H164" s="1" t="s">
        <v>167</v>
      </c>
      <c r="I164" s="1" t="s">
        <v>14</v>
      </c>
      <c r="J164" s="1" t="s">
        <v>15</v>
      </c>
      <c r="K164" s="1" t="s">
        <v>16</v>
      </c>
      <c r="L164" s="1"/>
      <c r="M164" s="1" t="s">
        <v>32</v>
      </c>
      <c r="N164" s="1">
        <v>635146</v>
      </c>
      <c r="O164" s="1">
        <v>228188</v>
      </c>
    </row>
    <row r="165" spans="1:15">
      <c r="A165" s="72">
        <v>41618</v>
      </c>
      <c r="B165" t="s">
        <v>3021</v>
      </c>
      <c r="C165" s="1" t="s">
        <v>3093</v>
      </c>
      <c r="D165" s="3">
        <v>4.1907498031087922</v>
      </c>
      <c r="E165" s="3">
        <v>93.271656368030563</v>
      </c>
      <c r="F165" s="1"/>
      <c r="G165" s="1" t="s">
        <v>3024</v>
      </c>
      <c r="H165" s="1" t="s">
        <v>169</v>
      </c>
      <c r="I165" s="1" t="s">
        <v>14</v>
      </c>
      <c r="J165" s="1" t="s">
        <v>15</v>
      </c>
      <c r="K165" s="1" t="s">
        <v>16</v>
      </c>
      <c r="L165" s="1"/>
      <c r="M165" s="1" t="s">
        <v>45</v>
      </c>
      <c r="N165" s="1">
        <v>635147</v>
      </c>
      <c r="O165" s="1">
        <v>228189</v>
      </c>
    </row>
    <row r="166" spans="1:15">
      <c r="A166" s="72">
        <v>41618</v>
      </c>
      <c r="B166" t="s">
        <v>3021</v>
      </c>
      <c r="C166" s="1" t="s">
        <v>3094</v>
      </c>
      <c r="D166" s="3">
        <v>4.1805756661471509</v>
      </c>
      <c r="E166" s="3">
        <v>65.528385749210642</v>
      </c>
      <c r="F166" s="1"/>
      <c r="G166" s="1" t="s">
        <v>3024</v>
      </c>
      <c r="H166" s="1" t="s">
        <v>171</v>
      </c>
      <c r="I166" s="1" t="s">
        <v>14</v>
      </c>
      <c r="J166" s="1" t="s">
        <v>15</v>
      </c>
      <c r="K166" s="1" t="s">
        <v>16</v>
      </c>
      <c r="L166" s="1"/>
      <c r="M166" s="1" t="s">
        <v>225</v>
      </c>
      <c r="N166" s="1">
        <v>635148</v>
      </c>
      <c r="O166" s="1">
        <v>228190</v>
      </c>
    </row>
    <row r="167" spans="1:15">
      <c r="A167" s="72">
        <v>41618</v>
      </c>
      <c r="B167" t="s">
        <v>3021</v>
      </c>
      <c r="C167" s="1" t="s">
        <v>3095</v>
      </c>
      <c r="D167" s="3">
        <v>4.3008715726261926</v>
      </c>
      <c r="E167" s="3">
        <v>92.802751212560452</v>
      </c>
      <c r="F167" s="1"/>
      <c r="G167" s="1" t="s">
        <v>3024</v>
      </c>
      <c r="H167" s="1" t="s">
        <v>173</v>
      </c>
      <c r="I167" s="1" t="s">
        <v>14</v>
      </c>
      <c r="J167" s="1" t="s">
        <v>15</v>
      </c>
      <c r="K167" s="1" t="s">
        <v>16</v>
      </c>
      <c r="L167" s="1"/>
      <c r="M167" s="1" t="s">
        <v>83</v>
      </c>
      <c r="N167" s="1">
        <v>635149</v>
      </c>
      <c r="O167" s="1">
        <v>228191</v>
      </c>
    </row>
    <row r="168" spans="1:15">
      <c r="A168" s="72">
        <v>41618</v>
      </c>
      <c r="B168" t="s">
        <v>3021</v>
      </c>
      <c r="C168" s="1" t="s">
        <v>3096</v>
      </c>
      <c r="D168" s="3">
        <v>2.4664516549025892</v>
      </c>
      <c r="E168" s="3">
        <v>67.414291477353345</v>
      </c>
      <c r="F168" s="1"/>
      <c r="G168" s="1" t="s">
        <v>3024</v>
      </c>
      <c r="H168" s="1" t="s">
        <v>175</v>
      </c>
      <c r="I168" s="1" t="s">
        <v>14</v>
      </c>
      <c r="J168" s="1" t="s">
        <v>15</v>
      </c>
      <c r="K168" s="1" t="s">
        <v>16</v>
      </c>
      <c r="L168" s="1"/>
      <c r="M168" s="1" t="s">
        <v>225</v>
      </c>
      <c r="N168" s="1">
        <v>635150</v>
      </c>
      <c r="O168" s="1">
        <v>228195</v>
      </c>
    </row>
    <row r="169" spans="1:15">
      <c r="A169" s="72">
        <v>41618</v>
      </c>
      <c r="B169" t="s">
        <v>3021</v>
      </c>
      <c r="C169" s="1" t="s">
        <v>3097</v>
      </c>
      <c r="D169" s="3">
        <v>2.4551728032282676</v>
      </c>
      <c r="E169" s="3">
        <v>88.111196645273239</v>
      </c>
      <c r="F169" s="1"/>
      <c r="G169" s="1" t="s">
        <v>3024</v>
      </c>
      <c r="H169" s="1" t="s">
        <v>177</v>
      </c>
      <c r="I169" s="1" t="s">
        <v>14</v>
      </c>
      <c r="J169" s="1" t="s">
        <v>15</v>
      </c>
      <c r="K169" s="1" t="s">
        <v>16</v>
      </c>
      <c r="L169" s="1"/>
      <c r="M169" s="1" t="s">
        <v>32</v>
      </c>
      <c r="N169" s="1">
        <v>635151</v>
      </c>
      <c r="O169" s="1">
        <v>228196</v>
      </c>
    </row>
    <row r="170" spans="1:15">
      <c r="A170" s="72">
        <v>41618</v>
      </c>
      <c r="B170" t="s">
        <v>3021</v>
      </c>
      <c r="C170" s="1" t="s">
        <v>3098</v>
      </c>
      <c r="D170" s="3">
        <v>2.3922944449837718</v>
      </c>
      <c r="E170" s="3">
        <v>92.333800547770579</v>
      </c>
      <c r="F170" s="1"/>
      <c r="G170" s="1" t="s">
        <v>3024</v>
      </c>
      <c r="H170" s="1" t="s">
        <v>180</v>
      </c>
      <c r="I170" s="1" t="s">
        <v>14</v>
      </c>
      <c r="J170" s="1" t="s">
        <v>15</v>
      </c>
      <c r="K170" s="1" t="s">
        <v>16</v>
      </c>
      <c r="L170" s="1"/>
      <c r="M170" s="1" t="s">
        <v>56</v>
      </c>
      <c r="N170" s="1">
        <v>635152</v>
      </c>
      <c r="O170" s="1">
        <v>228197</v>
      </c>
    </row>
    <row r="171" spans="1:15">
      <c r="A171" s="72">
        <v>41618</v>
      </c>
      <c r="B171" t="s">
        <v>3021</v>
      </c>
      <c r="C171" s="1" t="s">
        <v>3099</v>
      </c>
      <c r="D171" s="3">
        <v>1.7511629011638534</v>
      </c>
      <c r="E171" s="3">
        <v>114.32528621825097</v>
      </c>
      <c r="F171" s="1"/>
      <c r="G171" s="1" t="s">
        <v>3024</v>
      </c>
      <c r="H171" s="1" t="s">
        <v>182</v>
      </c>
      <c r="I171" s="1" t="s">
        <v>14</v>
      </c>
      <c r="J171" s="1" t="s">
        <v>15</v>
      </c>
      <c r="K171" s="1" t="s">
        <v>16</v>
      </c>
      <c r="L171" s="1"/>
      <c r="M171" s="1" t="s">
        <v>245</v>
      </c>
      <c r="N171" s="1">
        <v>635153</v>
      </c>
      <c r="O171" s="1">
        <v>228198</v>
      </c>
    </row>
    <row r="172" spans="1:15">
      <c r="A172" s="72">
        <v>41618</v>
      </c>
      <c r="B172" t="s">
        <v>3021</v>
      </c>
      <c r="C172" s="1" t="s">
        <v>3100</v>
      </c>
      <c r="D172" s="3">
        <v>1.9867166341317892</v>
      </c>
      <c r="E172" s="3">
        <v>100.29977258171316</v>
      </c>
      <c r="F172" s="1"/>
      <c r="G172" s="1" t="s">
        <v>3024</v>
      </c>
      <c r="H172" s="1" t="s">
        <v>184</v>
      </c>
      <c r="I172" s="1" t="s">
        <v>14</v>
      </c>
      <c r="J172" s="1" t="s">
        <v>15</v>
      </c>
      <c r="K172" s="1" t="s">
        <v>16</v>
      </c>
      <c r="L172" s="1"/>
      <c r="M172" s="1" t="s">
        <v>83</v>
      </c>
      <c r="N172" s="1">
        <v>635154</v>
      </c>
      <c r="O172" s="1">
        <v>228199</v>
      </c>
    </row>
    <row r="173" spans="1:15">
      <c r="A173" s="72">
        <v>41618</v>
      </c>
      <c r="B173" t="s">
        <v>3021</v>
      </c>
      <c r="C173" s="1" t="s">
        <v>3101</v>
      </c>
      <c r="D173" s="3">
        <v>2.1228753408928709</v>
      </c>
      <c r="E173" s="3">
        <v>69.299469056380147</v>
      </c>
      <c r="F173" s="1"/>
      <c r="G173" s="1" t="s">
        <v>3024</v>
      </c>
      <c r="H173" s="1" t="s">
        <v>186</v>
      </c>
      <c r="I173" s="1" t="s">
        <v>14</v>
      </c>
      <c r="J173" s="1" t="s">
        <v>15</v>
      </c>
      <c r="K173" s="1" t="s">
        <v>16</v>
      </c>
      <c r="L173" s="1"/>
      <c r="M173" s="1" t="s">
        <v>225</v>
      </c>
      <c r="N173" s="1">
        <v>635155</v>
      </c>
      <c r="O173" s="1">
        <v>228200</v>
      </c>
    </row>
    <row r="174" spans="1:15">
      <c r="A174" s="72">
        <v>41618</v>
      </c>
      <c r="B174" t="s">
        <v>3021</v>
      </c>
      <c r="C174" s="1" t="s">
        <v>3102</v>
      </c>
      <c r="D174" s="3">
        <v>5.9285031276138467</v>
      </c>
      <c r="E174" s="3">
        <v>109.65466593804614</v>
      </c>
      <c r="F174" s="1"/>
      <c r="G174" s="1" t="s">
        <v>3024</v>
      </c>
      <c r="H174" s="1" t="s">
        <v>188</v>
      </c>
      <c r="I174" s="1" t="s">
        <v>14</v>
      </c>
      <c r="J174" s="1" t="s">
        <v>15</v>
      </c>
      <c r="K174" s="1" t="s">
        <v>16</v>
      </c>
      <c r="L174" s="1"/>
      <c r="M174" s="1" t="s">
        <v>233</v>
      </c>
      <c r="N174" s="1">
        <v>635156</v>
      </c>
      <c r="O174" s="1">
        <v>228201</v>
      </c>
    </row>
    <row r="175" spans="1:15">
      <c r="A175" s="72">
        <v>41618</v>
      </c>
      <c r="B175" t="s">
        <v>3021</v>
      </c>
      <c r="C175" s="1" t="s">
        <v>3103</v>
      </c>
      <c r="D175" s="3">
        <v>6.2954054158818176</v>
      </c>
      <c r="E175" s="3">
        <v>80.125109492003688</v>
      </c>
      <c r="F175" s="1"/>
      <c r="G175" s="1" t="s">
        <v>3024</v>
      </c>
      <c r="H175" s="1" t="s">
        <v>190</v>
      </c>
      <c r="I175" s="1" t="s">
        <v>14</v>
      </c>
      <c r="J175" s="1" t="s">
        <v>15</v>
      </c>
      <c r="K175" s="1" t="s">
        <v>16</v>
      </c>
      <c r="L175" s="1"/>
      <c r="M175" s="1" t="s">
        <v>35</v>
      </c>
      <c r="N175" s="1">
        <v>635157</v>
      </c>
      <c r="O175" s="1">
        <v>228202</v>
      </c>
    </row>
    <row r="176" spans="1:15">
      <c r="A176" s="72">
        <v>41618</v>
      </c>
      <c r="B176" t="s">
        <v>3021</v>
      </c>
      <c r="C176" s="1" t="s">
        <v>3104</v>
      </c>
      <c r="D176" s="3">
        <v>6.0822535086459437</v>
      </c>
      <c r="E176" s="3">
        <v>89.988364584025049</v>
      </c>
      <c r="F176" s="1"/>
      <c r="G176" s="1" t="s">
        <v>3024</v>
      </c>
      <c r="H176" s="1" t="s">
        <v>192</v>
      </c>
      <c r="I176" s="1" t="s">
        <v>14</v>
      </c>
      <c r="J176" s="1" t="s">
        <v>15</v>
      </c>
      <c r="K176" s="1" t="s">
        <v>16</v>
      </c>
      <c r="L176" s="1"/>
      <c r="M176" s="1" t="s">
        <v>51</v>
      </c>
      <c r="N176" s="1">
        <v>635158</v>
      </c>
      <c r="O176" s="1">
        <v>228203</v>
      </c>
    </row>
    <row r="177" spans="1:17">
      <c r="A177" s="72">
        <v>41618</v>
      </c>
      <c r="B177" t="s">
        <v>3021</v>
      </c>
      <c r="C177" s="1" t="s">
        <v>3105</v>
      </c>
      <c r="D177" s="3">
        <v>3.8216020650617692</v>
      </c>
      <c r="E177" s="3">
        <v>112.45758421800596</v>
      </c>
      <c r="F177" s="1"/>
      <c r="G177" s="1" t="s">
        <v>3024</v>
      </c>
      <c r="H177" s="1" t="s">
        <v>194</v>
      </c>
      <c r="I177" s="1" t="s">
        <v>14</v>
      </c>
      <c r="J177" s="1" t="s">
        <v>15</v>
      </c>
      <c r="K177" s="1" t="s">
        <v>16</v>
      </c>
      <c r="L177" s="1"/>
      <c r="M177" s="1" t="s">
        <v>56</v>
      </c>
      <c r="N177" s="1">
        <v>635159</v>
      </c>
      <c r="O177" s="1">
        <v>228204</v>
      </c>
    </row>
    <row r="178" spans="1:17">
      <c r="A178" s="72">
        <v>41618</v>
      </c>
      <c r="B178" t="s">
        <v>3021</v>
      </c>
      <c r="C178" s="1" t="s">
        <v>3106</v>
      </c>
      <c r="D178" s="3">
        <v>3.9445763732597401</v>
      </c>
      <c r="E178" s="3">
        <v>102.64020252028681</v>
      </c>
      <c r="F178" s="1"/>
      <c r="G178" s="1" t="s">
        <v>3024</v>
      </c>
      <c r="H178" s="1" t="s">
        <v>196</v>
      </c>
      <c r="I178" s="1" t="s">
        <v>14</v>
      </c>
      <c r="J178" s="1" t="s">
        <v>15</v>
      </c>
      <c r="K178" s="1" t="s">
        <v>16</v>
      </c>
      <c r="L178" s="1"/>
      <c r="M178" s="1" t="s">
        <v>48</v>
      </c>
      <c r="N178" s="1">
        <v>635160</v>
      </c>
      <c r="O178" s="1">
        <v>228205</v>
      </c>
    </row>
    <row r="179" spans="1:17">
      <c r="A179" s="72">
        <v>41618</v>
      </c>
      <c r="B179" t="s">
        <v>3021</v>
      </c>
      <c r="C179" s="1" t="s">
        <v>3107</v>
      </c>
      <c r="D179" s="3">
        <v>3.9754137287181335</v>
      </c>
      <c r="E179" s="3">
        <v>123.65287398273738</v>
      </c>
      <c r="F179" s="1"/>
      <c r="G179" s="1" t="s">
        <v>3024</v>
      </c>
      <c r="H179" s="1" t="s">
        <v>198</v>
      </c>
      <c r="I179" s="1" t="s">
        <v>14</v>
      </c>
      <c r="J179" s="1" t="s">
        <v>15</v>
      </c>
      <c r="K179" s="1" t="s">
        <v>16</v>
      </c>
      <c r="L179" s="1"/>
      <c r="M179" s="1" t="s">
        <v>65</v>
      </c>
      <c r="N179" s="1">
        <v>635161</v>
      </c>
      <c r="O179" s="1">
        <v>228206</v>
      </c>
    </row>
    <row r="180" spans="1:17">
      <c r="A180" s="72">
        <v>41618</v>
      </c>
      <c r="B180" t="s">
        <v>3021</v>
      </c>
      <c r="C180" s="1" t="s">
        <v>3108</v>
      </c>
      <c r="D180" s="3">
        <v>4.7770932494659606</v>
      </c>
      <c r="E180" s="3">
        <v>75.891856408686181</v>
      </c>
      <c r="F180" s="1"/>
      <c r="G180" s="1" t="s">
        <v>3024</v>
      </c>
      <c r="H180" s="1" t="s">
        <v>200</v>
      </c>
      <c r="I180" s="1" t="s">
        <v>14</v>
      </c>
      <c r="J180" s="1" t="s">
        <v>15</v>
      </c>
      <c r="K180" s="1" t="s">
        <v>16</v>
      </c>
      <c r="L180" s="1"/>
      <c r="M180" s="1" t="s">
        <v>204</v>
      </c>
      <c r="N180" s="1">
        <v>635162</v>
      </c>
      <c r="O180" s="1">
        <v>228209</v>
      </c>
    </row>
    <row r="181" spans="1:17">
      <c r="A181" s="72">
        <v>41618</v>
      </c>
      <c r="B181" t="s">
        <v>3021</v>
      </c>
      <c r="C181" s="1" t="s">
        <v>3109</v>
      </c>
      <c r="D181" s="3">
        <v>4.6618255792239394</v>
      </c>
      <c r="E181" s="3">
        <v>73.538456313985421</v>
      </c>
      <c r="F181" s="1"/>
      <c r="G181" s="1" t="s">
        <v>3024</v>
      </c>
      <c r="H181" s="1" t="s">
        <v>203</v>
      </c>
      <c r="I181" s="1" t="s">
        <v>14</v>
      </c>
      <c r="J181" s="1" t="s">
        <v>15</v>
      </c>
      <c r="K181" s="1" t="s">
        <v>16</v>
      </c>
      <c r="L181" s="1"/>
      <c r="M181" s="1" t="s">
        <v>178</v>
      </c>
      <c r="N181" s="1">
        <v>635163</v>
      </c>
      <c r="O181" s="1">
        <v>228210</v>
      </c>
    </row>
    <row r="182" spans="1:17">
      <c r="A182" s="72">
        <v>41618</v>
      </c>
      <c r="B182" t="s">
        <v>3021</v>
      </c>
      <c r="C182" s="1" t="s">
        <v>3110</v>
      </c>
      <c r="D182" s="3">
        <v>4.896275467615717</v>
      </c>
      <c r="E182" s="3">
        <v>83.88490648787662</v>
      </c>
      <c r="F182" s="1"/>
      <c r="G182" s="1" t="s">
        <v>3024</v>
      </c>
      <c r="H182" s="1" t="s">
        <v>206</v>
      </c>
      <c r="I182" s="1" t="s">
        <v>14</v>
      </c>
      <c r="J182" s="1" t="s">
        <v>15</v>
      </c>
      <c r="K182" s="1" t="s">
        <v>16</v>
      </c>
      <c r="L182" s="1"/>
      <c r="M182" s="1" t="s">
        <v>178</v>
      </c>
      <c r="N182" s="1">
        <v>635164</v>
      </c>
      <c r="O182" s="1">
        <v>228211</v>
      </c>
    </row>
    <row r="183" spans="1:17">
      <c r="A183" s="72">
        <v>41618</v>
      </c>
      <c r="B183" t="s">
        <v>3021</v>
      </c>
      <c r="C183" s="1" t="s">
        <v>3111</v>
      </c>
      <c r="D183" s="3">
        <v>4.280270695075834</v>
      </c>
      <c r="E183" s="3">
        <v>95.615499505585035</v>
      </c>
      <c r="F183" s="1"/>
      <c r="G183" s="1" t="s">
        <v>3024</v>
      </c>
      <c r="H183" s="1" t="s">
        <v>209</v>
      </c>
      <c r="I183" s="1" t="s">
        <v>14</v>
      </c>
      <c r="J183" s="1" t="s">
        <v>15</v>
      </c>
      <c r="K183" s="1" t="s">
        <v>16</v>
      </c>
      <c r="L183" s="1"/>
      <c r="M183" s="1" t="s">
        <v>83</v>
      </c>
      <c r="N183" s="1">
        <v>635165</v>
      </c>
      <c r="O183" s="1">
        <v>228212</v>
      </c>
    </row>
    <row r="184" spans="1:17">
      <c r="A184" s="72">
        <v>41618</v>
      </c>
      <c r="B184" t="s">
        <v>3021</v>
      </c>
      <c r="C184" s="1" t="s">
        <v>3112</v>
      </c>
      <c r="D184" s="3">
        <v>4.3557787092351328</v>
      </c>
      <c r="E184" s="3">
        <v>119.45771220004583</v>
      </c>
      <c r="F184" s="1"/>
      <c r="G184" s="1" t="s">
        <v>3024</v>
      </c>
      <c r="H184" s="1" t="s">
        <v>211</v>
      </c>
      <c r="I184" s="1" t="s">
        <v>14</v>
      </c>
      <c r="J184" s="1" t="s">
        <v>15</v>
      </c>
      <c r="K184" s="1" t="s">
        <v>16</v>
      </c>
      <c r="L184" s="1"/>
      <c r="M184" s="1" t="s">
        <v>307</v>
      </c>
      <c r="N184" s="1">
        <v>635166</v>
      </c>
      <c r="O184" s="1">
        <v>228213</v>
      </c>
    </row>
    <row r="185" spans="1:17">
      <c r="A185" s="72">
        <v>41618</v>
      </c>
      <c r="B185" t="s">
        <v>3021</v>
      </c>
      <c r="C185" s="1" t="s">
        <v>3113</v>
      </c>
      <c r="D185" s="3">
        <v>4.4451473494913865</v>
      </c>
      <c r="E185" s="3">
        <v>91.395762690231592</v>
      </c>
      <c r="F185" s="1"/>
      <c r="G185" s="1" t="s">
        <v>3024</v>
      </c>
      <c r="H185" s="1" t="s">
        <v>213</v>
      </c>
      <c r="I185" s="1" t="s">
        <v>14</v>
      </c>
      <c r="J185" s="1" t="s">
        <v>15</v>
      </c>
      <c r="K185" s="1" t="s">
        <v>16</v>
      </c>
      <c r="L185" s="1"/>
      <c r="M185" s="1" t="s">
        <v>35</v>
      </c>
      <c r="N185" s="1">
        <v>635167</v>
      </c>
      <c r="O185" s="1">
        <v>228214</v>
      </c>
    </row>
    <row r="186" spans="1:17">
      <c r="A186" s="72">
        <v>41618</v>
      </c>
      <c r="B186" t="s">
        <v>3021</v>
      </c>
      <c r="C186" s="1" t="s">
        <v>3114</v>
      </c>
      <c r="D186" s="3">
        <v>2.5575417287712123</v>
      </c>
      <c r="E186" s="3">
        <v>79.18470514983801</v>
      </c>
      <c r="F186" s="1"/>
      <c r="G186" s="1" t="s">
        <v>3024</v>
      </c>
      <c r="H186" s="1" t="s">
        <v>215</v>
      </c>
      <c r="I186" s="1" t="s">
        <v>14</v>
      </c>
      <c r="J186" s="1" t="s">
        <v>15</v>
      </c>
      <c r="K186" s="1" t="s">
        <v>16</v>
      </c>
      <c r="L186" s="1"/>
      <c r="M186" s="1" t="s">
        <v>204</v>
      </c>
      <c r="N186" s="1">
        <v>635168</v>
      </c>
      <c r="O186" s="1">
        <v>228215</v>
      </c>
    </row>
    <row r="187" spans="1:17">
      <c r="A187" s="72">
        <v>41618</v>
      </c>
      <c r="B187" t="s">
        <v>3021</v>
      </c>
      <c r="C187" s="1" t="s">
        <v>3115</v>
      </c>
      <c r="D187" s="3">
        <v>2.5787082314505692</v>
      </c>
      <c r="E187" s="3">
        <v>93.740516014180955</v>
      </c>
      <c r="F187" s="1"/>
      <c r="G187" s="1" t="s">
        <v>3024</v>
      </c>
      <c r="H187" s="1" t="s">
        <v>217</v>
      </c>
      <c r="I187" s="1" t="s">
        <v>14</v>
      </c>
      <c r="J187" s="1" t="s">
        <v>15</v>
      </c>
      <c r="K187" s="1" t="s">
        <v>16</v>
      </c>
      <c r="L187" s="1"/>
      <c r="M187" s="1" t="s">
        <v>201</v>
      </c>
      <c r="N187" s="1">
        <v>635169</v>
      </c>
      <c r="O187" s="1">
        <v>228216</v>
      </c>
    </row>
    <row r="188" spans="1:17">
      <c r="A188" s="72">
        <v>41618</v>
      </c>
      <c r="B188" t="s">
        <v>3021</v>
      </c>
      <c r="C188" s="1" t="s">
        <v>3116</v>
      </c>
      <c r="D188" s="3">
        <v>2.6605305832101198</v>
      </c>
      <c r="E188" s="3">
        <v>101.23608108510187</v>
      </c>
      <c r="F188" s="1"/>
      <c r="G188" s="1" t="s">
        <v>3024</v>
      </c>
      <c r="H188" s="1" t="s">
        <v>219</v>
      </c>
      <c r="I188" s="1" t="s">
        <v>14</v>
      </c>
      <c r="J188" s="1" t="s">
        <v>15</v>
      </c>
      <c r="K188" s="1" t="s">
        <v>16</v>
      </c>
      <c r="L188" s="1"/>
      <c r="M188" s="1" t="s">
        <v>48</v>
      </c>
      <c r="N188" s="1">
        <v>635170</v>
      </c>
      <c r="O188" s="1">
        <v>228217</v>
      </c>
    </row>
    <row r="189" spans="1:17">
      <c r="A189" s="72">
        <v>41618</v>
      </c>
      <c r="B189" t="s">
        <v>3021</v>
      </c>
      <c r="C189" s="1" t="s">
        <v>3117</v>
      </c>
      <c r="D189" s="3">
        <v>1.4708939088836943</v>
      </c>
      <c r="E189" s="3">
        <v>72.125870145328037</v>
      </c>
      <c r="F189" s="1"/>
      <c r="G189" s="1" t="s">
        <v>3024</v>
      </c>
      <c r="H189" s="1" t="s">
        <v>222</v>
      </c>
      <c r="I189" s="1" t="s">
        <v>14</v>
      </c>
      <c r="J189" s="1" t="s">
        <v>15</v>
      </c>
      <c r="K189" s="1" t="s">
        <v>16</v>
      </c>
      <c r="L189" s="1"/>
      <c r="M189" s="1" t="s">
        <v>201</v>
      </c>
      <c r="N189" s="1">
        <v>635171</v>
      </c>
      <c r="O189" s="1">
        <v>228218</v>
      </c>
    </row>
    <row r="190" spans="1:17">
      <c r="A190" s="72">
        <v>41618</v>
      </c>
      <c r="B190" t="s">
        <v>3021</v>
      </c>
      <c r="C190" s="1" t="s">
        <v>3118</v>
      </c>
      <c r="D190" s="3">
        <v>0.88356568493070531</v>
      </c>
      <c r="E190" s="3">
        <v>82.475323934322347</v>
      </c>
      <c r="F190" s="1"/>
      <c r="G190" s="1" t="s">
        <v>3024</v>
      </c>
      <c r="H190" s="1" t="s">
        <v>224</v>
      </c>
      <c r="I190" s="1" t="s">
        <v>14</v>
      </c>
      <c r="J190" s="1" t="s">
        <v>15</v>
      </c>
      <c r="K190" s="1" t="s">
        <v>16</v>
      </c>
      <c r="L190" s="1"/>
      <c r="M190" s="1" t="s">
        <v>35</v>
      </c>
      <c r="N190" s="1">
        <v>635172</v>
      </c>
      <c r="O190" s="1">
        <v>228219</v>
      </c>
    </row>
    <row r="191" spans="1:17">
      <c r="A191" s="72">
        <v>41618</v>
      </c>
      <c r="B191" t="s">
        <v>3021</v>
      </c>
      <c r="C191" s="1" t="s">
        <v>3119</v>
      </c>
      <c r="D191" s="3">
        <v>0.69154104696703134</v>
      </c>
      <c r="E191" s="3">
        <v>107.78514356501135</v>
      </c>
      <c r="F191" s="1"/>
      <c r="G191" s="1" t="s">
        <v>3024</v>
      </c>
      <c r="H191" s="1" t="s">
        <v>227</v>
      </c>
      <c r="I191" s="1" t="s">
        <v>14</v>
      </c>
      <c r="J191" s="1" t="s">
        <v>15</v>
      </c>
      <c r="K191" s="1" t="s">
        <v>16</v>
      </c>
      <c r="L191" s="1"/>
      <c r="M191" s="1" t="s">
        <v>32</v>
      </c>
      <c r="N191" s="1">
        <v>635173</v>
      </c>
      <c r="O191" s="1">
        <v>228220</v>
      </c>
    </row>
    <row r="192" spans="1:17">
      <c r="A192" s="72">
        <v>41986</v>
      </c>
      <c r="B192" t="s">
        <v>3021</v>
      </c>
      <c r="C192" s="1" t="s">
        <v>3316</v>
      </c>
      <c r="D192" s="3">
        <v>2.6743187898080194</v>
      </c>
      <c r="E192" s="3">
        <v>94.346947177412815</v>
      </c>
      <c r="F192" s="1"/>
      <c r="G192" s="1" t="s">
        <v>3317</v>
      </c>
      <c r="H192" s="1" t="s">
        <v>13</v>
      </c>
      <c r="I192" s="1" t="s">
        <v>14</v>
      </c>
      <c r="J192" s="1" t="s">
        <v>15</v>
      </c>
      <c r="K192" s="1" t="s">
        <v>16</v>
      </c>
      <c r="L192" s="1"/>
      <c r="M192" s="1" t="s">
        <v>40</v>
      </c>
      <c r="N192" s="1">
        <v>636086</v>
      </c>
      <c r="O192" s="1">
        <v>228242</v>
      </c>
      <c r="P192" s="1"/>
      <c r="Q192" s="1"/>
    </row>
    <row r="193" spans="1:17">
      <c r="A193" s="72">
        <v>41986</v>
      </c>
      <c r="B193" t="s">
        <v>3021</v>
      </c>
      <c r="C193" s="1" t="s">
        <v>3318</v>
      </c>
      <c r="D193" s="3">
        <v>2.503284749327662</v>
      </c>
      <c r="E193" s="3">
        <v>75.291786842755997</v>
      </c>
      <c r="F193" s="1"/>
      <c r="G193" s="1" t="s">
        <v>3317</v>
      </c>
      <c r="H193" s="1" t="s">
        <v>19</v>
      </c>
      <c r="I193" s="1" t="s">
        <v>14</v>
      </c>
      <c r="J193" s="1" t="s">
        <v>15</v>
      </c>
      <c r="K193" s="1" t="s">
        <v>16</v>
      </c>
      <c r="L193" s="1"/>
      <c r="M193" s="1" t="s">
        <v>32</v>
      </c>
      <c r="N193" s="1">
        <v>636087</v>
      </c>
      <c r="O193" s="1">
        <v>228243</v>
      </c>
      <c r="P193" s="1"/>
      <c r="Q193" s="1"/>
    </row>
    <row r="194" spans="1:17">
      <c r="A194" s="72">
        <v>41986</v>
      </c>
      <c r="B194" t="s">
        <v>3021</v>
      </c>
      <c r="C194" s="1" t="s">
        <v>3319</v>
      </c>
      <c r="D194" s="3">
        <v>2.1594764500403256</v>
      </c>
      <c r="E194" s="3">
        <v>70.498759694210904</v>
      </c>
      <c r="F194" s="1"/>
      <c r="G194" s="1" t="s">
        <v>3317</v>
      </c>
      <c r="H194" s="1" t="s">
        <v>21</v>
      </c>
      <c r="I194" s="1" t="s">
        <v>14</v>
      </c>
      <c r="J194" s="1" t="s">
        <v>15</v>
      </c>
      <c r="K194" s="1" t="s">
        <v>16</v>
      </c>
      <c r="L194" s="1"/>
      <c r="M194" s="1" t="s">
        <v>72</v>
      </c>
      <c r="N194" s="1">
        <v>636088</v>
      </c>
      <c r="O194" s="1">
        <v>228244</v>
      </c>
      <c r="P194" s="1"/>
      <c r="Q194" s="1"/>
    </row>
    <row r="195" spans="1:17">
      <c r="A195" s="72">
        <v>41986</v>
      </c>
      <c r="B195" t="s">
        <v>3021</v>
      </c>
      <c r="C195" s="1" t="s">
        <v>2481</v>
      </c>
      <c r="D195" s="3">
        <v>4.3086856302610634</v>
      </c>
      <c r="E195" s="3">
        <v>63.975231380695348</v>
      </c>
      <c r="F195" s="1"/>
      <c r="G195" s="1" t="s">
        <v>3317</v>
      </c>
      <c r="H195" s="1" t="s">
        <v>24</v>
      </c>
      <c r="I195" s="1" t="s">
        <v>14</v>
      </c>
      <c r="J195" s="1" t="s">
        <v>15</v>
      </c>
      <c r="K195" s="1" t="s">
        <v>16</v>
      </c>
      <c r="L195" s="1"/>
      <c r="M195" s="1" t="s">
        <v>204</v>
      </c>
      <c r="N195" s="1">
        <v>636089</v>
      </c>
      <c r="O195" s="1">
        <v>228245</v>
      </c>
      <c r="P195" s="1"/>
      <c r="Q195" s="1"/>
    </row>
    <row r="196" spans="1:17">
      <c r="A196" s="72">
        <v>41986</v>
      </c>
      <c r="B196" t="s">
        <v>3021</v>
      </c>
      <c r="C196" s="1" t="s">
        <v>2482</v>
      </c>
      <c r="D196" s="3">
        <v>4.6242472201107896</v>
      </c>
      <c r="E196" s="3">
        <v>74.949815599332837</v>
      </c>
      <c r="F196" s="1"/>
      <c r="G196" s="1" t="s">
        <v>3317</v>
      </c>
      <c r="H196" s="1" t="s">
        <v>27</v>
      </c>
      <c r="I196" s="1" t="s">
        <v>14</v>
      </c>
      <c r="J196" s="1" t="s">
        <v>15</v>
      </c>
      <c r="K196" s="1" t="s">
        <v>16</v>
      </c>
      <c r="L196" s="1"/>
      <c r="M196" s="1" t="s">
        <v>35</v>
      </c>
      <c r="N196" s="1">
        <v>636090</v>
      </c>
      <c r="O196" s="1">
        <v>228246</v>
      </c>
      <c r="P196" s="1"/>
      <c r="Q196" s="1"/>
    </row>
    <row r="197" spans="1:17">
      <c r="A197" s="72">
        <v>41986</v>
      </c>
      <c r="B197" t="s">
        <v>3021</v>
      </c>
      <c r="C197" s="1" t="s">
        <v>3320</v>
      </c>
      <c r="D197" s="3">
        <v>3.743108336348302</v>
      </c>
      <c r="E197" s="3">
        <v>66.38114258296531</v>
      </c>
      <c r="F197" s="1"/>
      <c r="G197" s="1" t="s">
        <v>3317</v>
      </c>
      <c r="H197" s="1" t="s">
        <v>29</v>
      </c>
      <c r="I197" s="1" t="s">
        <v>14</v>
      </c>
      <c r="J197" s="1" t="s">
        <v>15</v>
      </c>
      <c r="K197" s="1" t="s">
        <v>16</v>
      </c>
      <c r="L197" s="1"/>
      <c r="M197" s="1" t="s">
        <v>204</v>
      </c>
      <c r="N197" s="1">
        <v>636091</v>
      </c>
      <c r="O197" s="1">
        <v>228247</v>
      </c>
      <c r="P197" s="1"/>
      <c r="Q197" s="1"/>
    </row>
    <row r="198" spans="1:17">
      <c r="A198" s="72">
        <v>41986</v>
      </c>
      <c r="B198" t="s">
        <v>3021</v>
      </c>
      <c r="C198" s="1" t="s">
        <v>2483</v>
      </c>
      <c r="D198" s="3">
        <v>4.034001925346189</v>
      </c>
      <c r="E198" s="3">
        <v>97.053838064793382</v>
      </c>
      <c r="F198" s="1"/>
      <c r="G198" s="1" t="s">
        <v>3317</v>
      </c>
      <c r="H198" s="1" t="s">
        <v>31</v>
      </c>
      <c r="I198" s="1" t="s">
        <v>14</v>
      </c>
      <c r="J198" s="1" t="s">
        <v>15</v>
      </c>
      <c r="K198" s="1" t="s">
        <v>16</v>
      </c>
      <c r="L198" s="1"/>
      <c r="M198" s="1" t="s">
        <v>48</v>
      </c>
      <c r="N198" s="1">
        <v>636092</v>
      </c>
      <c r="O198" s="1">
        <v>228248</v>
      </c>
      <c r="P198" s="1"/>
      <c r="Q198" s="1"/>
    </row>
    <row r="199" spans="1:17">
      <c r="A199" s="72">
        <v>41986</v>
      </c>
      <c r="B199" t="s">
        <v>3021</v>
      </c>
      <c r="C199" s="1" t="s">
        <v>2484</v>
      </c>
      <c r="D199" s="3">
        <v>4.2936749366317839</v>
      </c>
      <c r="E199" s="3">
        <v>112.54435365788051</v>
      </c>
      <c r="F199" s="1"/>
      <c r="G199" s="1" t="s">
        <v>3317</v>
      </c>
      <c r="H199" s="1" t="s">
        <v>34</v>
      </c>
      <c r="I199" s="1" t="s">
        <v>14</v>
      </c>
      <c r="J199" s="1" t="s">
        <v>15</v>
      </c>
      <c r="K199" s="1" t="s">
        <v>16</v>
      </c>
      <c r="L199" s="1"/>
      <c r="M199" s="1" t="s">
        <v>51</v>
      </c>
      <c r="N199" s="1">
        <v>636093</v>
      </c>
      <c r="O199" s="1">
        <v>228249</v>
      </c>
      <c r="P199" s="1"/>
      <c r="Q199" s="1"/>
    </row>
    <row r="200" spans="1:17">
      <c r="A200" s="72">
        <v>41986</v>
      </c>
      <c r="B200" t="s">
        <v>3021</v>
      </c>
      <c r="C200" s="1" t="s">
        <v>3321</v>
      </c>
      <c r="D200" s="3">
        <v>4.501909852201182</v>
      </c>
      <c r="E200" s="3">
        <v>89.2612341233866</v>
      </c>
      <c r="F200" s="1"/>
      <c r="G200" s="1" t="s">
        <v>3317</v>
      </c>
      <c r="H200" s="1" t="s">
        <v>37</v>
      </c>
      <c r="I200" s="1" t="s">
        <v>14</v>
      </c>
      <c r="J200" s="1" t="s">
        <v>15</v>
      </c>
      <c r="K200" s="1" t="s">
        <v>16</v>
      </c>
      <c r="L200" s="1"/>
      <c r="M200" s="1" t="s">
        <v>35</v>
      </c>
      <c r="N200" s="1">
        <v>636094</v>
      </c>
      <c r="O200" s="1">
        <v>228250</v>
      </c>
      <c r="P200" s="1"/>
      <c r="Q200" s="1"/>
    </row>
    <row r="201" spans="1:17">
      <c r="A201" s="72">
        <v>41986</v>
      </c>
      <c r="B201" t="s">
        <v>3021</v>
      </c>
      <c r="C201" s="1" t="s">
        <v>2485</v>
      </c>
      <c r="D201" s="3">
        <v>4.9765951261873722</v>
      </c>
      <c r="E201" s="3">
        <v>71.184193868040964</v>
      </c>
      <c r="F201" s="1"/>
      <c r="G201" s="1" t="s">
        <v>3317</v>
      </c>
      <c r="H201" s="1" t="s">
        <v>39</v>
      </c>
      <c r="I201" s="1" t="s">
        <v>14</v>
      </c>
      <c r="J201" s="1" t="s">
        <v>15</v>
      </c>
      <c r="K201" s="1" t="s">
        <v>16</v>
      </c>
      <c r="L201" s="1"/>
      <c r="M201" s="1" t="s">
        <v>48</v>
      </c>
      <c r="N201" s="1">
        <v>636095</v>
      </c>
      <c r="O201" s="1">
        <v>228251</v>
      </c>
      <c r="P201" s="1"/>
      <c r="Q201" s="1"/>
    </row>
    <row r="202" spans="1:17">
      <c r="A202" s="72">
        <v>41986</v>
      </c>
      <c r="B202" t="s">
        <v>3021</v>
      </c>
      <c r="C202" s="1" t="s">
        <v>3322</v>
      </c>
      <c r="D202" s="3">
        <v>4.8585060654778385</v>
      </c>
      <c r="E202" s="3">
        <v>90.279450748820125</v>
      </c>
      <c r="F202" s="1"/>
      <c r="G202" s="1" t="s">
        <v>3317</v>
      </c>
      <c r="H202" s="1" t="s">
        <v>42</v>
      </c>
      <c r="I202" s="1" t="s">
        <v>14</v>
      </c>
      <c r="J202" s="1" t="s">
        <v>15</v>
      </c>
      <c r="K202" s="1" t="s">
        <v>16</v>
      </c>
      <c r="L202" s="1"/>
      <c r="M202" s="1" t="s">
        <v>32</v>
      </c>
      <c r="N202" s="1">
        <v>636096</v>
      </c>
      <c r="O202" s="1">
        <v>228252</v>
      </c>
      <c r="P202" s="1"/>
      <c r="Q202" s="1"/>
    </row>
    <row r="203" spans="1:17">
      <c r="A203" s="72">
        <v>41986</v>
      </c>
      <c r="B203" t="s">
        <v>3021</v>
      </c>
      <c r="C203" s="1" t="s">
        <v>3323</v>
      </c>
      <c r="D203" s="3">
        <v>4.1748191195712909</v>
      </c>
      <c r="E203" s="3">
        <v>92.992069714218175</v>
      </c>
      <c r="F203" s="1"/>
      <c r="G203" s="1" t="s">
        <v>3317</v>
      </c>
      <c r="H203" s="1" t="s">
        <v>44</v>
      </c>
      <c r="I203" s="1" t="s">
        <v>14</v>
      </c>
      <c r="J203" s="1" t="s">
        <v>15</v>
      </c>
      <c r="K203" s="1" t="s">
        <v>16</v>
      </c>
      <c r="L203" s="1"/>
      <c r="M203" s="1" t="s">
        <v>83</v>
      </c>
      <c r="N203" s="1">
        <v>636097</v>
      </c>
      <c r="O203" s="1">
        <v>228253</v>
      </c>
      <c r="P203" s="1"/>
      <c r="Q203" s="1"/>
    </row>
    <row r="204" spans="1:17">
      <c r="A204" s="72">
        <v>41986</v>
      </c>
      <c r="B204" t="s">
        <v>3021</v>
      </c>
      <c r="C204" s="1" t="s">
        <v>2486</v>
      </c>
      <c r="D204" s="3">
        <v>4.3817226896748487</v>
      </c>
      <c r="E204" s="3">
        <v>84.8427566619891</v>
      </c>
      <c r="F204" s="1"/>
      <c r="G204" s="1" t="s">
        <v>3317</v>
      </c>
      <c r="H204" s="1" t="s">
        <v>47</v>
      </c>
      <c r="I204" s="1" t="s">
        <v>14</v>
      </c>
      <c r="J204" s="1" t="s">
        <v>15</v>
      </c>
      <c r="K204" s="1" t="s">
        <v>16</v>
      </c>
      <c r="L204" s="1"/>
      <c r="M204" s="1" t="s">
        <v>17</v>
      </c>
      <c r="N204" s="1">
        <v>636098</v>
      </c>
      <c r="O204" s="1">
        <v>228258</v>
      </c>
      <c r="P204" s="1"/>
      <c r="Q204" s="1"/>
    </row>
    <row r="205" spans="1:17">
      <c r="A205" s="72">
        <v>41986</v>
      </c>
      <c r="B205" t="s">
        <v>3021</v>
      </c>
      <c r="C205" s="1" t="s">
        <v>2487</v>
      </c>
      <c r="D205" s="3">
        <v>3.0230544509396018</v>
      </c>
      <c r="E205" s="3">
        <v>92.653201179721137</v>
      </c>
      <c r="F205" s="1"/>
      <c r="G205" s="1" t="s">
        <v>3317</v>
      </c>
      <c r="H205" s="1" t="s">
        <v>50</v>
      </c>
      <c r="I205" s="1" t="s">
        <v>14</v>
      </c>
      <c r="J205" s="1" t="s">
        <v>15</v>
      </c>
      <c r="K205" s="1" t="s">
        <v>16</v>
      </c>
      <c r="L205" s="1"/>
      <c r="M205" s="1" t="s">
        <v>83</v>
      </c>
      <c r="N205" s="1">
        <v>636099</v>
      </c>
      <c r="O205" s="1">
        <v>228259</v>
      </c>
      <c r="P205" s="1"/>
      <c r="Q205" s="1"/>
    </row>
    <row r="206" spans="1:17">
      <c r="A206" s="72">
        <v>41986</v>
      </c>
      <c r="B206" t="s">
        <v>3021</v>
      </c>
      <c r="C206" s="1" t="s">
        <v>3324</v>
      </c>
      <c r="D206" s="3">
        <v>3.4291400176255675</v>
      </c>
      <c r="E206" s="3">
        <v>133.22310795379062</v>
      </c>
      <c r="F206" s="1"/>
      <c r="G206" s="1" t="s">
        <v>3317</v>
      </c>
      <c r="H206" s="1" t="s">
        <v>53</v>
      </c>
      <c r="I206" s="1" t="s">
        <v>14</v>
      </c>
      <c r="J206" s="1" t="s">
        <v>15</v>
      </c>
      <c r="K206" s="1" t="s">
        <v>16</v>
      </c>
      <c r="L206" s="1"/>
      <c r="M206" s="1" t="s">
        <v>528</v>
      </c>
      <c r="N206" s="1">
        <v>636100</v>
      </c>
      <c r="O206" s="1">
        <v>228260</v>
      </c>
      <c r="P206" s="1"/>
      <c r="Q206" s="1"/>
    </row>
    <row r="207" spans="1:17">
      <c r="A207" s="72">
        <v>41986</v>
      </c>
      <c r="B207" t="s">
        <v>3021</v>
      </c>
      <c r="C207" s="1" t="s">
        <v>2488</v>
      </c>
      <c r="D207" s="3">
        <v>3.3067681443719144</v>
      </c>
      <c r="E207" s="3">
        <v>62.599112294852553</v>
      </c>
      <c r="F207" s="1"/>
      <c r="G207" s="1" t="s">
        <v>3317</v>
      </c>
      <c r="H207" s="1" t="s">
        <v>55</v>
      </c>
      <c r="I207" s="1" t="s">
        <v>14</v>
      </c>
      <c r="J207" s="1" t="s">
        <v>15</v>
      </c>
      <c r="K207" s="1" t="s">
        <v>16</v>
      </c>
      <c r="L207" s="1"/>
      <c r="M207" s="1" t="s">
        <v>35</v>
      </c>
      <c r="N207" s="1">
        <v>636101</v>
      </c>
      <c r="O207" s="1">
        <v>228261</v>
      </c>
      <c r="P207" s="1"/>
      <c r="Q207" s="1"/>
    </row>
    <row r="208" spans="1:17">
      <c r="A208" s="72">
        <v>41986</v>
      </c>
      <c r="B208" t="s">
        <v>3021</v>
      </c>
      <c r="C208" s="1" t="s">
        <v>2489</v>
      </c>
      <c r="D208" s="3">
        <v>3.0762715716160036</v>
      </c>
      <c r="E208" s="3">
        <v>71.184193868040964</v>
      </c>
      <c r="F208" s="1"/>
      <c r="G208" s="1" t="s">
        <v>3317</v>
      </c>
      <c r="H208" s="1" t="s">
        <v>58</v>
      </c>
      <c r="I208" s="1" t="s">
        <v>14</v>
      </c>
      <c r="J208" s="1" t="s">
        <v>15</v>
      </c>
      <c r="K208" s="1" t="s">
        <v>16</v>
      </c>
      <c r="L208" s="1"/>
      <c r="M208" s="1" t="s">
        <v>48</v>
      </c>
      <c r="N208" s="1">
        <v>636102</v>
      </c>
      <c r="O208" s="1">
        <v>228262</v>
      </c>
      <c r="P208" s="1"/>
      <c r="Q208" s="1"/>
    </row>
    <row r="209" spans="1:17">
      <c r="A209" s="72">
        <v>41986</v>
      </c>
      <c r="B209" t="s">
        <v>3021</v>
      </c>
      <c r="C209" s="1" t="s">
        <v>3325</v>
      </c>
      <c r="D209" s="3">
        <v>2.7790753113365123</v>
      </c>
      <c r="E209" s="3">
        <v>114.55554756498304</v>
      </c>
      <c r="F209" s="1"/>
      <c r="G209" s="1" t="s">
        <v>3317</v>
      </c>
      <c r="H209" s="1" t="s">
        <v>60</v>
      </c>
      <c r="I209" s="1" t="s">
        <v>14</v>
      </c>
      <c r="J209" s="1" t="s">
        <v>15</v>
      </c>
      <c r="K209" s="1" t="s">
        <v>16</v>
      </c>
      <c r="L209" s="1"/>
      <c r="M209" s="1" t="s">
        <v>142</v>
      </c>
      <c r="N209" s="1">
        <v>636103</v>
      </c>
      <c r="O209" s="1">
        <v>228263</v>
      </c>
      <c r="P209" s="1"/>
      <c r="Q209" s="1"/>
    </row>
    <row r="210" spans="1:17">
      <c r="A210" s="72">
        <v>41986</v>
      </c>
      <c r="B210" t="s">
        <v>3021</v>
      </c>
      <c r="C210" s="1" t="s">
        <v>2490</v>
      </c>
      <c r="D210" s="3">
        <v>1.4834148056606662</v>
      </c>
      <c r="E210" s="3">
        <v>127.57594974802097</v>
      </c>
      <c r="F210" s="1"/>
      <c r="G210" s="1" t="s">
        <v>3317</v>
      </c>
      <c r="H210" s="1" t="s">
        <v>62</v>
      </c>
      <c r="I210" s="1" t="s">
        <v>14</v>
      </c>
      <c r="J210" s="1" t="s">
        <v>15</v>
      </c>
      <c r="K210" s="1" t="s">
        <v>16</v>
      </c>
      <c r="L210" s="1"/>
      <c r="M210" s="1" t="s">
        <v>268</v>
      </c>
      <c r="N210" s="1">
        <v>636104</v>
      </c>
      <c r="O210" s="1">
        <v>228264</v>
      </c>
      <c r="P210" s="1"/>
      <c r="Q210" s="1"/>
    </row>
    <row r="211" spans="1:17">
      <c r="A211" s="72">
        <v>41986</v>
      </c>
      <c r="B211" t="s">
        <v>3021</v>
      </c>
      <c r="C211" s="1" t="s">
        <v>2491</v>
      </c>
      <c r="D211" s="3">
        <v>1.8044163317382826</v>
      </c>
      <c r="E211" s="3">
        <v>88.921709246616757</v>
      </c>
      <c r="F211" s="1"/>
      <c r="G211" s="1" t="s">
        <v>3317</v>
      </c>
      <c r="H211" s="1" t="s">
        <v>64</v>
      </c>
      <c r="I211" s="1" t="s">
        <v>14</v>
      </c>
      <c r="J211" s="1" t="s">
        <v>15</v>
      </c>
      <c r="K211" s="1" t="s">
        <v>16</v>
      </c>
      <c r="L211" s="1"/>
      <c r="M211" s="1" t="s">
        <v>17</v>
      </c>
      <c r="N211" s="1">
        <v>636105</v>
      </c>
      <c r="O211" s="1">
        <v>228265</v>
      </c>
      <c r="P211" s="1"/>
      <c r="Q211" s="1"/>
    </row>
    <row r="212" spans="1:17">
      <c r="A212" s="72">
        <v>41986</v>
      </c>
      <c r="B212" t="s">
        <v>3021</v>
      </c>
      <c r="C212" s="1" t="s">
        <v>3326</v>
      </c>
      <c r="D212" s="3">
        <v>1.0916952025615223</v>
      </c>
      <c r="E212" s="3">
        <v>122.91240102966263</v>
      </c>
      <c r="F212" s="1"/>
      <c r="G212" s="1" t="s">
        <v>3317</v>
      </c>
      <c r="H212" s="1" t="s">
        <v>67</v>
      </c>
      <c r="I212" s="1" t="s">
        <v>14</v>
      </c>
      <c r="J212" s="1" t="s">
        <v>15</v>
      </c>
      <c r="K212" s="1" t="s">
        <v>16</v>
      </c>
      <c r="L212" s="1"/>
      <c r="M212" s="1" t="s">
        <v>142</v>
      </c>
      <c r="N212" s="1">
        <v>636106</v>
      </c>
      <c r="O212" s="1">
        <v>228266</v>
      </c>
      <c r="P212" s="1"/>
      <c r="Q212" s="1"/>
    </row>
    <row r="213" spans="1:17">
      <c r="A213" s="72">
        <v>41986</v>
      </c>
      <c r="B213" t="s">
        <v>3021</v>
      </c>
      <c r="C213" s="1" t="s">
        <v>2492</v>
      </c>
      <c r="D213" s="3">
        <v>0.11925373796844159</v>
      </c>
      <c r="E213" s="3">
        <v>83.821675997546848</v>
      </c>
      <c r="F213" s="1"/>
      <c r="G213" s="1" t="s">
        <v>3317</v>
      </c>
      <c r="H213" s="1" t="s">
        <v>69</v>
      </c>
      <c r="I213" s="1" t="s">
        <v>14</v>
      </c>
      <c r="J213" s="1" t="s">
        <v>15</v>
      </c>
      <c r="K213" s="1" t="s">
        <v>16</v>
      </c>
      <c r="L213" s="1"/>
      <c r="M213" s="1" t="s">
        <v>72</v>
      </c>
      <c r="N213" s="1">
        <v>636107</v>
      </c>
      <c r="O213" s="1">
        <v>228267</v>
      </c>
      <c r="P213" s="1"/>
      <c r="Q213" s="1"/>
    </row>
    <row r="214" spans="1:17">
      <c r="A214" s="72">
        <v>41986</v>
      </c>
      <c r="B214" t="s">
        <v>3021</v>
      </c>
      <c r="C214" s="1" t="s">
        <v>3327</v>
      </c>
      <c r="D214" s="3">
        <v>0.48576718199830138</v>
      </c>
      <c r="E214" s="3">
        <v>110.19524589595052</v>
      </c>
      <c r="F214" s="1"/>
      <c r="G214" s="1" t="s">
        <v>3317</v>
      </c>
      <c r="H214" s="1" t="s">
        <v>71</v>
      </c>
      <c r="I214" s="1" t="s">
        <v>14</v>
      </c>
      <c r="J214" s="1" t="s">
        <v>15</v>
      </c>
      <c r="K214" s="1" t="s">
        <v>16</v>
      </c>
      <c r="L214" s="1"/>
      <c r="M214" s="1" t="s">
        <v>65</v>
      </c>
      <c r="N214" s="1">
        <v>636108</v>
      </c>
      <c r="O214" s="1">
        <v>228268</v>
      </c>
      <c r="P214" s="1"/>
      <c r="Q214" s="1"/>
    </row>
    <row r="215" spans="1:17">
      <c r="A215" s="72">
        <v>41986</v>
      </c>
      <c r="B215" t="s">
        <v>3021</v>
      </c>
      <c r="C215" s="1" t="s">
        <v>3328</v>
      </c>
      <c r="D215" s="3">
        <v>0.18846361225328834</v>
      </c>
      <c r="E215" s="3">
        <v>117.23379806227622</v>
      </c>
      <c r="F215" s="1"/>
      <c r="G215" s="1" t="s">
        <v>3317</v>
      </c>
      <c r="H215" s="1" t="s">
        <v>74</v>
      </c>
      <c r="I215" s="1" t="s">
        <v>14</v>
      </c>
      <c r="J215" s="1" t="s">
        <v>15</v>
      </c>
      <c r="K215" s="1" t="s">
        <v>16</v>
      </c>
      <c r="L215" s="1"/>
      <c r="M215" s="1" t="s">
        <v>147</v>
      </c>
      <c r="N215" s="1">
        <v>636109</v>
      </c>
      <c r="O215" s="1">
        <v>228269</v>
      </c>
      <c r="P215" s="1"/>
      <c r="Q215" s="1"/>
    </row>
    <row r="216" spans="1:17">
      <c r="A216" s="72">
        <v>41986</v>
      </c>
      <c r="B216" t="s">
        <v>3021</v>
      </c>
      <c r="C216" s="1" t="s">
        <v>2493</v>
      </c>
      <c r="D216" s="3">
        <v>1.2104262267923156</v>
      </c>
      <c r="E216" s="3">
        <v>128.57376009551723</v>
      </c>
      <c r="F216" s="1"/>
      <c r="G216" s="1" t="s">
        <v>3317</v>
      </c>
      <c r="H216" s="1" t="s">
        <v>76</v>
      </c>
      <c r="I216" s="1" t="s">
        <v>14</v>
      </c>
      <c r="J216" s="1" t="s">
        <v>15</v>
      </c>
      <c r="K216" s="1" t="s">
        <v>16</v>
      </c>
      <c r="L216" s="1"/>
      <c r="M216" s="1" t="s">
        <v>233</v>
      </c>
      <c r="N216" s="1">
        <v>636110</v>
      </c>
      <c r="O216" s="1">
        <v>228276</v>
      </c>
      <c r="P216" s="1"/>
      <c r="Q216" s="1"/>
    </row>
    <row r="217" spans="1:17">
      <c r="A217" s="72">
        <v>41986</v>
      </c>
      <c r="B217" t="s">
        <v>3021</v>
      </c>
      <c r="C217" s="1" t="s">
        <v>3329</v>
      </c>
      <c r="D217" s="3">
        <v>1.2570895514836566</v>
      </c>
      <c r="E217" s="3">
        <v>91.297130366939513</v>
      </c>
      <c r="F217" s="1"/>
      <c r="G217" s="1" t="s">
        <v>3317</v>
      </c>
      <c r="H217" s="1" t="s">
        <v>78</v>
      </c>
      <c r="I217" s="1" t="s">
        <v>14</v>
      </c>
      <c r="J217" s="1" t="s">
        <v>15</v>
      </c>
      <c r="K217" s="1" t="s">
        <v>16</v>
      </c>
      <c r="L217" s="1"/>
      <c r="M217" s="1" t="s">
        <v>48</v>
      </c>
      <c r="N217" s="1">
        <v>636111</v>
      </c>
      <c r="O217" s="1">
        <v>228277</v>
      </c>
      <c r="P217" s="1"/>
      <c r="Q217" s="1"/>
    </row>
    <row r="218" spans="1:17">
      <c r="A218" s="72">
        <v>41986</v>
      </c>
      <c r="B218" t="s">
        <v>3021</v>
      </c>
      <c r="C218" s="1" t="s">
        <v>3330</v>
      </c>
      <c r="D218" s="3">
        <v>1.1554226181326614</v>
      </c>
      <c r="E218" s="3">
        <v>120.57624111075131</v>
      </c>
      <c r="F218" s="1"/>
      <c r="G218" s="1" t="s">
        <v>3317</v>
      </c>
      <c r="H218" s="1" t="s">
        <v>80</v>
      </c>
      <c r="I218" s="1" t="s">
        <v>14</v>
      </c>
      <c r="J218" s="1" t="s">
        <v>15</v>
      </c>
      <c r="K218" s="1" t="s">
        <v>16</v>
      </c>
      <c r="L218" s="1"/>
      <c r="M218" s="1" t="s">
        <v>245</v>
      </c>
      <c r="N218" s="1">
        <v>636112</v>
      </c>
      <c r="O218" s="1">
        <v>228278</v>
      </c>
      <c r="P218" s="1"/>
      <c r="Q218" s="1"/>
    </row>
    <row r="219" spans="1:17">
      <c r="A219" s="72">
        <v>41986</v>
      </c>
      <c r="B219" t="s">
        <v>3021</v>
      </c>
      <c r="C219" s="1" t="s">
        <v>2494</v>
      </c>
      <c r="D219" s="3">
        <v>2.8401756737510162</v>
      </c>
      <c r="E219" s="3">
        <v>93.669627780774192</v>
      </c>
      <c r="F219" s="1"/>
      <c r="G219" s="1" t="s">
        <v>3317</v>
      </c>
      <c r="H219" s="1" t="s">
        <v>82</v>
      </c>
      <c r="I219" s="1" t="s">
        <v>14</v>
      </c>
      <c r="J219" s="1" t="s">
        <v>15</v>
      </c>
      <c r="K219" s="1" t="s">
        <v>16</v>
      </c>
      <c r="L219" s="1"/>
      <c r="M219" s="1" t="s">
        <v>32</v>
      </c>
      <c r="N219" s="1">
        <v>636113</v>
      </c>
      <c r="O219" s="1">
        <v>228279</v>
      </c>
      <c r="P219" s="1"/>
      <c r="Q219" s="1"/>
    </row>
    <row r="220" spans="1:17">
      <c r="A220" s="72">
        <v>41986</v>
      </c>
      <c r="B220" t="s">
        <v>3021</v>
      </c>
      <c r="C220" s="1" t="s">
        <v>3331</v>
      </c>
      <c r="D220" s="3">
        <v>2.6078166360797828</v>
      </c>
      <c r="E220" s="3">
        <v>135.87462742033557</v>
      </c>
      <c r="F220" s="1"/>
      <c r="G220" s="1" t="s">
        <v>3317</v>
      </c>
      <c r="H220" s="1" t="s">
        <v>85</v>
      </c>
      <c r="I220" s="1" t="s">
        <v>14</v>
      </c>
      <c r="J220" s="1" t="s">
        <v>15</v>
      </c>
      <c r="K220" s="1" t="s">
        <v>16</v>
      </c>
      <c r="L220" s="1"/>
      <c r="M220" s="1" t="s">
        <v>307</v>
      </c>
      <c r="N220" s="1">
        <v>636114</v>
      </c>
      <c r="O220" s="1">
        <v>228280</v>
      </c>
      <c r="P220" s="1"/>
      <c r="Q220" s="1"/>
    </row>
    <row r="221" spans="1:17">
      <c r="A221" s="72">
        <v>41986</v>
      </c>
      <c r="B221" t="s">
        <v>3021</v>
      </c>
      <c r="C221" s="1" t="s">
        <v>3332</v>
      </c>
      <c r="D221" s="3">
        <v>2.416471713451219</v>
      </c>
      <c r="E221" s="3">
        <v>108.51552175590578</v>
      </c>
      <c r="F221" s="1"/>
      <c r="G221" s="1" t="s">
        <v>3317</v>
      </c>
      <c r="H221" s="1" t="s">
        <v>87</v>
      </c>
      <c r="I221" s="1" t="s">
        <v>14</v>
      </c>
      <c r="J221" s="1" t="s">
        <v>15</v>
      </c>
      <c r="K221" s="1" t="s">
        <v>16</v>
      </c>
      <c r="L221" s="1"/>
      <c r="M221" s="1" t="s">
        <v>51</v>
      </c>
      <c r="N221" s="1">
        <v>636115</v>
      </c>
      <c r="O221" s="1">
        <v>228281</v>
      </c>
      <c r="P221" s="1"/>
      <c r="Q221" s="1"/>
    </row>
    <row r="222" spans="1:17">
      <c r="A222" s="72">
        <v>41986</v>
      </c>
      <c r="B222" t="s">
        <v>3021</v>
      </c>
      <c r="C222" s="1" t="s">
        <v>2495</v>
      </c>
      <c r="D222" s="3">
        <v>1.6057871740858112</v>
      </c>
      <c r="E222" s="3">
        <v>90.279450748820125</v>
      </c>
      <c r="F222" s="1"/>
      <c r="G222" s="1" t="s">
        <v>3317</v>
      </c>
      <c r="H222" s="1" t="s">
        <v>89</v>
      </c>
      <c r="I222" s="1" t="s">
        <v>14</v>
      </c>
      <c r="J222" s="1" t="s">
        <v>15</v>
      </c>
      <c r="K222" s="1" t="s">
        <v>16</v>
      </c>
      <c r="L222" s="1"/>
      <c r="M222" s="1" t="s">
        <v>35</v>
      </c>
      <c r="N222" s="1">
        <v>636116</v>
      </c>
      <c r="O222" s="1">
        <v>228282</v>
      </c>
      <c r="P222" s="1"/>
      <c r="Q222" s="1"/>
    </row>
    <row r="223" spans="1:17">
      <c r="A223" s="72">
        <v>41986</v>
      </c>
      <c r="B223" t="s">
        <v>3021</v>
      </c>
      <c r="C223" s="1" t="s">
        <v>2496</v>
      </c>
      <c r="D223" s="3">
        <v>1.8726563225223087</v>
      </c>
      <c r="E223" s="3">
        <v>102.45616368351955</v>
      </c>
      <c r="F223" s="1"/>
      <c r="G223" s="1" t="s">
        <v>3317</v>
      </c>
      <c r="H223" s="1" t="s">
        <v>91</v>
      </c>
      <c r="I223" s="1" t="s">
        <v>14</v>
      </c>
      <c r="J223" s="1" t="s">
        <v>15</v>
      </c>
      <c r="K223" s="1" t="s">
        <v>16</v>
      </c>
      <c r="L223" s="1"/>
      <c r="M223" s="1" t="s">
        <v>22</v>
      </c>
      <c r="N223" s="1">
        <v>636117</v>
      </c>
      <c r="O223" s="1">
        <v>228283</v>
      </c>
      <c r="P223" s="1"/>
      <c r="Q223" s="1"/>
    </row>
    <row r="224" spans="1:17">
      <c r="A224" s="72">
        <v>41986</v>
      </c>
      <c r="B224" t="s">
        <v>3021</v>
      </c>
      <c r="C224" s="1" t="s">
        <v>3333</v>
      </c>
      <c r="D224" s="3">
        <v>1.8644569113768912</v>
      </c>
      <c r="E224" s="3">
        <v>93.669627780774192</v>
      </c>
      <c r="F224" s="1"/>
      <c r="G224" s="1" t="s">
        <v>3317</v>
      </c>
      <c r="H224" s="1" t="s">
        <v>93</v>
      </c>
      <c r="I224" s="1" t="s">
        <v>14</v>
      </c>
      <c r="J224" s="1" t="s">
        <v>15</v>
      </c>
      <c r="K224" s="1" t="s">
        <v>16</v>
      </c>
      <c r="L224" s="1"/>
      <c r="M224" s="1" t="s">
        <v>40</v>
      </c>
      <c r="N224" s="1">
        <v>636118</v>
      </c>
      <c r="O224" s="1">
        <v>228284</v>
      </c>
      <c r="P224" s="1"/>
      <c r="Q224" s="1"/>
    </row>
    <row r="225" spans="1:17">
      <c r="A225" s="72">
        <v>41986</v>
      </c>
      <c r="B225" t="s">
        <v>3021</v>
      </c>
      <c r="C225" s="1" t="s">
        <v>2497</v>
      </c>
      <c r="D225" s="3">
        <v>1.0014820757195553</v>
      </c>
      <c r="E225" s="3">
        <v>69.813086850463478</v>
      </c>
      <c r="F225" s="1"/>
      <c r="G225" s="1" t="s">
        <v>3317</v>
      </c>
      <c r="H225" s="1" t="s">
        <v>95</v>
      </c>
      <c r="I225" s="1" t="s">
        <v>14</v>
      </c>
      <c r="J225" s="1" t="s">
        <v>15</v>
      </c>
      <c r="K225" s="1" t="s">
        <v>16</v>
      </c>
      <c r="L225" s="1"/>
      <c r="M225" s="1" t="s">
        <v>225</v>
      </c>
      <c r="N225" s="1">
        <v>636119</v>
      </c>
      <c r="O225" s="1">
        <v>228285</v>
      </c>
      <c r="P225" s="1"/>
      <c r="Q225" s="1"/>
    </row>
    <row r="226" spans="1:17">
      <c r="A226" s="72">
        <v>41986</v>
      </c>
      <c r="B226" t="s">
        <v>3021</v>
      </c>
      <c r="C226" s="1" t="s">
        <v>3334</v>
      </c>
      <c r="D226" s="3">
        <v>1.3067939096125412</v>
      </c>
      <c r="E226" s="3">
        <v>64.662932918740651</v>
      </c>
      <c r="F226" s="1"/>
      <c r="G226" s="1" t="s">
        <v>3317</v>
      </c>
      <c r="H226" s="1" t="s">
        <v>97</v>
      </c>
      <c r="I226" s="1" t="s">
        <v>14</v>
      </c>
      <c r="J226" s="1" t="s">
        <v>15</v>
      </c>
      <c r="K226" s="1" t="s">
        <v>16</v>
      </c>
      <c r="L226" s="1"/>
      <c r="M226" s="1" t="s">
        <v>204</v>
      </c>
      <c r="N226" s="1">
        <v>636120</v>
      </c>
      <c r="O226" s="1">
        <v>228286</v>
      </c>
      <c r="P226" s="1"/>
      <c r="Q226" s="1"/>
    </row>
    <row r="227" spans="1:17">
      <c r="A227" s="72">
        <v>41986</v>
      </c>
      <c r="B227" t="s">
        <v>3021</v>
      </c>
      <c r="C227" s="1" t="s">
        <v>3335</v>
      </c>
      <c r="D227" s="3">
        <v>0.68005489379558781</v>
      </c>
      <c r="E227" s="3">
        <v>69.127175336798629</v>
      </c>
      <c r="F227" s="1"/>
      <c r="G227" s="1" t="s">
        <v>3317</v>
      </c>
      <c r="H227" s="1" t="s">
        <v>99</v>
      </c>
      <c r="I227" s="1" t="s">
        <v>14</v>
      </c>
      <c r="J227" s="1" t="s">
        <v>15</v>
      </c>
      <c r="K227" s="1" t="s">
        <v>16</v>
      </c>
      <c r="L227" s="1"/>
      <c r="M227" s="1" t="s">
        <v>201</v>
      </c>
      <c r="N227" s="1">
        <v>636121</v>
      </c>
      <c r="O227" s="1">
        <v>228287</v>
      </c>
      <c r="P227" s="1"/>
      <c r="Q227" s="1"/>
    </row>
    <row r="228" spans="1:17">
      <c r="A228" s="72">
        <v>41986</v>
      </c>
      <c r="B228" t="s">
        <v>3021</v>
      </c>
      <c r="C228" s="1" t="s">
        <v>2498</v>
      </c>
      <c r="D228" s="3">
        <v>1.0926927587833455</v>
      </c>
      <c r="E228" s="3">
        <v>105.15159841486516</v>
      </c>
      <c r="F228" s="1"/>
      <c r="G228" s="1" t="s">
        <v>3317</v>
      </c>
      <c r="H228" s="1" t="s">
        <v>101</v>
      </c>
      <c r="I228" s="1" t="s">
        <v>14</v>
      </c>
      <c r="J228" s="1" t="s">
        <v>15</v>
      </c>
      <c r="K228" s="1" t="s">
        <v>16</v>
      </c>
      <c r="L228" s="1"/>
      <c r="M228" s="1" t="s">
        <v>65</v>
      </c>
      <c r="N228" s="1">
        <v>636122</v>
      </c>
      <c r="O228" s="1">
        <v>228292</v>
      </c>
      <c r="P228" s="1"/>
      <c r="Q228" s="1"/>
    </row>
    <row r="229" spans="1:17">
      <c r="A229" s="72">
        <v>41986</v>
      </c>
      <c r="B229" t="s">
        <v>3021</v>
      </c>
      <c r="C229" s="1" t="s">
        <v>3336</v>
      </c>
      <c r="D229" s="3">
        <v>1.7725936167854544</v>
      </c>
      <c r="E229" s="3">
        <v>101.10701429834238</v>
      </c>
      <c r="F229" s="1"/>
      <c r="G229" s="1" t="s">
        <v>3317</v>
      </c>
      <c r="H229" s="1" t="s">
        <v>103</v>
      </c>
      <c r="I229" s="1" t="s">
        <v>14</v>
      </c>
      <c r="J229" s="1" t="s">
        <v>15</v>
      </c>
      <c r="K229" s="1" t="s">
        <v>16</v>
      </c>
      <c r="L229" s="1"/>
      <c r="M229" s="1" t="s">
        <v>51</v>
      </c>
      <c r="N229" s="1">
        <v>636123</v>
      </c>
      <c r="O229" s="1">
        <v>228293</v>
      </c>
      <c r="P229" s="1"/>
      <c r="Q229" s="1"/>
    </row>
    <row r="230" spans="1:17">
      <c r="A230" s="72">
        <v>41986</v>
      </c>
      <c r="B230" t="s">
        <v>3021</v>
      </c>
      <c r="C230" s="1" t="s">
        <v>3337</v>
      </c>
      <c r="D230" s="3">
        <v>0.68424157425507481</v>
      </c>
      <c r="E230" s="3">
        <v>106.49788376103359</v>
      </c>
      <c r="F230" s="1"/>
      <c r="G230" s="1" t="s">
        <v>3317</v>
      </c>
      <c r="H230" s="1" t="s">
        <v>105</v>
      </c>
      <c r="I230" s="1" t="s">
        <v>14</v>
      </c>
      <c r="J230" s="1" t="s">
        <v>15</v>
      </c>
      <c r="K230" s="1" t="s">
        <v>16</v>
      </c>
      <c r="L230" s="1"/>
      <c r="M230" s="1" t="s">
        <v>65</v>
      </c>
      <c r="N230" s="1">
        <v>636124</v>
      </c>
      <c r="O230" s="1">
        <v>228294</v>
      </c>
      <c r="P230" s="1"/>
      <c r="Q230" s="1"/>
    </row>
    <row r="231" spans="1:17">
      <c r="A231" s="72">
        <v>41986</v>
      </c>
      <c r="B231" t="s">
        <v>3021</v>
      </c>
      <c r="C231" s="1" t="s">
        <v>2499</v>
      </c>
      <c r="D231" s="3">
        <v>-9.8745431110444745E-2</v>
      </c>
      <c r="E231" s="3">
        <v>119.90822984089107</v>
      </c>
      <c r="F231" s="1"/>
      <c r="G231" s="1" t="s">
        <v>3317</v>
      </c>
      <c r="H231" s="1" t="s">
        <v>107</v>
      </c>
      <c r="I231" s="1" t="s">
        <v>14</v>
      </c>
      <c r="J231" s="1" t="s">
        <v>15</v>
      </c>
      <c r="K231" s="1" t="s">
        <v>16</v>
      </c>
      <c r="L231" s="1"/>
      <c r="M231" s="1" t="s">
        <v>65</v>
      </c>
      <c r="N231" s="1">
        <v>636125</v>
      </c>
      <c r="O231" s="1">
        <v>228295</v>
      </c>
      <c r="P231" s="1"/>
      <c r="Q231" s="1"/>
    </row>
    <row r="232" spans="1:17">
      <c r="A232" s="72">
        <v>41986</v>
      </c>
      <c r="B232" t="s">
        <v>3021</v>
      </c>
      <c r="C232" s="1" t="s">
        <v>2500</v>
      </c>
      <c r="D232" s="3">
        <v>0.74220101838602215</v>
      </c>
      <c r="E232" s="3">
        <v>111.2023643702252</v>
      </c>
      <c r="F232" s="1"/>
      <c r="G232" s="1" t="s">
        <v>3317</v>
      </c>
      <c r="H232" s="1" t="s">
        <v>109</v>
      </c>
      <c r="I232" s="1" t="s">
        <v>14</v>
      </c>
      <c r="J232" s="1" t="s">
        <v>15</v>
      </c>
      <c r="K232" s="1" t="s">
        <v>16</v>
      </c>
      <c r="L232" s="1"/>
      <c r="M232" s="1" t="s">
        <v>40</v>
      </c>
      <c r="N232" s="1">
        <v>636126</v>
      </c>
      <c r="O232" s="1">
        <v>228296</v>
      </c>
      <c r="P232" s="1"/>
      <c r="Q232" s="1"/>
    </row>
    <row r="233" spans="1:17">
      <c r="A233" s="72">
        <v>41986</v>
      </c>
      <c r="B233" t="s">
        <v>3021</v>
      </c>
      <c r="C233" s="1" t="s">
        <v>3338</v>
      </c>
      <c r="D233" s="3">
        <v>-1.7447203995304469E-2</v>
      </c>
      <c r="E233" s="3">
        <v>123.91271741129152</v>
      </c>
      <c r="F233" s="1"/>
      <c r="G233" s="1" t="s">
        <v>3317</v>
      </c>
      <c r="H233" s="1" t="s">
        <v>111</v>
      </c>
      <c r="I233" s="1" t="s">
        <v>14</v>
      </c>
      <c r="J233" s="1" t="s">
        <v>15</v>
      </c>
      <c r="K233" s="1" t="s">
        <v>16</v>
      </c>
      <c r="L233" s="1"/>
      <c r="M233" s="1" t="s">
        <v>147</v>
      </c>
      <c r="N233" s="1">
        <v>636127</v>
      </c>
      <c r="O233" s="1">
        <v>228297</v>
      </c>
      <c r="P233" s="1"/>
      <c r="Q233" s="1"/>
    </row>
    <row r="234" spans="1:17">
      <c r="A234" s="72">
        <v>41986</v>
      </c>
      <c r="B234" t="s">
        <v>2078</v>
      </c>
      <c r="C234" s="1" t="s">
        <v>2501</v>
      </c>
      <c r="D234" s="3">
        <v>6.1786042546449433</v>
      </c>
      <c r="E234" s="3">
        <v>140.17520194254001</v>
      </c>
      <c r="F234" s="1"/>
      <c r="G234" s="1" t="s">
        <v>3317</v>
      </c>
      <c r="H234" s="1" t="s">
        <v>113</v>
      </c>
      <c r="I234" s="1" t="s">
        <v>14</v>
      </c>
      <c r="J234" s="1" t="s">
        <v>15</v>
      </c>
      <c r="K234" s="1" t="s">
        <v>16</v>
      </c>
      <c r="L234" s="1"/>
      <c r="M234" s="1" t="s">
        <v>268</v>
      </c>
      <c r="N234" s="1">
        <v>636128</v>
      </c>
      <c r="O234" s="1">
        <v>228298</v>
      </c>
      <c r="P234" s="1"/>
      <c r="Q234" s="1"/>
    </row>
    <row r="235" spans="1:17">
      <c r="A235" s="72">
        <v>41986</v>
      </c>
      <c r="B235" t="s">
        <v>2078</v>
      </c>
      <c r="C235" s="1" t="s">
        <v>2502</v>
      </c>
      <c r="D235" s="3">
        <v>6.1416514523725931</v>
      </c>
      <c r="E235" s="3">
        <v>103.80435838902714</v>
      </c>
      <c r="F235" s="1"/>
      <c r="G235" s="1" t="s">
        <v>3317</v>
      </c>
      <c r="H235" s="1" t="s">
        <v>115</v>
      </c>
      <c r="I235" s="1" t="s">
        <v>14</v>
      </c>
      <c r="J235" s="1" t="s">
        <v>15</v>
      </c>
      <c r="K235" s="1" t="s">
        <v>16</v>
      </c>
      <c r="L235" s="1"/>
      <c r="M235" s="1" t="s">
        <v>48</v>
      </c>
      <c r="N235" s="1">
        <v>636129</v>
      </c>
      <c r="O235" s="1">
        <v>228299</v>
      </c>
      <c r="P235" s="1"/>
      <c r="Q235" s="1"/>
    </row>
    <row r="236" spans="1:17">
      <c r="A236" s="72">
        <v>41986</v>
      </c>
      <c r="B236" t="s">
        <v>2078</v>
      </c>
      <c r="C236" s="1" t="s">
        <v>3339</v>
      </c>
      <c r="D236" s="3">
        <v>5.8132453319958763</v>
      </c>
      <c r="E236" s="3">
        <v>110.86671787961298</v>
      </c>
      <c r="F236" s="1"/>
      <c r="G236" s="1" t="s">
        <v>3317</v>
      </c>
      <c r="H236" s="1" t="s">
        <v>117</v>
      </c>
      <c r="I236" s="1" t="s">
        <v>14</v>
      </c>
      <c r="J236" s="1" t="s">
        <v>15</v>
      </c>
      <c r="K236" s="1" t="s">
        <v>16</v>
      </c>
      <c r="L236" s="1"/>
      <c r="M236" s="1" t="s">
        <v>83</v>
      </c>
      <c r="N236" s="1">
        <v>636130</v>
      </c>
      <c r="O236" s="1">
        <v>228300</v>
      </c>
      <c r="P236" s="1"/>
      <c r="Q236" s="1"/>
    </row>
    <row r="237" spans="1:17">
      <c r="A237" s="72">
        <v>41986</v>
      </c>
      <c r="B237" t="s">
        <v>2078</v>
      </c>
      <c r="C237" s="1" t="s">
        <v>2503</v>
      </c>
      <c r="D237" s="3">
        <v>5.4383450350823228</v>
      </c>
      <c r="E237" s="3">
        <v>87.223189850577157</v>
      </c>
      <c r="F237" s="1"/>
      <c r="G237" s="1" t="s">
        <v>3317</v>
      </c>
      <c r="H237" s="1" t="s">
        <v>119</v>
      </c>
      <c r="I237" s="1" t="s">
        <v>14</v>
      </c>
      <c r="J237" s="1" t="s">
        <v>15</v>
      </c>
      <c r="K237" s="1" t="s">
        <v>16</v>
      </c>
      <c r="L237" s="1"/>
      <c r="M237" s="1" t="s">
        <v>201</v>
      </c>
      <c r="N237" s="1">
        <v>636131</v>
      </c>
      <c r="O237" s="1">
        <v>228301</v>
      </c>
      <c r="P237" s="1"/>
      <c r="Q237" s="1"/>
    </row>
    <row r="238" spans="1:17">
      <c r="A238" s="72">
        <v>41986</v>
      </c>
      <c r="B238" t="s">
        <v>2078</v>
      </c>
      <c r="C238" s="1" t="s">
        <v>3340</v>
      </c>
      <c r="D238" s="3">
        <v>5.0086603542566204</v>
      </c>
      <c r="E238" s="3">
        <v>99.419235048585563</v>
      </c>
      <c r="F238" s="1"/>
      <c r="G238" s="1" t="s">
        <v>3317</v>
      </c>
      <c r="H238" s="1" t="s">
        <v>121</v>
      </c>
      <c r="I238" s="1" t="s">
        <v>14</v>
      </c>
      <c r="J238" s="1" t="s">
        <v>15</v>
      </c>
      <c r="K238" s="1" t="s">
        <v>16</v>
      </c>
      <c r="L238" s="1"/>
      <c r="M238" s="1" t="s">
        <v>32</v>
      </c>
      <c r="N238" s="1">
        <v>636132</v>
      </c>
      <c r="O238" s="1">
        <v>228302</v>
      </c>
      <c r="P238" s="1"/>
      <c r="Q238" s="1"/>
    </row>
    <row r="239" spans="1:17">
      <c r="A239" s="72">
        <v>41986</v>
      </c>
      <c r="B239" t="s">
        <v>2078</v>
      </c>
      <c r="C239" s="1" t="s">
        <v>3341</v>
      </c>
      <c r="D239" s="3">
        <v>4.2418683366780776</v>
      </c>
      <c r="E239" s="3">
        <v>109.85942040290027</v>
      </c>
      <c r="F239" s="1"/>
      <c r="G239" s="1" t="s">
        <v>3317</v>
      </c>
      <c r="H239" s="1" t="s">
        <v>123</v>
      </c>
      <c r="I239" s="1" t="s">
        <v>14</v>
      </c>
      <c r="J239" s="1" t="s">
        <v>15</v>
      </c>
      <c r="K239" s="1" t="s">
        <v>16</v>
      </c>
      <c r="L239" s="1"/>
      <c r="M239" s="1" t="s">
        <v>45</v>
      </c>
      <c r="N239" s="1">
        <v>636133</v>
      </c>
      <c r="O239" s="1">
        <v>228303</v>
      </c>
      <c r="P239" s="1"/>
      <c r="Q239" s="1"/>
    </row>
    <row r="240" spans="1:17">
      <c r="A240" s="72">
        <v>41986</v>
      </c>
      <c r="B240" t="s">
        <v>2078</v>
      </c>
      <c r="C240" s="1" t="s">
        <v>2504</v>
      </c>
      <c r="D240" s="3">
        <v>1.5276802290466269</v>
      </c>
      <c r="E240" s="3">
        <v>115.51542870419556</v>
      </c>
      <c r="F240" s="1"/>
      <c r="G240" s="1" t="s">
        <v>3317</v>
      </c>
      <c r="H240" s="1" t="s">
        <v>125</v>
      </c>
      <c r="I240" s="1" t="s">
        <v>14</v>
      </c>
      <c r="J240" s="1" t="s">
        <v>15</v>
      </c>
      <c r="K240" s="1" t="s">
        <v>16</v>
      </c>
      <c r="L240" s="1"/>
      <c r="M240" s="1" t="s">
        <v>83</v>
      </c>
      <c r="N240" s="1">
        <v>636134</v>
      </c>
      <c r="O240" s="1">
        <v>228321</v>
      </c>
      <c r="P240" s="1"/>
      <c r="Q240" s="1"/>
    </row>
    <row r="241" spans="1:17">
      <c r="A241" s="72">
        <v>41986</v>
      </c>
      <c r="B241" t="s">
        <v>2078</v>
      </c>
      <c r="C241" s="1" t="s">
        <v>2505</v>
      </c>
      <c r="D241" s="3">
        <v>1.6279653679093302</v>
      </c>
      <c r="E241" s="3">
        <v>145.06575153276435</v>
      </c>
      <c r="F241" s="1"/>
      <c r="G241" s="1" t="s">
        <v>3317</v>
      </c>
      <c r="H241" s="1" t="s">
        <v>127</v>
      </c>
      <c r="I241" s="1" t="s">
        <v>14</v>
      </c>
      <c r="J241" s="1" t="s">
        <v>15</v>
      </c>
      <c r="K241" s="1" t="s">
        <v>16</v>
      </c>
      <c r="L241" s="1"/>
      <c r="M241" s="1" t="s">
        <v>287</v>
      </c>
      <c r="N241" s="1">
        <v>636135</v>
      </c>
      <c r="O241" s="1">
        <v>228322</v>
      </c>
      <c r="P241" s="1"/>
      <c r="Q241" s="1"/>
    </row>
    <row r="242" spans="1:17">
      <c r="A242" s="72">
        <v>41986</v>
      </c>
      <c r="B242" t="s">
        <v>2078</v>
      </c>
      <c r="C242" s="1" t="s">
        <v>3342</v>
      </c>
      <c r="D242" s="3">
        <v>1.4313285992290805</v>
      </c>
      <c r="E242" s="3">
        <v>116.56650145691783</v>
      </c>
      <c r="F242" s="1"/>
      <c r="G242" s="1" t="s">
        <v>3317</v>
      </c>
      <c r="H242" s="1" t="s">
        <v>129</v>
      </c>
      <c r="I242" s="1" t="s">
        <v>14</v>
      </c>
      <c r="J242" s="1" t="s">
        <v>15</v>
      </c>
      <c r="K242" s="1" t="s">
        <v>16</v>
      </c>
      <c r="L242" s="1"/>
      <c r="M242" s="1" t="s">
        <v>51</v>
      </c>
      <c r="N242" s="1">
        <v>636136</v>
      </c>
      <c r="O242" s="1">
        <v>228323</v>
      </c>
      <c r="P242" s="1"/>
      <c r="Q242" s="1"/>
    </row>
    <row r="243" spans="1:17">
      <c r="A243" s="72">
        <v>41986</v>
      </c>
      <c r="B243" t="s">
        <v>3366</v>
      </c>
      <c r="C243" s="1" t="s">
        <v>2506</v>
      </c>
      <c r="D243" s="3">
        <v>7.2523091567526725</v>
      </c>
      <c r="E243" s="3">
        <v>70.274607164721928</v>
      </c>
      <c r="F243" s="1"/>
      <c r="G243" s="1" t="s">
        <v>3317</v>
      </c>
      <c r="H243" s="1" t="s">
        <v>131</v>
      </c>
      <c r="I243" s="1" t="s">
        <v>14</v>
      </c>
      <c r="J243" s="1" t="s">
        <v>15</v>
      </c>
      <c r="K243" s="1" t="s">
        <v>16</v>
      </c>
      <c r="L243" s="1"/>
      <c r="M243" s="1" t="s">
        <v>17</v>
      </c>
      <c r="N243" s="1">
        <v>636137</v>
      </c>
      <c r="O243" s="1">
        <v>228324</v>
      </c>
      <c r="P243" s="1"/>
      <c r="Q243" s="1"/>
    </row>
    <row r="244" spans="1:17">
      <c r="A244" s="72">
        <v>41986</v>
      </c>
      <c r="B244" t="s">
        <v>3366</v>
      </c>
      <c r="C244" s="1" t="s">
        <v>3343</v>
      </c>
      <c r="D244" s="3">
        <v>6.4717259699046146</v>
      </c>
      <c r="E244" s="3">
        <v>104.32378613233432</v>
      </c>
      <c r="F244" s="1"/>
      <c r="G244" s="1" t="s">
        <v>3317</v>
      </c>
      <c r="H244" s="1" t="s">
        <v>133</v>
      </c>
      <c r="I244" s="1" t="s">
        <v>14</v>
      </c>
      <c r="J244" s="1" t="s">
        <v>15</v>
      </c>
      <c r="K244" s="1" t="s">
        <v>16</v>
      </c>
      <c r="L244" s="1"/>
      <c r="M244" s="1" t="s">
        <v>142</v>
      </c>
      <c r="N244" s="1">
        <v>636138</v>
      </c>
      <c r="O244" s="1">
        <v>228325</v>
      </c>
      <c r="P244" s="1"/>
      <c r="Q244" s="1"/>
    </row>
    <row r="245" spans="1:17">
      <c r="A245" s="72">
        <v>41986</v>
      </c>
      <c r="B245" t="s">
        <v>3366</v>
      </c>
      <c r="C245" s="1" t="s">
        <v>3344</v>
      </c>
      <c r="D245" s="3">
        <v>6.6907798717844997</v>
      </c>
      <c r="E245" s="3">
        <v>88.994395108641683</v>
      </c>
      <c r="F245" s="1"/>
      <c r="G245" s="1" t="s">
        <v>3317</v>
      </c>
      <c r="H245" s="1" t="s">
        <v>135</v>
      </c>
      <c r="I245" s="1" t="s">
        <v>14</v>
      </c>
      <c r="J245" s="1" t="s">
        <v>15</v>
      </c>
      <c r="K245" s="1" t="s">
        <v>16</v>
      </c>
      <c r="L245" s="1"/>
      <c r="M245" s="1" t="s">
        <v>25</v>
      </c>
      <c r="N245" s="1">
        <v>636139</v>
      </c>
      <c r="O245" s="1">
        <v>228326</v>
      </c>
      <c r="P245" s="1"/>
      <c r="Q245" s="1"/>
    </row>
    <row r="246" spans="1:17">
      <c r="A246" s="72">
        <v>41986</v>
      </c>
      <c r="B246" t="s">
        <v>3366</v>
      </c>
      <c r="C246" s="1" t="s">
        <v>2507</v>
      </c>
      <c r="D246" s="3">
        <v>5.1777893129971604</v>
      </c>
      <c r="E246" s="3">
        <v>85.867270585110688</v>
      </c>
      <c r="F246" s="1"/>
      <c r="G246" s="1" t="s">
        <v>3317</v>
      </c>
      <c r="H246" s="1" t="s">
        <v>137</v>
      </c>
      <c r="I246" s="1" t="s">
        <v>14</v>
      </c>
      <c r="J246" s="1" t="s">
        <v>15</v>
      </c>
      <c r="K246" s="1" t="s">
        <v>16</v>
      </c>
      <c r="L246" s="1"/>
      <c r="M246" s="1" t="s">
        <v>56</v>
      </c>
      <c r="N246" s="1">
        <v>636140</v>
      </c>
      <c r="O246" s="1">
        <v>228327</v>
      </c>
      <c r="P246" s="1"/>
      <c r="Q246" s="1"/>
    </row>
    <row r="247" spans="1:17">
      <c r="A247" s="72">
        <v>41986</v>
      </c>
      <c r="B247" t="s">
        <v>3366</v>
      </c>
      <c r="C247" s="1" t="s">
        <v>2508</v>
      </c>
      <c r="D247" s="3">
        <v>5.4463301994675364</v>
      </c>
      <c r="E247" s="3">
        <v>73.733455941662967</v>
      </c>
      <c r="F247" s="1"/>
      <c r="G247" s="1" t="s">
        <v>3317</v>
      </c>
      <c r="H247" s="1" t="s">
        <v>139</v>
      </c>
      <c r="I247" s="1" t="s">
        <v>14</v>
      </c>
      <c r="J247" s="1" t="s">
        <v>15</v>
      </c>
      <c r="K247" s="1" t="s">
        <v>16</v>
      </c>
      <c r="L247" s="1"/>
      <c r="M247" s="1" t="s">
        <v>45</v>
      </c>
      <c r="N247" s="1">
        <v>636141</v>
      </c>
      <c r="O247" s="1">
        <v>228328</v>
      </c>
      <c r="P247" s="1"/>
      <c r="Q247" s="1"/>
    </row>
    <row r="248" spans="1:17">
      <c r="A248" s="72">
        <v>41986</v>
      </c>
      <c r="B248" t="s">
        <v>3366</v>
      </c>
      <c r="C248" s="1" t="s">
        <v>3345</v>
      </c>
      <c r="D248" s="3">
        <v>5.784152864364601</v>
      </c>
      <c r="E248" s="3">
        <v>87.256750133039958</v>
      </c>
      <c r="F248" s="1"/>
      <c r="G248" s="1" t="s">
        <v>3317</v>
      </c>
      <c r="H248" s="1" t="s">
        <v>141</v>
      </c>
      <c r="I248" s="1" t="s">
        <v>14</v>
      </c>
      <c r="J248" s="1" t="s">
        <v>15</v>
      </c>
      <c r="K248" s="1" t="s">
        <v>16</v>
      </c>
      <c r="L248" s="1"/>
      <c r="M248" s="1" t="s">
        <v>56</v>
      </c>
      <c r="N248" s="1">
        <v>636142</v>
      </c>
      <c r="O248" s="1">
        <v>228329</v>
      </c>
      <c r="P248" s="1"/>
      <c r="Q248" s="1"/>
    </row>
    <row r="249" spans="1:17">
      <c r="A249" s="72">
        <v>41986</v>
      </c>
      <c r="B249" t="s">
        <v>3366</v>
      </c>
      <c r="C249" s="1" t="s">
        <v>2509</v>
      </c>
      <c r="D249" s="3">
        <v>9.8236019766304778</v>
      </c>
      <c r="E249" s="3">
        <v>52.689476782032557</v>
      </c>
      <c r="F249" s="1"/>
      <c r="G249" s="1" t="s">
        <v>3317</v>
      </c>
      <c r="H249" s="1" t="s">
        <v>144</v>
      </c>
      <c r="I249" s="1" t="s">
        <v>14</v>
      </c>
      <c r="J249" s="1" t="s">
        <v>15</v>
      </c>
      <c r="K249" s="1" t="s">
        <v>16</v>
      </c>
      <c r="L249" s="1"/>
      <c r="M249" s="1" t="s">
        <v>178</v>
      </c>
      <c r="N249" s="1">
        <v>636143</v>
      </c>
      <c r="O249" s="1">
        <v>228330</v>
      </c>
      <c r="P249" s="1"/>
      <c r="Q249" s="1"/>
    </row>
    <row r="250" spans="1:17">
      <c r="A250" s="72">
        <v>41986</v>
      </c>
      <c r="B250" t="s">
        <v>3366</v>
      </c>
      <c r="C250" s="1" t="s">
        <v>3346</v>
      </c>
      <c r="D250" s="3">
        <v>10.131732450773248</v>
      </c>
      <c r="E250" s="3">
        <v>69.583261697701786</v>
      </c>
      <c r="F250" s="1"/>
      <c r="G250" s="1" t="s">
        <v>3317</v>
      </c>
      <c r="H250" s="1" t="s">
        <v>146</v>
      </c>
      <c r="I250" s="1" t="s">
        <v>14</v>
      </c>
      <c r="J250" s="1" t="s">
        <v>15</v>
      </c>
      <c r="K250" s="1" t="s">
        <v>16</v>
      </c>
      <c r="L250" s="1"/>
      <c r="M250" s="1" t="s">
        <v>40</v>
      </c>
      <c r="N250" s="1">
        <v>636144</v>
      </c>
      <c r="O250" s="1">
        <v>228331</v>
      </c>
      <c r="P250" s="1"/>
      <c r="Q250" s="1"/>
    </row>
    <row r="251" spans="1:17">
      <c r="A251" s="72">
        <v>41986</v>
      </c>
      <c r="B251" t="s">
        <v>3366</v>
      </c>
      <c r="C251" s="1" t="s">
        <v>3347</v>
      </c>
      <c r="D251" s="3">
        <v>9.2620726916623042</v>
      </c>
      <c r="E251" s="3">
        <v>48.908662384146886</v>
      </c>
      <c r="F251" s="1"/>
      <c r="G251" s="1" t="s">
        <v>3317</v>
      </c>
      <c r="H251" s="1" t="s">
        <v>149</v>
      </c>
      <c r="I251" s="1" t="s">
        <v>14</v>
      </c>
      <c r="J251" s="1" t="s">
        <v>15</v>
      </c>
      <c r="K251" s="1" t="s">
        <v>16</v>
      </c>
      <c r="L251" s="1"/>
      <c r="M251" s="1" t="s">
        <v>178</v>
      </c>
      <c r="N251" s="1">
        <v>636145</v>
      </c>
      <c r="O251" s="1">
        <v>228332</v>
      </c>
      <c r="P251" s="1"/>
      <c r="Q251" s="1"/>
    </row>
    <row r="252" spans="1:17">
      <c r="A252" s="72">
        <v>41986</v>
      </c>
      <c r="B252" t="s">
        <v>3366</v>
      </c>
      <c r="C252" s="1" t="s">
        <v>2510</v>
      </c>
      <c r="D252" s="3">
        <v>7.212592320469863</v>
      </c>
      <c r="E252" s="3">
        <v>69.928916752529858</v>
      </c>
      <c r="F252" s="1"/>
      <c r="G252" s="1" t="s">
        <v>3317</v>
      </c>
      <c r="H252" s="1" t="s">
        <v>151</v>
      </c>
      <c r="I252" s="1" t="s">
        <v>14</v>
      </c>
      <c r="J252" s="1" t="s">
        <v>15</v>
      </c>
      <c r="K252" s="1" t="s">
        <v>16</v>
      </c>
      <c r="L252" s="1"/>
      <c r="M252" s="1" t="s">
        <v>204</v>
      </c>
      <c r="N252" s="1">
        <v>636146</v>
      </c>
      <c r="O252" s="1">
        <v>228339</v>
      </c>
      <c r="P252" s="1"/>
      <c r="Q252" s="1"/>
    </row>
    <row r="253" spans="1:17">
      <c r="A253" s="72">
        <v>41986</v>
      </c>
      <c r="B253" t="s">
        <v>3366</v>
      </c>
      <c r="C253" s="1" t="s">
        <v>2511</v>
      </c>
      <c r="D253" s="3">
        <v>6.9070841856905307</v>
      </c>
      <c r="E253" s="3">
        <v>110.61463005114162</v>
      </c>
      <c r="F253" s="1"/>
      <c r="G253" s="1" t="s">
        <v>3317</v>
      </c>
      <c r="H253" s="1" t="s">
        <v>153</v>
      </c>
      <c r="I253" s="1" t="s">
        <v>14</v>
      </c>
      <c r="J253" s="1" t="s">
        <v>15</v>
      </c>
      <c r="K253" s="1" t="s">
        <v>16</v>
      </c>
      <c r="L253" s="1"/>
      <c r="M253" s="1" t="s">
        <v>287</v>
      </c>
      <c r="N253" s="1">
        <v>636147</v>
      </c>
      <c r="O253" s="1">
        <v>228340</v>
      </c>
      <c r="P253" s="1"/>
      <c r="Q253" s="1"/>
    </row>
    <row r="254" spans="1:17">
      <c r="A254" s="72">
        <v>41986</v>
      </c>
      <c r="B254" t="s">
        <v>3366</v>
      </c>
      <c r="C254" s="1" t="s">
        <v>3348</v>
      </c>
      <c r="D254" s="3">
        <v>7.0271641183894316</v>
      </c>
      <c r="E254" s="3">
        <v>71.657722387130278</v>
      </c>
      <c r="F254" s="1"/>
      <c r="G254" s="1" t="s">
        <v>3317</v>
      </c>
      <c r="H254" s="1" t="s">
        <v>155</v>
      </c>
      <c r="I254" s="1" t="s">
        <v>14</v>
      </c>
      <c r="J254" s="1" t="s">
        <v>15</v>
      </c>
      <c r="K254" s="1" t="s">
        <v>16</v>
      </c>
      <c r="L254" s="1"/>
      <c r="M254" s="1" t="s">
        <v>72</v>
      </c>
      <c r="N254" s="1">
        <v>636148</v>
      </c>
      <c r="O254" s="1">
        <v>228341</v>
      </c>
      <c r="P254" s="1"/>
      <c r="Q254" s="1"/>
    </row>
    <row r="255" spans="1:17">
      <c r="A255" s="72">
        <v>41986</v>
      </c>
      <c r="B255" t="s">
        <v>3366</v>
      </c>
      <c r="C255" s="1" t="s">
        <v>2512</v>
      </c>
      <c r="D255" s="3">
        <v>5.0786880952057603</v>
      </c>
      <c r="E255" s="3">
        <v>64.402678758961329</v>
      </c>
      <c r="F255" s="1"/>
      <c r="G255" s="1" t="s">
        <v>3317</v>
      </c>
      <c r="H255" s="1" t="s">
        <v>157</v>
      </c>
      <c r="I255" s="1" t="s">
        <v>14</v>
      </c>
      <c r="J255" s="1" t="s">
        <v>15</v>
      </c>
      <c r="K255" s="1" t="s">
        <v>16</v>
      </c>
      <c r="L255" s="1"/>
      <c r="M255" s="1" t="s">
        <v>201</v>
      </c>
      <c r="N255" s="1">
        <v>636149</v>
      </c>
      <c r="O255" s="1">
        <v>228342</v>
      </c>
      <c r="P255" s="1"/>
      <c r="Q255" s="1"/>
    </row>
    <row r="256" spans="1:17">
      <c r="A256" s="72">
        <v>41986</v>
      </c>
      <c r="B256" t="s">
        <v>3366</v>
      </c>
      <c r="C256" s="1" t="s">
        <v>3349</v>
      </c>
      <c r="D256" s="3">
        <v>5.4066133631847269</v>
      </c>
      <c r="E256" s="3">
        <v>79.968293795886169</v>
      </c>
      <c r="F256" s="1"/>
      <c r="G256" s="1" t="s">
        <v>3317</v>
      </c>
      <c r="H256" s="1" t="s">
        <v>159</v>
      </c>
      <c r="I256" s="1" t="s">
        <v>14</v>
      </c>
      <c r="J256" s="1" t="s">
        <v>15</v>
      </c>
      <c r="K256" s="1" t="s">
        <v>16</v>
      </c>
      <c r="L256" s="1"/>
      <c r="M256" s="1" t="s">
        <v>17</v>
      </c>
      <c r="N256" s="1">
        <v>636150</v>
      </c>
      <c r="O256" s="1">
        <v>228343</v>
      </c>
      <c r="P256" s="1"/>
      <c r="Q256" s="1"/>
    </row>
    <row r="257" spans="1:17">
      <c r="A257" s="72">
        <v>41986</v>
      </c>
      <c r="B257" t="s">
        <v>3366</v>
      </c>
      <c r="C257" s="1" t="s">
        <v>3350</v>
      </c>
      <c r="D257" s="3">
        <v>5.4277193267026416</v>
      </c>
      <c r="E257" s="3">
        <v>77.195840455004543</v>
      </c>
      <c r="F257" s="1"/>
      <c r="G257" s="1" t="s">
        <v>3317</v>
      </c>
      <c r="H257" s="1" t="s">
        <v>161</v>
      </c>
      <c r="I257" s="1" t="s">
        <v>14</v>
      </c>
      <c r="J257" s="1" t="s">
        <v>15</v>
      </c>
      <c r="K257" s="1" t="s">
        <v>16</v>
      </c>
      <c r="L257" s="1"/>
      <c r="M257" s="1" t="s">
        <v>45</v>
      </c>
      <c r="N257" s="1">
        <v>636151</v>
      </c>
      <c r="O257" s="1">
        <v>228344</v>
      </c>
      <c r="P257" s="1"/>
      <c r="Q257" s="1"/>
    </row>
    <row r="258" spans="1:17">
      <c r="A258" s="72">
        <v>41986</v>
      </c>
      <c r="B258" t="s">
        <v>3366</v>
      </c>
      <c r="C258" s="1" t="s">
        <v>2513</v>
      </c>
      <c r="D258" s="3">
        <v>11.199212899635743</v>
      </c>
      <c r="E258" s="3">
        <v>61.298147591029604</v>
      </c>
      <c r="F258" s="1"/>
      <c r="G258" s="1" t="s">
        <v>3317</v>
      </c>
      <c r="H258" s="1" t="s">
        <v>163</v>
      </c>
      <c r="I258" s="1" t="s">
        <v>14</v>
      </c>
      <c r="J258" s="1" t="s">
        <v>15</v>
      </c>
      <c r="K258" s="1" t="s">
        <v>16</v>
      </c>
      <c r="L258" s="1"/>
      <c r="M258" s="1" t="s">
        <v>201</v>
      </c>
      <c r="N258" s="1">
        <v>636152</v>
      </c>
      <c r="O258" s="1">
        <v>228345</v>
      </c>
      <c r="P258" s="1"/>
      <c r="Q258" s="1"/>
    </row>
    <row r="259" spans="1:17">
      <c r="A259" s="72">
        <v>41986</v>
      </c>
      <c r="B259" t="s">
        <v>3366</v>
      </c>
      <c r="C259" s="1" t="s">
        <v>2514</v>
      </c>
      <c r="D259" s="3">
        <v>10.517603681968671</v>
      </c>
      <c r="E259" s="3">
        <v>71.3118905454822</v>
      </c>
      <c r="F259" s="1"/>
      <c r="G259" s="1" t="s">
        <v>3317</v>
      </c>
      <c r="H259" s="1" t="s">
        <v>165</v>
      </c>
      <c r="I259" s="1" t="s">
        <v>14</v>
      </c>
      <c r="J259" s="1" t="s">
        <v>15</v>
      </c>
      <c r="K259" s="1" t="s">
        <v>16</v>
      </c>
      <c r="L259" s="1"/>
      <c r="M259" s="1" t="s">
        <v>45</v>
      </c>
      <c r="N259" s="1">
        <v>636153</v>
      </c>
      <c r="O259" s="1">
        <v>228346</v>
      </c>
      <c r="P259" s="1"/>
      <c r="Q259" s="1"/>
    </row>
    <row r="260" spans="1:17">
      <c r="A260" s="72">
        <v>41986</v>
      </c>
      <c r="B260" t="s">
        <v>3366</v>
      </c>
      <c r="C260" s="1" t="s">
        <v>3351</v>
      </c>
      <c r="D260" s="3">
        <v>10.024045005745467</v>
      </c>
      <c r="E260" s="3">
        <v>62.677585647581438</v>
      </c>
      <c r="F260" s="1"/>
      <c r="G260" s="1" t="s">
        <v>3317</v>
      </c>
      <c r="H260" s="1" t="s">
        <v>167</v>
      </c>
      <c r="I260" s="1" t="s">
        <v>14</v>
      </c>
      <c r="J260" s="1" t="s">
        <v>15</v>
      </c>
      <c r="K260" s="1" t="s">
        <v>16</v>
      </c>
      <c r="L260" s="1"/>
      <c r="M260" s="1" t="s">
        <v>225</v>
      </c>
      <c r="N260" s="1">
        <v>636154</v>
      </c>
      <c r="O260" s="1">
        <v>228347</v>
      </c>
      <c r="P260" s="1"/>
      <c r="Q260" s="1"/>
    </row>
    <row r="261" spans="1:17">
      <c r="A261" s="72">
        <v>41986</v>
      </c>
      <c r="B261" t="s">
        <v>3366</v>
      </c>
      <c r="C261" s="1" t="s">
        <v>2515</v>
      </c>
      <c r="D261" s="3">
        <v>9.6096655048670527</v>
      </c>
      <c r="E261" s="3">
        <v>74.425649985419241</v>
      </c>
      <c r="F261" s="1"/>
      <c r="G261" s="1" t="s">
        <v>3317</v>
      </c>
      <c r="H261" s="1" t="s">
        <v>169</v>
      </c>
      <c r="I261" s="1" t="s">
        <v>14</v>
      </c>
      <c r="J261" s="1" t="s">
        <v>15</v>
      </c>
      <c r="K261" s="1" t="s">
        <v>16</v>
      </c>
      <c r="L261" s="1"/>
      <c r="M261" s="1" t="s">
        <v>32</v>
      </c>
      <c r="N261" s="1">
        <v>636155</v>
      </c>
      <c r="O261" s="1">
        <v>228348</v>
      </c>
      <c r="P261" s="1"/>
      <c r="Q261" s="1"/>
    </row>
    <row r="262" spans="1:17">
      <c r="A262" s="72">
        <v>41986</v>
      </c>
      <c r="B262" t="s">
        <v>3366</v>
      </c>
      <c r="C262" s="1" t="s">
        <v>3352</v>
      </c>
      <c r="D262" s="3">
        <v>9.3536443546782131</v>
      </c>
      <c r="E262" s="3">
        <v>71.657722387130278</v>
      </c>
      <c r="F262" s="1"/>
      <c r="G262" s="1" t="s">
        <v>3317</v>
      </c>
      <c r="H262" s="1" t="s">
        <v>171</v>
      </c>
      <c r="I262" s="1" t="s">
        <v>14</v>
      </c>
      <c r="J262" s="1" t="s">
        <v>15</v>
      </c>
      <c r="K262" s="1" t="s">
        <v>16</v>
      </c>
      <c r="L262" s="1"/>
      <c r="M262" s="1" t="s">
        <v>178</v>
      </c>
      <c r="N262" s="1">
        <v>636156</v>
      </c>
      <c r="O262" s="1">
        <v>228349</v>
      </c>
      <c r="P262" s="1"/>
      <c r="Q262" s="1"/>
    </row>
    <row r="263" spans="1:17">
      <c r="A263" s="72">
        <v>41986</v>
      </c>
      <c r="B263" t="s">
        <v>3366</v>
      </c>
      <c r="C263" s="1" t="s">
        <v>3353</v>
      </c>
      <c r="D263" s="3">
        <v>9.6815696226571788</v>
      </c>
      <c r="E263" s="3">
        <v>68.892057660137652</v>
      </c>
      <c r="F263" s="1"/>
      <c r="G263" s="1" t="s">
        <v>3317</v>
      </c>
      <c r="H263" s="1" t="s">
        <v>173</v>
      </c>
      <c r="I263" s="1" t="s">
        <v>14</v>
      </c>
      <c r="J263" s="1" t="s">
        <v>15</v>
      </c>
      <c r="K263" s="1" t="s">
        <v>16</v>
      </c>
      <c r="L263" s="1"/>
      <c r="M263" s="1" t="s">
        <v>17</v>
      </c>
      <c r="N263" s="1">
        <v>636157</v>
      </c>
      <c r="O263" s="1">
        <v>228350</v>
      </c>
      <c r="P263" s="1"/>
      <c r="Q263" s="1"/>
    </row>
    <row r="264" spans="1:17">
      <c r="A264" s="72">
        <v>41986</v>
      </c>
      <c r="B264" t="s">
        <v>3366</v>
      </c>
      <c r="C264" s="1" t="s">
        <v>2516</v>
      </c>
      <c r="D264" s="3">
        <v>10.054329157035415</v>
      </c>
      <c r="E264" s="3">
        <v>58.88549225057811</v>
      </c>
      <c r="F264" s="1"/>
      <c r="G264" s="1" t="s">
        <v>3317</v>
      </c>
      <c r="H264" s="1" t="s">
        <v>175</v>
      </c>
      <c r="I264" s="1" t="s">
        <v>14</v>
      </c>
      <c r="J264" s="1" t="s">
        <v>15</v>
      </c>
      <c r="K264" s="1" t="s">
        <v>16</v>
      </c>
      <c r="L264" s="1"/>
      <c r="M264" s="1" t="s">
        <v>225</v>
      </c>
      <c r="N264" s="1">
        <v>636158</v>
      </c>
      <c r="O264" s="1">
        <v>228355</v>
      </c>
      <c r="P264" s="1"/>
      <c r="Q264" s="1"/>
    </row>
    <row r="265" spans="1:17">
      <c r="A265" s="72">
        <v>41986</v>
      </c>
      <c r="B265" t="s">
        <v>3366</v>
      </c>
      <c r="C265" s="1" t="s">
        <v>3354</v>
      </c>
      <c r="D265" s="3">
        <v>9.7488210222560827</v>
      </c>
      <c r="E265" s="3">
        <v>67.164666320097425</v>
      </c>
      <c r="F265" s="1"/>
      <c r="G265" s="1" t="s">
        <v>3317</v>
      </c>
      <c r="H265" s="1" t="s">
        <v>177</v>
      </c>
      <c r="I265" s="1" t="s">
        <v>14</v>
      </c>
      <c r="J265" s="1" t="s">
        <v>15</v>
      </c>
      <c r="K265" s="1" t="s">
        <v>16</v>
      </c>
      <c r="L265" s="1"/>
      <c r="M265" s="1" t="s">
        <v>48</v>
      </c>
      <c r="N265" s="1">
        <v>636159</v>
      </c>
      <c r="O265" s="1">
        <v>228356</v>
      </c>
      <c r="P265" s="1"/>
      <c r="Q265" s="1"/>
    </row>
    <row r="266" spans="1:17">
      <c r="A266" s="72">
        <v>41986</v>
      </c>
      <c r="B266" t="s">
        <v>3366</v>
      </c>
      <c r="C266" s="1" t="s">
        <v>3355</v>
      </c>
      <c r="D266" s="3">
        <v>10.433052579286592</v>
      </c>
      <c r="E266" s="3">
        <v>98.392952358141159</v>
      </c>
      <c r="F266" s="1"/>
      <c r="G266" s="1" t="s">
        <v>3317</v>
      </c>
      <c r="H266" s="1" t="s">
        <v>180</v>
      </c>
      <c r="I266" s="1" t="s">
        <v>14</v>
      </c>
      <c r="J266" s="1" t="s">
        <v>15</v>
      </c>
      <c r="K266" s="1" t="s">
        <v>16</v>
      </c>
      <c r="L266" s="1"/>
      <c r="M266" s="1" t="s">
        <v>22</v>
      </c>
      <c r="N266" s="1">
        <v>636160</v>
      </c>
      <c r="O266" s="1">
        <v>228357</v>
      </c>
      <c r="P266" s="1"/>
      <c r="Q266" s="1"/>
    </row>
    <row r="267" spans="1:17">
      <c r="A267" s="72">
        <v>41986</v>
      </c>
      <c r="B267" t="s">
        <v>3366</v>
      </c>
      <c r="C267" s="1" t="s">
        <v>2517</v>
      </c>
      <c r="D267" s="3">
        <v>8.8111906544001695</v>
      </c>
      <c r="E267" s="3">
        <v>126.74327721679806</v>
      </c>
      <c r="F267" s="1"/>
      <c r="G267" s="1" t="s">
        <v>3317</v>
      </c>
      <c r="H267" s="1" t="s">
        <v>182</v>
      </c>
      <c r="I267" s="1" t="s">
        <v>14</v>
      </c>
      <c r="J267" s="1" t="s">
        <v>15</v>
      </c>
      <c r="K267" s="1" t="s">
        <v>16</v>
      </c>
      <c r="L267" s="1"/>
      <c r="M267" s="1" t="s">
        <v>386</v>
      </c>
      <c r="N267" s="1">
        <v>636161</v>
      </c>
      <c r="O267" s="1">
        <v>228358</v>
      </c>
      <c r="P267" s="1"/>
      <c r="Q267" s="1"/>
    </row>
    <row r="268" spans="1:17">
      <c r="A268" s="72">
        <v>41986</v>
      </c>
      <c r="B268" t="s">
        <v>3366</v>
      </c>
      <c r="C268" s="1" t="s">
        <v>3356</v>
      </c>
      <c r="D268" s="3">
        <v>8.3968111535217549</v>
      </c>
      <c r="E268" s="3">
        <v>74.079535284859105</v>
      </c>
      <c r="F268" s="1"/>
      <c r="G268" s="1" t="s">
        <v>3317</v>
      </c>
      <c r="H268" s="1" t="s">
        <v>184</v>
      </c>
      <c r="I268" s="1" t="s">
        <v>14</v>
      </c>
      <c r="J268" s="1" t="s">
        <v>15</v>
      </c>
      <c r="K268" s="1" t="s">
        <v>16</v>
      </c>
      <c r="L268" s="1"/>
      <c r="M268" s="1" t="s">
        <v>17</v>
      </c>
      <c r="N268" s="1">
        <v>636162</v>
      </c>
      <c r="O268" s="1">
        <v>228359</v>
      </c>
      <c r="P268" s="1"/>
      <c r="Q268" s="1"/>
    </row>
    <row r="269" spans="1:17">
      <c r="A269" s="72">
        <v>41986</v>
      </c>
      <c r="B269" t="s">
        <v>3366</v>
      </c>
      <c r="C269" s="1" t="s">
        <v>3357</v>
      </c>
      <c r="D269" s="3">
        <v>8.5465832769749497</v>
      </c>
      <c r="E269" s="3">
        <v>65.783389680617333</v>
      </c>
      <c r="F269" s="1"/>
      <c r="G269" s="1" t="s">
        <v>3317</v>
      </c>
      <c r="H269" s="1" t="s">
        <v>186</v>
      </c>
      <c r="I269" s="1" t="s">
        <v>14</v>
      </c>
      <c r="J269" s="1" t="s">
        <v>15</v>
      </c>
      <c r="K269" s="1" t="s">
        <v>16</v>
      </c>
      <c r="L269" s="1"/>
      <c r="M269" s="1" t="s">
        <v>225</v>
      </c>
      <c r="N269" s="1">
        <v>636163</v>
      </c>
      <c r="O269" s="1">
        <v>228360</v>
      </c>
      <c r="P269" s="1"/>
      <c r="Q269" s="1"/>
    </row>
    <row r="270" spans="1:17">
      <c r="A270" s="72">
        <v>41986</v>
      </c>
      <c r="B270" t="s">
        <v>3366</v>
      </c>
      <c r="C270" s="1" t="s">
        <v>2518</v>
      </c>
      <c r="D270" s="3">
        <v>7.7758974870449924</v>
      </c>
      <c r="E270" s="3">
        <v>100.13625451198371</v>
      </c>
      <c r="F270" s="1"/>
      <c r="G270" s="1" t="s">
        <v>3317</v>
      </c>
      <c r="H270" s="1" t="s">
        <v>188</v>
      </c>
      <c r="I270" s="1" t="s">
        <v>14</v>
      </c>
      <c r="J270" s="1" t="s">
        <v>15</v>
      </c>
      <c r="K270" s="1" t="s">
        <v>16</v>
      </c>
      <c r="L270" s="1"/>
      <c r="M270" s="1" t="s">
        <v>65</v>
      </c>
      <c r="N270" s="1">
        <v>636164</v>
      </c>
      <c r="O270" s="1">
        <v>228361</v>
      </c>
      <c r="P270" s="1"/>
      <c r="Q270" s="1"/>
    </row>
    <row r="271" spans="1:17">
      <c r="A271" s="72">
        <v>41986</v>
      </c>
      <c r="B271" t="s">
        <v>3366</v>
      </c>
      <c r="C271" s="1" t="s">
        <v>3358</v>
      </c>
      <c r="D271" s="3">
        <v>8.0048487858429738</v>
      </c>
      <c r="E271" s="3">
        <v>112.01415109044835</v>
      </c>
      <c r="F271" s="1"/>
      <c r="G271" s="1" t="s">
        <v>3317</v>
      </c>
      <c r="H271" s="1" t="s">
        <v>190</v>
      </c>
      <c r="I271" s="1" t="s">
        <v>14</v>
      </c>
      <c r="J271" s="1" t="s">
        <v>15</v>
      </c>
      <c r="K271" s="1" t="s">
        <v>16</v>
      </c>
      <c r="L271" s="1"/>
      <c r="M271" s="1" t="s">
        <v>142</v>
      </c>
      <c r="N271" s="1">
        <v>636165</v>
      </c>
      <c r="O271" s="1">
        <v>228362</v>
      </c>
      <c r="P271" s="1"/>
      <c r="Q271" s="1"/>
    </row>
    <row r="272" spans="1:17">
      <c r="A272" s="72">
        <v>41986</v>
      </c>
      <c r="B272" t="s">
        <v>3366</v>
      </c>
      <c r="C272" s="1" t="s">
        <v>3359</v>
      </c>
      <c r="D272" s="3">
        <v>7.9071859863437082</v>
      </c>
      <c r="E272" s="3">
        <v>99.438827578354676</v>
      </c>
      <c r="F272" s="1"/>
      <c r="G272" s="1" t="s">
        <v>3317</v>
      </c>
      <c r="H272" s="1" t="s">
        <v>192</v>
      </c>
      <c r="I272" s="1" t="s">
        <v>14</v>
      </c>
      <c r="J272" s="1" t="s">
        <v>15</v>
      </c>
      <c r="K272" s="1" t="s">
        <v>16</v>
      </c>
      <c r="L272" s="1"/>
      <c r="M272" s="1" t="s">
        <v>51</v>
      </c>
      <c r="N272" s="1">
        <v>636166</v>
      </c>
      <c r="O272" s="1">
        <v>228363</v>
      </c>
      <c r="P272" s="1"/>
      <c r="Q272" s="1"/>
    </row>
    <row r="273" spans="1:17">
      <c r="A273" s="72">
        <v>41986</v>
      </c>
      <c r="B273" t="s">
        <v>3366</v>
      </c>
      <c r="C273" s="1" t="s">
        <v>2519</v>
      </c>
      <c r="D273" s="3">
        <v>9.5514650444297651</v>
      </c>
      <c r="E273" s="3">
        <v>48.908662384146886</v>
      </c>
      <c r="F273" s="1"/>
      <c r="G273" s="1" t="s">
        <v>3317</v>
      </c>
      <c r="H273" s="1" t="s">
        <v>194</v>
      </c>
      <c r="I273" s="1" t="s">
        <v>14</v>
      </c>
      <c r="J273" s="1" t="s">
        <v>15</v>
      </c>
      <c r="K273" s="1" t="s">
        <v>16</v>
      </c>
      <c r="L273" s="1"/>
      <c r="M273" s="1" t="s">
        <v>178</v>
      </c>
      <c r="N273" s="1">
        <v>636167</v>
      </c>
      <c r="O273" s="1">
        <v>228364</v>
      </c>
      <c r="P273" s="1"/>
      <c r="Q273" s="1"/>
    </row>
    <row r="274" spans="1:17">
      <c r="A274" s="72">
        <v>41986</v>
      </c>
      <c r="B274" t="s">
        <v>3366</v>
      </c>
      <c r="C274" s="1" t="s">
        <v>2520</v>
      </c>
      <c r="D274" s="3">
        <v>10.077338250770701</v>
      </c>
      <c r="E274" s="3">
        <v>50.283008980281963</v>
      </c>
      <c r="F274" s="1"/>
      <c r="G274" s="1" t="s">
        <v>3317</v>
      </c>
      <c r="H274" s="1" t="s">
        <v>196</v>
      </c>
      <c r="I274" s="1" t="s">
        <v>14</v>
      </c>
      <c r="J274" s="1" t="s">
        <v>15</v>
      </c>
      <c r="K274" s="1" t="s">
        <v>16</v>
      </c>
      <c r="L274" s="1"/>
      <c r="M274" s="1" t="s">
        <v>178</v>
      </c>
      <c r="N274" s="1">
        <v>636168</v>
      </c>
      <c r="O274" s="1">
        <v>228365</v>
      </c>
      <c r="P274" s="1"/>
      <c r="Q274" s="1"/>
    </row>
    <row r="275" spans="1:17">
      <c r="A275" s="72">
        <v>41986</v>
      </c>
      <c r="B275" t="s">
        <v>3366</v>
      </c>
      <c r="C275" s="1" t="s">
        <v>3360</v>
      </c>
      <c r="D275" s="3">
        <v>9.7025483375646804</v>
      </c>
      <c r="E275" s="3">
        <v>62.332673097397461</v>
      </c>
      <c r="F275" s="1"/>
      <c r="G275" s="1" t="s">
        <v>3317</v>
      </c>
      <c r="H275" s="1" t="s">
        <v>198</v>
      </c>
      <c r="I275" s="1" t="s">
        <v>14</v>
      </c>
      <c r="J275" s="1" t="s">
        <v>15</v>
      </c>
      <c r="K275" s="1" t="s">
        <v>16</v>
      </c>
      <c r="L275" s="1"/>
      <c r="M275" s="1" t="s">
        <v>40</v>
      </c>
      <c r="N275" s="1">
        <v>636169</v>
      </c>
      <c r="O275" s="1">
        <v>228366</v>
      </c>
      <c r="P275" s="1"/>
      <c r="Q275" s="1"/>
    </row>
    <row r="276" spans="1:17">
      <c r="A276" s="72">
        <v>41986</v>
      </c>
      <c r="B276" t="s">
        <v>3366</v>
      </c>
      <c r="C276" s="1" t="s">
        <v>2521</v>
      </c>
      <c r="D276" s="3">
        <v>7.5514716578278174</v>
      </c>
      <c r="E276" s="3">
        <v>86.909327210011654</v>
      </c>
      <c r="F276" s="1"/>
      <c r="G276" s="1" t="s">
        <v>3317</v>
      </c>
      <c r="H276" s="1" t="s">
        <v>200</v>
      </c>
      <c r="I276" s="1" t="s">
        <v>14</v>
      </c>
      <c r="J276" s="1" t="s">
        <v>15</v>
      </c>
      <c r="K276" s="1" t="s">
        <v>16</v>
      </c>
      <c r="L276" s="1"/>
      <c r="M276" s="1" t="s">
        <v>45</v>
      </c>
      <c r="N276" s="1">
        <v>636170</v>
      </c>
      <c r="O276" s="1">
        <v>228371</v>
      </c>
      <c r="P276" s="1"/>
      <c r="Q276" s="1"/>
    </row>
    <row r="277" spans="1:17">
      <c r="A277" s="72">
        <v>41986</v>
      </c>
      <c r="B277" t="s">
        <v>3366</v>
      </c>
      <c r="C277" s="1" t="s">
        <v>3361</v>
      </c>
      <c r="D277" s="3">
        <v>7.8892943227248828</v>
      </c>
      <c r="E277" s="3">
        <v>103.2764259028326</v>
      </c>
      <c r="F277" s="1"/>
      <c r="G277" s="1" t="s">
        <v>3317</v>
      </c>
      <c r="H277" s="1" t="s">
        <v>203</v>
      </c>
      <c r="I277" s="1" t="s">
        <v>14</v>
      </c>
      <c r="J277" s="1" t="s">
        <v>15</v>
      </c>
      <c r="K277" s="1" t="s">
        <v>16</v>
      </c>
      <c r="L277" s="1"/>
      <c r="M277" s="1" t="s">
        <v>51</v>
      </c>
      <c r="N277" s="1">
        <v>636171</v>
      </c>
      <c r="O277" s="1">
        <v>228372</v>
      </c>
      <c r="P277" s="1"/>
      <c r="Q277" s="1"/>
    </row>
    <row r="278" spans="1:17">
      <c r="A278" s="72">
        <v>41986</v>
      </c>
      <c r="B278" t="s">
        <v>3366</v>
      </c>
      <c r="C278" s="1" t="s">
        <v>3362</v>
      </c>
      <c r="D278" s="3">
        <v>7.7916315232256173</v>
      </c>
      <c r="E278" s="3">
        <v>107.46777611849576</v>
      </c>
      <c r="F278" s="1"/>
      <c r="G278" s="1" t="s">
        <v>3317</v>
      </c>
      <c r="H278" s="1" t="s">
        <v>206</v>
      </c>
      <c r="I278" s="1" t="s">
        <v>14</v>
      </c>
      <c r="J278" s="1" t="s">
        <v>15</v>
      </c>
      <c r="K278" s="1" t="s">
        <v>16</v>
      </c>
      <c r="L278" s="1"/>
      <c r="M278" s="1" t="s">
        <v>142</v>
      </c>
      <c r="N278" s="1">
        <v>636172</v>
      </c>
      <c r="O278" s="1">
        <v>228373</v>
      </c>
      <c r="P278" s="1"/>
      <c r="Q278" s="1"/>
    </row>
    <row r="279" spans="1:17">
      <c r="A279" s="72">
        <v>41986</v>
      </c>
      <c r="B279" t="s">
        <v>3366</v>
      </c>
      <c r="C279" s="1" t="s">
        <v>2522</v>
      </c>
      <c r="D279" s="3">
        <v>9.2478600398678026</v>
      </c>
      <c r="E279" s="3">
        <v>46.848203210864405</v>
      </c>
      <c r="F279" s="1"/>
      <c r="G279" s="1" t="s">
        <v>3317</v>
      </c>
      <c r="H279" s="1" t="s">
        <v>209</v>
      </c>
      <c r="I279" s="1" t="s">
        <v>14</v>
      </c>
      <c r="J279" s="1" t="s">
        <v>15</v>
      </c>
      <c r="K279" s="1" t="s">
        <v>16</v>
      </c>
      <c r="L279" s="1"/>
      <c r="M279" s="1" t="s">
        <v>201</v>
      </c>
      <c r="N279" s="1">
        <v>636173</v>
      </c>
      <c r="O279" s="1">
        <v>228374</v>
      </c>
      <c r="P279" s="1"/>
      <c r="Q279" s="1"/>
    </row>
    <row r="280" spans="1:17">
      <c r="A280" s="72">
        <v>41986</v>
      </c>
      <c r="B280" t="s">
        <v>3366</v>
      </c>
      <c r="C280" s="1" t="s">
        <v>3363</v>
      </c>
      <c r="D280" s="3">
        <v>9.3580425756486054</v>
      </c>
      <c r="E280" s="3">
        <v>64.057589421957346</v>
      </c>
      <c r="F280" s="1"/>
      <c r="G280" s="1" t="s">
        <v>3317</v>
      </c>
      <c r="H280" s="1" t="s">
        <v>211</v>
      </c>
      <c r="I280" s="1" t="s">
        <v>14</v>
      </c>
      <c r="J280" s="1" t="s">
        <v>15</v>
      </c>
      <c r="K280" s="1" t="s">
        <v>16</v>
      </c>
      <c r="L280" s="1"/>
      <c r="M280" s="1" t="s">
        <v>17</v>
      </c>
      <c r="N280" s="1">
        <v>636174</v>
      </c>
      <c r="O280" s="1">
        <v>228375</v>
      </c>
      <c r="P280" s="1"/>
      <c r="Q280" s="1"/>
    </row>
    <row r="281" spans="1:17">
      <c r="A281" s="72">
        <v>41986</v>
      </c>
      <c r="B281" t="s">
        <v>3366</v>
      </c>
      <c r="C281" s="1" t="s">
        <v>3364</v>
      </c>
      <c r="D281" s="3">
        <v>9.2306875853950441</v>
      </c>
      <c r="E281" s="3">
        <v>83.090008642724371</v>
      </c>
      <c r="F281" s="1"/>
      <c r="G281" s="1" t="s">
        <v>3317</v>
      </c>
      <c r="H281" s="1" t="s">
        <v>213</v>
      </c>
      <c r="I281" s="1" t="s">
        <v>14</v>
      </c>
      <c r="J281" s="1" t="s">
        <v>15</v>
      </c>
      <c r="K281" s="1" t="s">
        <v>16</v>
      </c>
      <c r="L281" s="1"/>
      <c r="M281" s="1" t="s">
        <v>83</v>
      </c>
      <c r="N281" s="1">
        <v>636175</v>
      </c>
      <c r="O281" s="1">
        <v>228376</v>
      </c>
      <c r="P281" s="1"/>
      <c r="Q281" s="1"/>
    </row>
    <row r="282" spans="1:17">
      <c r="A282" s="72">
        <v>41986</v>
      </c>
      <c r="B282" t="s">
        <v>3366</v>
      </c>
      <c r="C282" s="1" t="s">
        <v>2523</v>
      </c>
      <c r="D282" s="3">
        <v>9.796150379408374</v>
      </c>
      <c r="E282" s="3">
        <v>90.732924018343525</v>
      </c>
      <c r="F282" s="1"/>
      <c r="G282" s="1" t="s">
        <v>3317</v>
      </c>
      <c r="H282" s="1" t="s">
        <v>215</v>
      </c>
      <c r="I282" s="1" t="s">
        <v>14</v>
      </c>
      <c r="J282" s="1" t="s">
        <v>15</v>
      </c>
      <c r="K282" s="1" t="s">
        <v>16</v>
      </c>
      <c r="L282" s="1"/>
      <c r="M282" s="1" t="s">
        <v>17</v>
      </c>
      <c r="N282" s="1">
        <v>636176</v>
      </c>
      <c r="O282" s="1">
        <v>228377</v>
      </c>
      <c r="P282" s="1"/>
      <c r="Q282" s="1"/>
    </row>
    <row r="283" spans="1:17">
      <c r="A283" s="72">
        <v>41986</v>
      </c>
      <c r="B283" t="s">
        <v>3366</v>
      </c>
      <c r="C283" s="1" t="s">
        <v>2524</v>
      </c>
      <c r="D283" s="3">
        <v>9.5302318323014354</v>
      </c>
      <c r="E283" s="3">
        <v>82.396046730767836</v>
      </c>
      <c r="F283" s="1"/>
      <c r="G283" s="1" t="s">
        <v>3317</v>
      </c>
      <c r="H283" s="1" t="s">
        <v>217</v>
      </c>
      <c r="I283" s="1" t="s">
        <v>14</v>
      </c>
      <c r="J283" s="1" t="s">
        <v>15</v>
      </c>
      <c r="K283" s="1" t="s">
        <v>16</v>
      </c>
      <c r="L283" s="1"/>
      <c r="M283" s="1" t="s">
        <v>45</v>
      </c>
      <c r="N283" s="1">
        <v>636177</v>
      </c>
      <c r="O283" s="1">
        <v>228378</v>
      </c>
      <c r="P283" s="1"/>
      <c r="Q283" s="1"/>
    </row>
    <row r="284" spans="1:17">
      <c r="A284" s="72">
        <v>41986</v>
      </c>
      <c r="B284" t="s">
        <v>3366</v>
      </c>
      <c r="C284" s="1" t="s">
        <v>3365</v>
      </c>
      <c r="D284" s="3">
        <v>10.481693106120602</v>
      </c>
      <c r="E284" s="3">
        <v>68.20099505202954</v>
      </c>
      <c r="F284" s="1"/>
      <c r="G284" s="1" t="s">
        <v>3317</v>
      </c>
      <c r="H284" s="1" t="s">
        <v>219</v>
      </c>
      <c r="I284" s="1" t="s">
        <v>14</v>
      </c>
      <c r="J284" s="1" t="s">
        <v>15</v>
      </c>
      <c r="K284" s="1" t="s">
        <v>16</v>
      </c>
      <c r="L284" s="1"/>
      <c r="M284" s="1" t="s">
        <v>48</v>
      </c>
      <c r="N284" s="1">
        <v>636178</v>
      </c>
      <c r="O284" s="1">
        <v>228379</v>
      </c>
      <c r="P284" s="1"/>
      <c r="Q284" s="1"/>
    </row>
    <row r="285" spans="1:17">
      <c r="A285" s="2">
        <v>41626</v>
      </c>
      <c r="B285" t="s">
        <v>2080</v>
      </c>
      <c r="C285" s="1" t="s">
        <v>2206</v>
      </c>
      <c r="D285" s="3">
        <v>2.0772807763769174</v>
      </c>
      <c r="E285" s="3">
        <v>75.235411430492562</v>
      </c>
      <c r="F285" s="1"/>
      <c r="G285" s="1" t="s">
        <v>2207</v>
      </c>
      <c r="H285" s="1" t="s">
        <v>13</v>
      </c>
      <c r="I285" s="1" t="s">
        <v>14</v>
      </c>
      <c r="J285" s="1" t="s">
        <v>15</v>
      </c>
      <c r="K285" s="1" t="s">
        <v>16</v>
      </c>
      <c r="L285" s="1"/>
      <c r="M285" s="1" t="s">
        <v>178</v>
      </c>
      <c r="N285" s="1">
        <v>636962</v>
      </c>
      <c r="O285" s="1">
        <v>228400</v>
      </c>
    </row>
    <row r="286" spans="1:17">
      <c r="A286" s="2">
        <v>41626</v>
      </c>
      <c r="B286" t="s">
        <v>2080</v>
      </c>
      <c r="C286" s="1" t="s">
        <v>2208</v>
      </c>
      <c r="D286" s="3">
        <v>1.5641012341640701</v>
      </c>
      <c r="E286" s="3">
        <v>70.721664548654886</v>
      </c>
      <c r="F286" s="1"/>
      <c r="G286" s="1" t="s">
        <v>2207</v>
      </c>
      <c r="H286" s="1" t="s">
        <v>19</v>
      </c>
      <c r="I286" s="1" t="s">
        <v>14</v>
      </c>
      <c r="J286" s="1" t="s">
        <v>15</v>
      </c>
      <c r="K286" s="1" t="s">
        <v>16</v>
      </c>
      <c r="L286" s="1"/>
      <c r="M286" s="1" t="s">
        <v>178</v>
      </c>
      <c r="N286" s="1">
        <v>636963</v>
      </c>
      <c r="O286" s="1">
        <v>228401</v>
      </c>
    </row>
    <row r="287" spans="1:17">
      <c r="A287" s="2">
        <v>41626</v>
      </c>
      <c r="B287" t="s">
        <v>2080</v>
      </c>
      <c r="C287" s="1" t="s">
        <v>2209</v>
      </c>
      <c r="D287" s="3">
        <v>1.0509216919512241</v>
      </c>
      <c r="E287" s="3">
        <v>83.906998496416847</v>
      </c>
      <c r="F287" s="1"/>
      <c r="G287" s="1" t="s">
        <v>2207</v>
      </c>
      <c r="H287" s="1" t="s">
        <v>21</v>
      </c>
      <c r="I287" s="1" t="s">
        <v>14</v>
      </c>
      <c r="J287" s="1" t="s">
        <v>15</v>
      </c>
      <c r="K287" s="1" t="s">
        <v>16</v>
      </c>
      <c r="L287" s="1"/>
      <c r="M287" s="1" t="s">
        <v>72</v>
      </c>
      <c r="N287" s="1">
        <v>636964</v>
      </c>
      <c r="O287" s="1">
        <v>228402</v>
      </c>
    </row>
    <row r="288" spans="1:17">
      <c r="A288" s="2">
        <v>41626</v>
      </c>
      <c r="B288" t="s">
        <v>2080</v>
      </c>
      <c r="C288" s="1" t="s">
        <v>2210</v>
      </c>
      <c r="D288" s="3">
        <v>4.4438186358840204</v>
      </c>
      <c r="E288" s="3">
        <v>86.67948995185462</v>
      </c>
      <c r="F288" s="1"/>
      <c r="G288" s="1" t="s">
        <v>2207</v>
      </c>
      <c r="H288" s="1" t="s">
        <v>24</v>
      </c>
      <c r="I288" s="1" t="s">
        <v>14</v>
      </c>
      <c r="J288" s="1" t="s">
        <v>15</v>
      </c>
      <c r="K288" s="1" t="s">
        <v>16</v>
      </c>
      <c r="L288" s="1"/>
      <c r="M288" s="1" t="s">
        <v>72</v>
      </c>
      <c r="N288" s="1">
        <v>636965</v>
      </c>
      <c r="O288" s="1">
        <v>228403</v>
      </c>
    </row>
    <row r="289" spans="1:15">
      <c r="A289" s="2">
        <v>41626</v>
      </c>
      <c r="B289" t="s">
        <v>2080</v>
      </c>
      <c r="C289" s="1" t="s">
        <v>2211</v>
      </c>
      <c r="D289" s="3">
        <v>3.9306390936711733</v>
      </c>
      <c r="E289" s="3">
        <v>96.027998980067537</v>
      </c>
      <c r="F289" s="1"/>
      <c r="G289" s="1" t="s">
        <v>2207</v>
      </c>
      <c r="H289" s="1" t="s">
        <v>27</v>
      </c>
      <c r="I289" s="1" t="s">
        <v>14</v>
      </c>
      <c r="J289" s="1" t="s">
        <v>15</v>
      </c>
      <c r="K289" s="1" t="s">
        <v>16</v>
      </c>
      <c r="L289" s="1"/>
      <c r="M289" s="1" t="s">
        <v>40</v>
      </c>
      <c r="N289" s="1">
        <v>636966</v>
      </c>
      <c r="O289" s="1">
        <v>228404</v>
      </c>
    </row>
    <row r="290" spans="1:15">
      <c r="A290" s="2">
        <v>41626</v>
      </c>
      <c r="B290" t="s">
        <v>2080</v>
      </c>
      <c r="C290" s="1" t="s">
        <v>2212</v>
      </c>
      <c r="D290" s="3">
        <v>3.6355653451009768</v>
      </c>
      <c r="E290" s="3">
        <v>120.20272501711726</v>
      </c>
      <c r="F290" s="1"/>
      <c r="G290" s="1" t="s">
        <v>2207</v>
      </c>
      <c r="H290" s="1" t="s">
        <v>29</v>
      </c>
      <c r="I290" s="1" t="s">
        <v>14</v>
      </c>
      <c r="J290" s="1" t="s">
        <v>15</v>
      </c>
      <c r="K290" s="1" t="s">
        <v>16</v>
      </c>
      <c r="L290" s="1"/>
      <c r="M290" s="1" t="s">
        <v>65</v>
      </c>
      <c r="N290" s="1">
        <v>636967</v>
      </c>
      <c r="O290" s="1">
        <v>228405</v>
      </c>
    </row>
    <row r="291" spans="1:15">
      <c r="A291" s="2">
        <v>41626</v>
      </c>
      <c r="B291" t="s">
        <v>2080</v>
      </c>
      <c r="C291" s="1" t="s">
        <v>2213</v>
      </c>
      <c r="D291" s="3">
        <v>5.5116356332462519</v>
      </c>
      <c r="E291" s="3">
        <v>61.337074190502918</v>
      </c>
      <c r="F291" s="1"/>
      <c r="G291" s="1" t="s">
        <v>2207</v>
      </c>
      <c r="H291" s="1" t="s">
        <v>31</v>
      </c>
      <c r="I291" s="1" t="s">
        <v>14</v>
      </c>
      <c r="J291" s="1" t="s">
        <v>15</v>
      </c>
      <c r="K291" s="1" t="s">
        <v>16</v>
      </c>
      <c r="L291" s="1"/>
      <c r="M291" s="1" t="s">
        <v>225</v>
      </c>
      <c r="N291" s="1">
        <v>636968</v>
      </c>
      <c r="O291" s="1">
        <v>228406</v>
      </c>
    </row>
    <row r="292" spans="1:15">
      <c r="A292" s="2">
        <v>41626</v>
      </c>
      <c r="B292" t="s">
        <v>2080</v>
      </c>
      <c r="C292" s="1" t="s">
        <v>2214</v>
      </c>
      <c r="D292" s="3">
        <v>4.7010390997025189</v>
      </c>
      <c r="E292" s="3">
        <v>117.44443909797208</v>
      </c>
      <c r="F292" s="1"/>
      <c r="G292" s="1" t="s">
        <v>2207</v>
      </c>
      <c r="H292" s="1" t="s">
        <v>34</v>
      </c>
      <c r="I292" s="1" t="s">
        <v>14</v>
      </c>
      <c r="J292" s="1" t="s">
        <v>15</v>
      </c>
      <c r="K292" s="1" t="s">
        <v>16</v>
      </c>
      <c r="L292" s="1"/>
      <c r="M292" s="1" t="s">
        <v>147</v>
      </c>
      <c r="N292" s="1">
        <v>636969</v>
      </c>
      <c r="O292" s="1">
        <v>228407</v>
      </c>
    </row>
    <row r="293" spans="1:15">
      <c r="A293" s="2">
        <v>41626</v>
      </c>
      <c r="B293" t="s">
        <v>2080</v>
      </c>
      <c r="C293" s="1" t="s">
        <v>2215</v>
      </c>
      <c r="D293" s="3">
        <v>3.8309591678926087</v>
      </c>
      <c r="E293" s="3">
        <v>68.637353309139726</v>
      </c>
      <c r="F293" s="1"/>
      <c r="G293" s="1" t="s">
        <v>2207</v>
      </c>
      <c r="H293" s="1" t="s">
        <v>37</v>
      </c>
      <c r="I293" s="1" t="s">
        <v>14</v>
      </c>
      <c r="J293" s="1" t="s">
        <v>15</v>
      </c>
      <c r="K293" s="1" t="s">
        <v>16</v>
      </c>
      <c r="L293" s="1"/>
      <c r="M293" s="1" t="s">
        <v>225</v>
      </c>
      <c r="N293" s="1">
        <v>636970</v>
      </c>
      <c r="O293" s="1">
        <v>228408</v>
      </c>
    </row>
    <row r="294" spans="1:15">
      <c r="A294" s="2">
        <v>41626</v>
      </c>
      <c r="B294" t="s">
        <v>2080</v>
      </c>
      <c r="C294" s="1" t="s">
        <v>2216</v>
      </c>
      <c r="D294" s="3">
        <v>4.2298583990944802</v>
      </c>
      <c r="E294" s="3">
        <v>78.358500813675136</v>
      </c>
      <c r="F294" s="1"/>
      <c r="G294" s="1" t="s">
        <v>2207</v>
      </c>
      <c r="H294" s="1" t="s">
        <v>39</v>
      </c>
      <c r="I294" s="1" t="s">
        <v>14</v>
      </c>
      <c r="J294" s="1" t="s">
        <v>15</v>
      </c>
      <c r="K294" s="1" t="s">
        <v>16</v>
      </c>
      <c r="L294" s="1"/>
      <c r="M294" s="1" t="s">
        <v>17</v>
      </c>
      <c r="N294" s="1">
        <v>636971</v>
      </c>
      <c r="O294" s="1">
        <v>228409</v>
      </c>
    </row>
    <row r="295" spans="1:15">
      <c r="A295" s="2">
        <v>41626</v>
      </c>
      <c r="B295" t="s">
        <v>2080</v>
      </c>
      <c r="C295" s="1" t="s">
        <v>2217</v>
      </c>
      <c r="D295" s="3">
        <v>4.8567773236500322</v>
      </c>
      <c r="E295" s="3">
        <v>98.449508079587602</v>
      </c>
      <c r="F295" s="1"/>
      <c r="G295" s="1" t="s">
        <v>2207</v>
      </c>
      <c r="H295" s="1" t="s">
        <v>42</v>
      </c>
      <c r="I295" s="1" t="s">
        <v>14</v>
      </c>
      <c r="J295" s="1" t="s">
        <v>15</v>
      </c>
      <c r="K295" s="1" t="s">
        <v>16</v>
      </c>
      <c r="L295" s="1"/>
      <c r="M295" s="1" t="s">
        <v>65</v>
      </c>
      <c r="N295" s="1">
        <v>636972</v>
      </c>
      <c r="O295" s="1">
        <v>228410</v>
      </c>
    </row>
    <row r="296" spans="1:15">
      <c r="A296" s="2">
        <v>41626</v>
      </c>
      <c r="B296" t="s">
        <v>2080</v>
      </c>
      <c r="C296" s="1" t="s">
        <v>2218</v>
      </c>
      <c r="D296" s="3">
        <v>4.7897232684335158</v>
      </c>
      <c r="E296" s="3">
        <v>78.705419214622523</v>
      </c>
      <c r="F296" s="1"/>
      <c r="G296" s="1" t="s">
        <v>2207</v>
      </c>
      <c r="H296" s="1" t="s">
        <v>44</v>
      </c>
      <c r="I296" s="1" t="s">
        <v>14</v>
      </c>
      <c r="J296" s="1" t="s">
        <v>15</v>
      </c>
      <c r="K296" s="1" t="s">
        <v>16</v>
      </c>
      <c r="L296" s="1"/>
      <c r="M296" s="1" t="s">
        <v>201</v>
      </c>
      <c r="N296" s="1">
        <v>636973</v>
      </c>
      <c r="O296" s="1">
        <v>228411</v>
      </c>
    </row>
    <row r="297" spans="1:15">
      <c r="A297" s="2">
        <v>41626</v>
      </c>
      <c r="B297" t="s">
        <v>2080</v>
      </c>
      <c r="C297" s="1" t="s">
        <v>2219</v>
      </c>
      <c r="D297" s="3">
        <v>4.9874603339858368</v>
      </c>
      <c r="E297" s="3">
        <v>81.826861048492816</v>
      </c>
      <c r="F297" s="1"/>
      <c r="G297" s="1" t="s">
        <v>2207</v>
      </c>
      <c r="H297" s="1" t="s">
        <v>47</v>
      </c>
      <c r="I297" s="1" t="s">
        <v>14</v>
      </c>
      <c r="J297" s="1" t="s">
        <v>15</v>
      </c>
      <c r="K297" s="1" t="s">
        <v>16</v>
      </c>
      <c r="L297" s="1"/>
      <c r="M297" s="1" t="s">
        <v>35</v>
      </c>
      <c r="N297" s="1">
        <v>636974</v>
      </c>
      <c r="O297" s="1">
        <v>228415</v>
      </c>
    </row>
    <row r="298" spans="1:15">
      <c r="A298" s="2">
        <v>41626</v>
      </c>
      <c r="B298" t="s">
        <v>2080</v>
      </c>
      <c r="C298" s="1" t="s">
        <v>2220</v>
      </c>
      <c r="D298" s="3">
        <v>5.3665317657656502</v>
      </c>
      <c r="E298" s="3">
        <v>84.253623999708722</v>
      </c>
      <c r="F298" s="1"/>
      <c r="G298" s="1" t="s">
        <v>2207</v>
      </c>
      <c r="H298" s="1" t="s">
        <v>50</v>
      </c>
      <c r="I298" s="1" t="s">
        <v>14</v>
      </c>
      <c r="J298" s="1" t="s">
        <v>15</v>
      </c>
      <c r="K298" s="1" t="s">
        <v>16</v>
      </c>
      <c r="L298" s="1"/>
      <c r="M298" s="1" t="s">
        <v>72</v>
      </c>
      <c r="N298" s="1">
        <v>636975</v>
      </c>
      <c r="O298" s="1">
        <v>228416</v>
      </c>
    </row>
    <row r="299" spans="1:15">
      <c r="A299" s="2">
        <v>41626</v>
      </c>
      <c r="B299" t="s">
        <v>2080</v>
      </c>
      <c r="C299" s="1" t="s">
        <v>2221</v>
      </c>
      <c r="D299" s="3">
        <v>4.6749020287542713</v>
      </c>
      <c r="E299" s="3">
        <v>77.317635774212178</v>
      </c>
      <c r="F299" s="1"/>
      <c r="G299" s="1" t="s">
        <v>2207</v>
      </c>
      <c r="H299" s="1" t="s">
        <v>53</v>
      </c>
      <c r="I299" s="1" t="s">
        <v>14</v>
      </c>
      <c r="J299" s="1" t="s">
        <v>15</v>
      </c>
      <c r="K299" s="1" t="s">
        <v>16</v>
      </c>
      <c r="L299" s="1"/>
      <c r="M299" s="1" t="s">
        <v>17</v>
      </c>
      <c r="N299" s="1">
        <v>636976</v>
      </c>
      <c r="O299" s="1">
        <v>228417</v>
      </c>
    </row>
    <row r="300" spans="1:15">
      <c r="A300" s="2">
        <v>41626</v>
      </c>
      <c r="B300" t="s">
        <v>2080</v>
      </c>
      <c r="C300" s="1" t="s">
        <v>2222</v>
      </c>
      <c r="D300" s="3">
        <v>7.8893487778885349</v>
      </c>
      <c r="E300" s="3">
        <v>59.24979736222565</v>
      </c>
      <c r="F300" s="1"/>
      <c r="G300" s="1" t="s">
        <v>2207</v>
      </c>
      <c r="H300" s="1" t="s">
        <v>55</v>
      </c>
      <c r="I300" s="1" t="s">
        <v>14</v>
      </c>
      <c r="J300" s="1" t="s">
        <v>15</v>
      </c>
      <c r="K300" s="1" t="s">
        <v>16</v>
      </c>
      <c r="L300" s="1"/>
      <c r="M300" s="1" t="s">
        <v>225</v>
      </c>
      <c r="N300" s="1">
        <v>636977</v>
      </c>
      <c r="O300" s="1">
        <v>228418</v>
      </c>
    </row>
    <row r="301" spans="1:15">
      <c r="A301" s="2">
        <v>41626</v>
      </c>
      <c r="B301" t="s">
        <v>2080</v>
      </c>
      <c r="C301" s="1" t="s">
        <v>2223</v>
      </c>
      <c r="D301" s="3">
        <v>8.1990229116911415</v>
      </c>
      <c r="E301" s="3">
        <v>68.28990403119171</v>
      </c>
      <c r="F301" s="1"/>
      <c r="G301" s="1" t="s">
        <v>2207</v>
      </c>
      <c r="H301" s="1" t="s">
        <v>58</v>
      </c>
      <c r="I301" s="1" t="s">
        <v>14</v>
      </c>
      <c r="J301" s="1" t="s">
        <v>15</v>
      </c>
      <c r="K301" s="1" t="s">
        <v>16</v>
      </c>
      <c r="L301" s="1"/>
      <c r="M301" s="1" t="s">
        <v>48</v>
      </c>
      <c r="N301" s="1">
        <v>636978</v>
      </c>
      <c r="O301" s="1">
        <v>228419</v>
      </c>
    </row>
    <row r="302" spans="1:15">
      <c r="A302" s="2">
        <v>41626</v>
      </c>
      <c r="B302" t="s">
        <v>2080</v>
      </c>
      <c r="C302" s="1" t="s">
        <v>2224</v>
      </c>
      <c r="D302" s="3">
        <v>8.1815383550297724</v>
      </c>
      <c r="E302" s="3">
        <v>82.520313422214713</v>
      </c>
      <c r="F302" s="1"/>
      <c r="G302" s="1" t="s">
        <v>2207</v>
      </c>
      <c r="H302" s="1" t="s">
        <v>60</v>
      </c>
      <c r="I302" s="1" t="s">
        <v>14</v>
      </c>
      <c r="J302" s="1" t="s">
        <v>15</v>
      </c>
      <c r="K302" s="1" t="s">
        <v>16</v>
      </c>
      <c r="L302" s="1"/>
      <c r="M302" s="1" t="s">
        <v>45</v>
      </c>
      <c r="N302" s="1">
        <v>636979</v>
      </c>
      <c r="O302" s="1">
        <v>228420</v>
      </c>
    </row>
    <row r="303" spans="1:15">
      <c r="A303" s="2">
        <v>41626</v>
      </c>
      <c r="B303" t="s">
        <v>2080</v>
      </c>
      <c r="C303" s="1" t="s">
        <v>2225</v>
      </c>
      <c r="D303" s="3">
        <v>4.1390105156904067</v>
      </c>
      <c r="E303" s="3">
        <v>91.874753627951861</v>
      </c>
      <c r="F303" s="1"/>
      <c r="G303" s="1" t="s">
        <v>2207</v>
      </c>
      <c r="H303" s="1" t="s">
        <v>62</v>
      </c>
      <c r="I303" s="1" t="s">
        <v>14</v>
      </c>
      <c r="J303" s="1" t="s">
        <v>15</v>
      </c>
      <c r="K303" s="1" t="s">
        <v>16</v>
      </c>
      <c r="L303" s="1"/>
      <c r="M303" s="1" t="s">
        <v>178</v>
      </c>
      <c r="N303" s="1">
        <v>636980</v>
      </c>
      <c r="O303" s="1">
        <v>228421</v>
      </c>
    </row>
    <row r="304" spans="1:15">
      <c r="A304" s="2">
        <v>41626</v>
      </c>
      <c r="B304" t="s">
        <v>2080</v>
      </c>
      <c r="C304" s="1" t="s">
        <v>2226</v>
      </c>
      <c r="D304" s="3">
        <v>3.774539469143003</v>
      </c>
      <c r="E304" s="3">
        <v>75.582494586371183</v>
      </c>
      <c r="F304" s="1"/>
      <c r="G304" s="1" t="s">
        <v>2207</v>
      </c>
      <c r="H304" s="1" t="s">
        <v>64</v>
      </c>
      <c r="I304" s="1" t="s">
        <v>14</v>
      </c>
      <c r="J304" s="1" t="s">
        <v>15</v>
      </c>
      <c r="K304" s="1" t="s">
        <v>16</v>
      </c>
      <c r="L304" s="1"/>
      <c r="M304" s="1" t="s">
        <v>201</v>
      </c>
      <c r="N304" s="1">
        <v>636981</v>
      </c>
      <c r="O304" s="1">
        <v>228422</v>
      </c>
    </row>
    <row r="305" spans="1:15">
      <c r="A305" s="2">
        <v>41626</v>
      </c>
      <c r="B305" t="s">
        <v>2080</v>
      </c>
      <c r="C305" s="1" t="s">
        <v>2227</v>
      </c>
      <c r="D305" s="3">
        <v>4.6691336858963526</v>
      </c>
      <c r="E305" s="3">
        <v>81.826861048492816</v>
      </c>
      <c r="F305" s="1"/>
      <c r="G305" s="1" t="s">
        <v>2207</v>
      </c>
      <c r="H305" s="1" t="s">
        <v>67</v>
      </c>
      <c r="I305" s="1" t="s">
        <v>14</v>
      </c>
      <c r="J305" s="1" t="s">
        <v>15</v>
      </c>
      <c r="K305" s="1" t="s">
        <v>16</v>
      </c>
      <c r="L305" s="1"/>
      <c r="M305" s="1" t="s">
        <v>225</v>
      </c>
      <c r="N305" s="1">
        <v>636982</v>
      </c>
      <c r="O305" s="1">
        <v>228423</v>
      </c>
    </row>
    <row r="306" spans="1:15">
      <c r="A306" s="2">
        <v>41626</v>
      </c>
      <c r="B306" t="s">
        <v>2080</v>
      </c>
      <c r="C306" s="1" t="s">
        <v>2228</v>
      </c>
      <c r="D306" s="3">
        <v>2.6688691870290731</v>
      </c>
      <c r="E306" s="3">
        <v>84.946820087982047</v>
      </c>
      <c r="F306" s="1"/>
      <c r="G306" s="1" t="s">
        <v>2207</v>
      </c>
      <c r="H306" s="1" t="s">
        <v>69</v>
      </c>
      <c r="I306" s="1" t="s">
        <v>14</v>
      </c>
      <c r="J306" s="1" t="s">
        <v>15</v>
      </c>
      <c r="K306" s="1" t="s">
        <v>16</v>
      </c>
      <c r="L306" s="1"/>
      <c r="M306" s="1" t="s">
        <v>225</v>
      </c>
      <c r="N306" s="1">
        <v>636983</v>
      </c>
      <c r="O306" s="1">
        <v>228424</v>
      </c>
    </row>
    <row r="307" spans="1:15">
      <c r="A307" s="2">
        <v>41626</v>
      </c>
      <c r="B307" t="s">
        <v>2080</v>
      </c>
      <c r="C307" s="1" t="s">
        <v>2229</v>
      </c>
      <c r="D307" s="3">
        <v>2.1457757451051971</v>
      </c>
      <c r="E307" s="3">
        <v>65.162036755003513</v>
      </c>
      <c r="F307" s="1"/>
      <c r="G307" s="1" t="s">
        <v>2207</v>
      </c>
      <c r="H307" s="1" t="s">
        <v>71</v>
      </c>
      <c r="I307" s="1" t="s">
        <v>14</v>
      </c>
      <c r="J307" s="1" t="s">
        <v>15</v>
      </c>
      <c r="K307" s="1" t="s">
        <v>16</v>
      </c>
      <c r="L307" s="1"/>
      <c r="M307" s="1" t="s">
        <v>201</v>
      </c>
      <c r="N307" s="1">
        <v>636984</v>
      </c>
      <c r="O307" s="1">
        <v>228425</v>
      </c>
    </row>
    <row r="308" spans="1:15">
      <c r="A308" s="2">
        <v>41626</v>
      </c>
      <c r="B308" t="s">
        <v>2080</v>
      </c>
      <c r="C308" s="1" t="s">
        <v>2230</v>
      </c>
      <c r="D308" s="3">
        <v>2.4058803803526549</v>
      </c>
      <c r="E308" s="3">
        <v>96.719950253304901</v>
      </c>
      <c r="F308" s="1"/>
      <c r="G308" s="1" t="s">
        <v>2207</v>
      </c>
      <c r="H308" s="1" t="s">
        <v>74</v>
      </c>
      <c r="I308" s="1" t="s">
        <v>14</v>
      </c>
      <c r="J308" s="1" t="s">
        <v>15</v>
      </c>
      <c r="K308" s="1" t="s">
        <v>16</v>
      </c>
      <c r="L308" s="1"/>
      <c r="M308" s="1" t="s">
        <v>35</v>
      </c>
      <c r="N308" s="1">
        <v>636985</v>
      </c>
      <c r="O308" s="1">
        <v>228426</v>
      </c>
    </row>
    <row r="309" spans="1:15">
      <c r="A309" s="2">
        <v>41626</v>
      </c>
      <c r="B309" t="s">
        <v>2080</v>
      </c>
      <c r="C309" s="1" t="s">
        <v>2231</v>
      </c>
      <c r="D309" s="3">
        <v>4.4056039505516651</v>
      </c>
      <c r="E309" s="3">
        <v>93.605592881477449</v>
      </c>
      <c r="F309" s="1"/>
      <c r="G309" s="1" t="s">
        <v>2207</v>
      </c>
      <c r="H309" s="1" t="s">
        <v>76</v>
      </c>
      <c r="I309" s="1" t="s">
        <v>14</v>
      </c>
      <c r="J309" s="1" t="s">
        <v>15</v>
      </c>
      <c r="K309" s="1" t="s">
        <v>16</v>
      </c>
      <c r="L309" s="1"/>
      <c r="M309" s="1" t="s">
        <v>178</v>
      </c>
      <c r="N309" s="1">
        <v>636986</v>
      </c>
      <c r="O309" s="1">
        <v>228429</v>
      </c>
    </row>
    <row r="310" spans="1:15">
      <c r="A310" s="2">
        <v>41626</v>
      </c>
      <c r="B310" t="s">
        <v>2080</v>
      </c>
      <c r="C310" s="1" t="s">
        <v>2232</v>
      </c>
      <c r="D310" s="3">
        <v>3.7635437120954345</v>
      </c>
      <c r="E310" s="3">
        <v>100.17860825328356</v>
      </c>
      <c r="F310" s="1"/>
      <c r="G310" s="1" t="s">
        <v>2207</v>
      </c>
      <c r="H310" s="1" t="s">
        <v>78</v>
      </c>
      <c r="I310" s="1" t="s">
        <v>14</v>
      </c>
      <c r="J310" s="1" t="s">
        <v>15</v>
      </c>
      <c r="K310" s="1" t="s">
        <v>16</v>
      </c>
      <c r="L310" s="1"/>
      <c r="M310" s="1" t="s">
        <v>48</v>
      </c>
      <c r="N310" s="1">
        <v>636987</v>
      </c>
      <c r="O310" s="1">
        <v>228430</v>
      </c>
    </row>
    <row r="311" spans="1:15">
      <c r="A311" s="2">
        <v>41626</v>
      </c>
      <c r="B311" t="s">
        <v>2080</v>
      </c>
      <c r="C311" s="1" t="s">
        <v>2233</v>
      </c>
      <c r="D311" s="3">
        <v>4.5094294331833407</v>
      </c>
      <c r="E311" s="3">
        <v>87.718872196936516</v>
      </c>
      <c r="F311" s="1"/>
      <c r="G311" s="1" t="s">
        <v>2207</v>
      </c>
      <c r="H311" s="1" t="s">
        <v>80</v>
      </c>
      <c r="I311" s="1" t="s">
        <v>14</v>
      </c>
      <c r="J311" s="1" t="s">
        <v>15</v>
      </c>
      <c r="K311" s="1" t="s">
        <v>16</v>
      </c>
      <c r="L311" s="1"/>
      <c r="M311" s="1" t="s">
        <v>35</v>
      </c>
      <c r="N311" s="1">
        <v>636988</v>
      </c>
      <c r="O311" s="1">
        <v>228431</v>
      </c>
    </row>
    <row r="312" spans="1:15">
      <c r="A312" s="2">
        <v>41626</v>
      </c>
      <c r="B312" t="s">
        <v>2080</v>
      </c>
      <c r="C312" s="1" t="s">
        <v>2234</v>
      </c>
      <c r="D312" s="3">
        <v>4.2440973837462321</v>
      </c>
      <c r="E312" s="3">
        <v>69.679591306362923</v>
      </c>
      <c r="F312" s="1"/>
      <c r="G312" s="1" t="s">
        <v>2207</v>
      </c>
      <c r="H312" s="1" t="s">
        <v>82</v>
      </c>
      <c r="I312" s="1" t="s">
        <v>14</v>
      </c>
      <c r="J312" s="1" t="s">
        <v>15</v>
      </c>
      <c r="K312" s="1" t="s">
        <v>16</v>
      </c>
      <c r="L312" s="1"/>
      <c r="M312" s="1" t="s">
        <v>201</v>
      </c>
      <c r="N312" s="1">
        <v>636989</v>
      </c>
      <c r="O312" s="1">
        <v>228432</v>
      </c>
    </row>
    <row r="313" spans="1:15">
      <c r="A313" s="2">
        <v>41626</v>
      </c>
      <c r="B313" t="s">
        <v>2080</v>
      </c>
      <c r="C313" s="1" t="s">
        <v>2235</v>
      </c>
      <c r="D313" s="3">
        <v>4.3158379244841294</v>
      </c>
      <c r="E313" s="3">
        <v>73.499721059547468</v>
      </c>
      <c r="F313" s="1"/>
      <c r="G313" s="1" t="s">
        <v>2207</v>
      </c>
      <c r="H313" s="1" t="s">
        <v>85</v>
      </c>
      <c r="I313" s="1" t="s">
        <v>14</v>
      </c>
      <c r="J313" s="1" t="s">
        <v>15</v>
      </c>
      <c r="K313" s="1" t="s">
        <v>16</v>
      </c>
      <c r="L313" s="1"/>
      <c r="M313" s="1" t="s">
        <v>178</v>
      </c>
      <c r="N313" s="1">
        <v>636990</v>
      </c>
      <c r="O313" s="1">
        <v>228433</v>
      </c>
    </row>
    <row r="314" spans="1:15">
      <c r="A314" s="2">
        <v>41626</v>
      </c>
      <c r="B314" t="s">
        <v>2080</v>
      </c>
      <c r="C314" s="1" t="s">
        <v>2236</v>
      </c>
      <c r="D314" s="3">
        <v>4.96258464846174</v>
      </c>
      <c r="E314" s="3">
        <v>91.874753627951861</v>
      </c>
      <c r="F314" s="1"/>
      <c r="G314" s="1" t="s">
        <v>2207</v>
      </c>
      <c r="H314" s="1" t="s">
        <v>87</v>
      </c>
      <c r="I314" s="1" t="s">
        <v>14</v>
      </c>
      <c r="J314" s="1" t="s">
        <v>15</v>
      </c>
      <c r="K314" s="1" t="s">
        <v>16</v>
      </c>
      <c r="L314" s="1"/>
      <c r="M314" s="1" t="s">
        <v>56</v>
      </c>
      <c r="N314" s="1">
        <v>636991</v>
      </c>
      <c r="O314" s="1">
        <v>228434</v>
      </c>
    </row>
    <row r="315" spans="1:15">
      <c r="A315" s="2">
        <v>41626</v>
      </c>
      <c r="B315" t="s">
        <v>2080</v>
      </c>
      <c r="C315" s="1" t="s">
        <v>2237</v>
      </c>
      <c r="D315" s="3">
        <v>3.5274124331231458</v>
      </c>
      <c r="E315" s="3">
        <v>56.813808134860921</v>
      </c>
      <c r="F315" s="1"/>
      <c r="G315" s="1" t="s">
        <v>2207</v>
      </c>
      <c r="H315" s="1" t="s">
        <v>89</v>
      </c>
      <c r="I315" s="1" t="s">
        <v>14</v>
      </c>
      <c r="J315" s="1" t="s">
        <v>15</v>
      </c>
      <c r="K315" s="1" t="s">
        <v>16</v>
      </c>
      <c r="L315" s="1"/>
      <c r="M315" s="1" t="s">
        <v>72</v>
      </c>
      <c r="N315" s="1">
        <v>636992</v>
      </c>
      <c r="O315" s="1">
        <v>228435</v>
      </c>
    </row>
    <row r="316" spans="1:15">
      <c r="A316" s="2">
        <v>41626</v>
      </c>
      <c r="B316" t="s">
        <v>2080</v>
      </c>
      <c r="C316" s="1" t="s">
        <v>2238</v>
      </c>
      <c r="D316" s="3">
        <v>3.1331996874426533</v>
      </c>
      <c r="E316" s="3">
        <v>76.970644148850909</v>
      </c>
      <c r="F316" s="1"/>
      <c r="G316" s="1" t="s">
        <v>2207</v>
      </c>
      <c r="H316" s="1" t="s">
        <v>91</v>
      </c>
      <c r="I316" s="1" t="s">
        <v>14</v>
      </c>
      <c r="J316" s="1" t="s">
        <v>15</v>
      </c>
      <c r="K316" s="1" t="s">
        <v>16</v>
      </c>
      <c r="L316" s="1"/>
      <c r="M316" s="1" t="s">
        <v>17</v>
      </c>
      <c r="N316" s="1">
        <v>636993</v>
      </c>
      <c r="O316" s="1">
        <v>228436</v>
      </c>
    </row>
    <row r="317" spans="1:15">
      <c r="A317" s="2">
        <v>41626</v>
      </c>
      <c r="B317" t="s">
        <v>2080</v>
      </c>
      <c r="C317" s="1" t="s">
        <v>2239</v>
      </c>
      <c r="D317" s="3">
        <v>3.1157151307812847</v>
      </c>
      <c r="E317" s="3">
        <v>85.986476924615999</v>
      </c>
      <c r="F317" s="1"/>
      <c r="G317" s="1" t="s">
        <v>2207</v>
      </c>
      <c r="H317" s="1" t="s">
        <v>93</v>
      </c>
      <c r="I317" s="1" t="s">
        <v>14</v>
      </c>
      <c r="J317" s="1" t="s">
        <v>15</v>
      </c>
      <c r="K317" s="1" t="s">
        <v>16</v>
      </c>
      <c r="L317" s="1"/>
      <c r="M317" s="1" t="s">
        <v>233</v>
      </c>
      <c r="N317" s="1">
        <v>636994</v>
      </c>
      <c r="O317" s="1">
        <v>228437</v>
      </c>
    </row>
    <row r="318" spans="1:15">
      <c r="A318" s="2">
        <v>41626</v>
      </c>
      <c r="B318" t="s">
        <v>2080</v>
      </c>
      <c r="C318" s="1" t="s">
        <v>2240</v>
      </c>
      <c r="D318" s="3">
        <v>4.6943684275956725</v>
      </c>
      <c r="E318" s="3">
        <v>66.204823935330808</v>
      </c>
      <c r="F318" s="1"/>
      <c r="G318" s="1" t="s">
        <v>2207</v>
      </c>
      <c r="H318" s="1" t="s">
        <v>95</v>
      </c>
      <c r="I318" s="1" t="s">
        <v>14</v>
      </c>
      <c r="J318" s="1" t="s">
        <v>15</v>
      </c>
      <c r="K318" s="1" t="s">
        <v>16</v>
      </c>
      <c r="L318" s="1"/>
      <c r="M318" s="1" t="s">
        <v>178</v>
      </c>
      <c r="N318" s="1">
        <v>636995</v>
      </c>
      <c r="O318" s="1">
        <v>228438</v>
      </c>
    </row>
    <row r="319" spans="1:15">
      <c r="A319" s="2">
        <v>41626</v>
      </c>
      <c r="B319" t="s">
        <v>2080</v>
      </c>
      <c r="C319" s="1" t="s">
        <v>2241</v>
      </c>
      <c r="D319" s="3">
        <v>4.1811888853828272</v>
      </c>
      <c r="E319" s="3">
        <v>73.499721059547468</v>
      </c>
      <c r="F319" s="1"/>
      <c r="G319" s="1" t="s">
        <v>2207</v>
      </c>
      <c r="H319" s="1" t="s">
        <v>97</v>
      </c>
      <c r="I319" s="1" t="s">
        <v>14</v>
      </c>
      <c r="J319" s="1" t="s">
        <v>15</v>
      </c>
      <c r="K319" s="1" t="s">
        <v>16</v>
      </c>
      <c r="L319" s="1"/>
      <c r="M319" s="1" t="s">
        <v>72</v>
      </c>
      <c r="N319" s="1">
        <v>636996</v>
      </c>
      <c r="O319" s="1">
        <v>228439</v>
      </c>
    </row>
    <row r="320" spans="1:15">
      <c r="A320" s="2">
        <v>41626</v>
      </c>
      <c r="B320" t="s">
        <v>2080</v>
      </c>
      <c r="C320" s="1" t="s">
        <v>2242</v>
      </c>
      <c r="D320" s="3">
        <v>4.1736182284324865</v>
      </c>
      <c r="E320" s="3">
        <v>93.951705813872167</v>
      </c>
      <c r="F320" s="1"/>
      <c r="G320" s="1" t="s">
        <v>2207</v>
      </c>
      <c r="H320" s="1" t="s">
        <v>99</v>
      </c>
      <c r="I320" s="1" t="s">
        <v>14</v>
      </c>
      <c r="J320" s="1" t="s">
        <v>15</v>
      </c>
      <c r="K320" s="1" t="s">
        <v>16</v>
      </c>
      <c r="L320" s="1"/>
      <c r="M320" s="1" t="s">
        <v>65</v>
      </c>
      <c r="N320" s="1">
        <v>636997</v>
      </c>
      <c r="O320" s="1">
        <v>228440</v>
      </c>
    </row>
    <row r="321" spans="1:15">
      <c r="A321" s="2">
        <v>41626</v>
      </c>
      <c r="B321" t="s">
        <v>2080</v>
      </c>
      <c r="C321" s="1" t="s">
        <v>2243</v>
      </c>
      <c r="D321" s="3">
        <v>4.5696332882053996</v>
      </c>
      <c r="E321" s="3">
        <v>87.718872196936516</v>
      </c>
      <c r="F321" s="1"/>
      <c r="G321" s="1" t="s">
        <v>2207</v>
      </c>
      <c r="H321" s="1" t="s">
        <v>101</v>
      </c>
      <c r="I321" s="1" t="s">
        <v>14</v>
      </c>
      <c r="J321" s="1" t="s">
        <v>15</v>
      </c>
      <c r="K321" s="1" t="s">
        <v>16</v>
      </c>
      <c r="L321" s="1"/>
      <c r="M321" s="1" t="s">
        <v>40</v>
      </c>
      <c r="N321" s="1">
        <v>636998</v>
      </c>
      <c r="O321" s="1">
        <v>228444</v>
      </c>
    </row>
    <row r="322" spans="1:15">
      <c r="A322" s="2">
        <v>41626</v>
      </c>
      <c r="B322" t="s">
        <v>2080</v>
      </c>
      <c r="C322" s="1" t="s">
        <v>2244</v>
      </c>
      <c r="D322" s="3">
        <v>5.285777310160217</v>
      </c>
      <c r="E322" s="3">
        <v>67.594950556985296</v>
      </c>
      <c r="F322" s="1"/>
      <c r="G322" s="1" t="s">
        <v>2207</v>
      </c>
      <c r="H322" s="1" t="s">
        <v>103</v>
      </c>
      <c r="I322" s="1" t="s">
        <v>14</v>
      </c>
      <c r="J322" s="1" t="s">
        <v>15</v>
      </c>
      <c r="K322" s="1" t="s">
        <v>16</v>
      </c>
      <c r="L322" s="1"/>
      <c r="M322" s="1" t="s">
        <v>35</v>
      </c>
      <c r="N322" s="1">
        <v>636999</v>
      </c>
      <c r="O322" s="1">
        <v>228445</v>
      </c>
    </row>
    <row r="323" spans="1:15">
      <c r="A323" s="2">
        <v>41626</v>
      </c>
      <c r="B323" t="s">
        <v>2080</v>
      </c>
      <c r="C323" s="1" t="s">
        <v>2245</v>
      </c>
      <c r="D323" s="3">
        <v>5.6648487419400313</v>
      </c>
      <c r="E323" s="3">
        <v>69.679591306362923</v>
      </c>
      <c r="F323" s="1"/>
      <c r="G323" s="1" t="s">
        <v>2207</v>
      </c>
      <c r="H323" s="1" t="s">
        <v>105</v>
      </c>
      <c r="I323" s="1" t="s">
        <v>14</v>
      </c>
      <c r="J323" s="1" t="s">
        <v>15</v>
      </c>
      <c r="K323" s="1" t="s">
        <v>16</v>
      </c>
      <c r="L323" s="1"/>
      <c r="M323" s="1" t="s">
        <v>178</v>
      </c>
      <c r="N323" s="1">
        <v>637000</v>
      </c>
      <c r="O323" s="1">
        <v>228446</v>
      </c>
    </row>
    <row r="324" spans="1:15">
      <c r="A324" s="2">
        <v>41626</v>
      </c>
      <c r="B324" t="s">
        <v>2080</v>
      </c>
      <c r="C324" s="1" t="s">
        <v>2246</v>
      </c>
      <c r="D324" s="3">
        <v>7.7094553251728071</v>
      </c>
      <c r="E324" s="3">
        <v>49.500458458346671</v>
      </c>
      <c r="F324" s="1"/>
      <c r="G324" s="1" t="s">
        <v>2207</v>
      </c>
      <c r="H324" s="1" t="s">
        <v>107</v>
      </c>
      <c r="I324" s="1" t="s">
        <v>14</v>
      </c>
      <c r="J324" s="1" t="s">
        <v>15</v>
      </c>
      <c r="K324" s="1" t="s">
        <v>16</v>
      </c>
      <c r="L324" s="1"/>
      <c r="M324" s="1" t="s">
        <v>48</v>
      </c>
      <c r="N324" s="1">
        <v>637001</v>
      </c>
      <c r="O324" s="1">
        <v>228447</v>
      </c>
    </row>
    <row r="325" spans="1:15">
      <c r="A325" s="2">
        <v>41626</v>
      </c>
      <c r="B325" t="s">
        <v>2080</v>
      </c>
      <c r="C325" s="1" t="s">
        <v>2247</v>
      </c>
      <c r="D325" s="3">
        <v>7.7117985679334966</v>
      </c>
      <c r="E325" s="3">
        <v>85.293390672963511</v>
      </c>
      <c r="F325" s="1"/>
      <c r="G325" s="1" t="s">
        <v>2207</v>
      </c>
      <c r="H325" s="1" t="s">
        <v>109</v>
      </c>
      <c r="I325" s="1" t="s">
        <v>14</v>
      </c>
      <c r="J325" s="1" t="s">
        <v>15</v>
      </c>
      <c r="K325" s="1" t="s">
        <v>16</v>
      </c>
      <c r="L325" s="1"/>
      <c r="M325" s="1" t="s">
        <v>287</v>
      </c>
      <c r="N325" s="1">
        <v>637002</v>
      </c>
      <c r="O325" s="1">
        <v>228448</v>
      </c>
    </row>
    <row r="326" spans="1:15">
      <c r="A326" s="2">
        <v>41626</v>
      </c>
      <c r="B326" t="s">
        <v>2080</v>
      </c>
      <c r="C326" s="1" t="s">
        <v>2248</v>
      </c>
      <c r="D326" s="3">
        <v>7.5356916158956553</v>
      </c>
      <c r="E326" s="3">
        <v>53.332267505544976</v>
      </c>
      <c r="F326" s="1"/>
      <c r="G326" s="1" t="s">
        <v>2207</v>
      </c>
      <c r="H326" s="1" t="s">
        <v>111</v>
      </c>
      <c r="I326" s="1" t="s">
        <v>14</v>
      </c>
      <c r="J326" s="1" t="s">
        <v>15</v>
      </c>
      <c r="K326" s="1" t="s">
        <v>16</v>
      </c>
      <c r="L326" s="1"/>
      <c r="M326" s="1" t="s">
        <v>178</v>
      </c>
      <c r="N326" s="1">
        <v>637003</v>
      </c>
      <c r="O326" s="1">
        <v>228449</v>
      </c>
    </row>
    <row r="327" spans="1:15">
      <c r="A327" s="2">
        <v>41626</v>
      </c>
      <c r="B327" t="s">
        <v>2080</v>
      </c>
      <c r="C327" s="1" t="s">
        <v>2249</v>
      </c>
      <c r="D327" s="3">
        <v>7.7660545520100257</v>
      </c>
      <c r="E327" s="3">
        <v>56.813808134860921</v>
      </c>
      <c r="F327" s="1"/>
      <c r="G327" s="1" t="s">
        <v>2207</v>
      </c>
      <c r="H327" s="1" t="s">
        <v>113</v>
      </c>
      <c r="I327" s="1" t="s">
        <v>14</v>
      </c>
      <c r="J327" s="1" t="s">
        <v>15</v>
      </c>
      <c r="K327" s="1" t="s">
        <v>16</v>
      </c>
      <c r="L327" s="1"/>
      <c r="M327" s="1" t="s">
        <v>201</v>
      </c>
      <c r="N327" s="1">
        <v>637004</v>
      </c>
      <c r="O327" s="1">
        <v>228450</v>
      </c>
    </row>
    <row r="328" spans="1:15">
      <c r="A328" s="2">
        <v>41626</v>
      </c>
      <c r="B328" t="s">
        <v>2080</v>
      </c>
      <c r="C328" s="1" t="s">
        <v>2250</v>
      </c>
      <c r="D328" s="3">
        <v>7.9865035884133642</v>
      </c>
      <c r="E328" s="3">
        <v>76.623634217386183</v>
      </c>
      <c r="F328" s="1"/>
      <c r="G328" s="1" t="s">
        <v>2207</v>
      </c>
      <c r="H328" s="1" t="s">
        <v>115</v>
      </c>
      <c r="I328" s="1" t="s">
        <v>14</v>
      </c>
      <c r="J328" s="1" t="s">
        <v>15</v>
      </c>
      <c r="K328" s="1" t="s">
        <v>16</v>
      </c>
      <c r="L328" s="1"/>
      <c r="M328" s="1" t="s">
        <v>56</v>
      </c>
      <c r="N328" s="1">
        <v>637005</v>
      </c>
      <c r="O328" s="1">
        <v>228451</v>
      </c>
    </row>
    <row r="329" spans="1:15">
      <c r="A329" s="2">
        <v>41626</v>
      </c>
      <c r="B329" t="s">
        <v>2080</v>
      </c>
      <c r="C329" s="1" t="s">
        <v>2251</v>
      </c>
      <c r="D329" s="3">
        <v>7.7013437395541979</v>
      </c>
      <c r="E329" s="3">
        <v>112.26949519672635</v>
      </c>
      <c r="F329" s="1"/>
      <c r="G329" s="1" t="s">
        <v>2207</v>
      </c>
      <c r="H329" s="1" t="s">
        <v>117</v>
      </c>
      <c r="I329" s="1" t="s">
        <v>14</v>
      </c>
      <c r="J329" s="1" t="s">
        <v>15</v>
      </c>
      <c r="K329" s="1" t="s">
        <v>16</v>
      </c>
      <c r="L329" s="1"/>
      <c r="M329" s="1" t="s">
        <v>386</v>
      </c>
      <c r="N329" s="1">
        <v>637006</v>
      </c>
      <c r="O329" s="1">
        <v>228452</v>
      </c>
    </row>
    <row r="330" spans="1:15">
      <c r="A330" s="2">
        <v>41626</v>
      </c>
      <c r="B330" t="s">
        <v>2080</v>
      </c>
      <c r="C330" s="1" t="s">
        <v>2252</v>
      </c>
      <c r="D330" s="3">
        <v>8.1002429707560708</v>
      </c>
      <c r="E330" s="3">
        <v>73.499721059547468</v>
      </c>
      <c r="F330" s="1"/>
      <c r="G330" s="1" t="s">
        <v>2207</v>
      </c>
      <c r="H330" s="1" t="s">
        <v>119</v>
      </c>
      <c r="I330" s="1" t="s">
        <v>14</v>
      </c>
      <c r="J330" s="1" t="s">
        <v>15</v>
      </c>
      <c r="K330" s="1" t="s">
        <v>16</v>
      </c>
      <c r="L330" s="1"/>
      <c r="M330" s="1" t="s">
        <v>225</v>
      </c>
      <c r="N330" s="1">
        <v>637007</v>
      </c>
      <c r="O330" s="1">
        <v>228453</v>
      </c>
    </row>
    <row r="331" spans="1:15">
      <c r="A331" s="2">
        <v>41626</v>
      </c>
      <c r="B331" t="s">
        <v>2080</v>
      </c>
      <c r="C331" s="1" t="s">
        <v>2253</v>
      </c>
      <c r="D331" s="3">
        <v>8.0331889155395544</v>
      </c>
      <c r="E331" s="3">
        <v>91.874753627951861</v>
      </c>
      <c r="F331" s="1"/>
      <c r="G331" s="1" t="s">
        <v>2207</v>
      </c>
      <c r="H331" s="1" t="s">
        <v>121</v>
      </c>
      <c r="I331" s="1" t="s">
        <v>14</v>
      </c>
      <c r="J331" s="1" t="s">
        <v>15</v>
      </c>
      <c r="K331" s="1" t="s">
        <v>16</v>
      </c>
      <c r="L331" s="1"/>
      <c r="M331" s="1" t="s">
        <v>83</v>
      </c>
      <c r="N331" s="1">
        <v>637008</v>
      </c>
      <c r="O331" s="1">
        <v>228454</v>
      </c>
    </row>
    <row r="332" spans="1:15">
      <c r="A332" s="2">
        <v>41626</v>
      </c>
      <c r="B332" t="s">
        <v>2080</v>
      </c>
      <c r="C332" s="1" t="s">
        <v>2254</v>
      </c>
      <c r="D332" s="3">
        <v>7.7083734678362683</v>
      </c>
      <c r="E332" s="3">
        <v>111.23401215168354</v>
      </c>
      <c r="F332" s="1"/>
      <c r="G332" s="1" t="s">
        <v>2207</v>
      </c>
      <c r="H332" s="1" t="s">
        <v>123</v>
      </c>
      <c r="I332" s="1" t="s">
        <v>14</v>
      </c>
      <c r="J332" s="1" t="s">
        <v>15</v>
      </c>
      <c r="K332" s="1" t="s">
        <v>16</v>
      </c>
      <c r="L332" s="1"/>
      <c r="M332" s="1" t="s">
        <v>245</v>
      </c>
      <c r="N332" s="1">
        <v>637009</v>
      </c>
      <c r="O332" s="1">
        <v>228455</v>
      </c>
    </row>
    <row r="333" spans="1:15">
      <c r="A333" s="2">
        <v>41626</v>
      </c>
      <c r="B333" t="s">
        <v>2080</v>
      </c>
      <c r="C333" s="1" t="s">
        <v>2255</v>
      </c>
      <c r="D333" s="3">
        <v>8.3691796483780188</v>
      </c>
      <c r="E333" s="3">
        <v>80.786545192133943</v>
      </c>
      <c r="F333" s="1"/>
      <c r="G333" s="1" t="s">
        <v>2207</v>
      </c>
      <c r="H333" s="1" t="s">
        <v>125</v>
      </c>
      <c r="I333" s="1" t="s">
        <v>14</v>
      </c>
      <c r="J333" s="1" t="s">
        <v>15</v>
      </c>
      <c r="K333" s="1" t="s">
        <v>16</v>
      </c>
      <c r="L333" s="1"/>
      <c r="M333" s="1" t="s">
        <v>45</v>
      </c>
      <c r="N333" s="1">
        <v>637010</v>
      </c>
      <c r="O333" s="1">
        <v>228462</v>
      </c>
    </row>
    <row r="334" spans="1:15">
      <c r="A334" s="2">
        <v>41626</v>
      </c>
      <c r="B334" t="s">
        <v>2080</v>
      </c>
      <c r="C334" s="1" t="s">
        <v>2256</v>
      </c>
      <c r="D334" s="3">
        <v>7.6081526133894348</v>
      </c>
      <c r="E334" s="3">
        <v>109.50784095454276</v>
      </c>
      <c r="F334" s="1"/>
      <c r="G334" s="1" t="s">
        <v>2207</v>
      </c>
      <c r="H334" s="1" t="s">
        <v>127</v>
      </c>
      <c r="I334" s="1" t="s">
        <v>14</v>
      </c>
      <c r="J334" s="1" t="s">
        <v>15</v>
      </c>
      <c r="K334" s="1" t="s">
        <v>16</v>
      </c>
      <c r="L334" s="1"/>
      <c r="M334" s="1" t="s">
        <v>83</v>
      </c>
      <c r="N334" s="1">
        <v>637011</v>
      </c>
      <c r="O334" s="1">
        <v>228463</v>
      </c>
    </row>
    <row r="335" spans="1:15">
      <c r="A335" s="2">
        <v>41626</v>
      </c>
      <c r="B335" t="s">
        <v>2080</v>
      </c>
      <c r="C335" s="1" t="s">
        <v>2257</v>
      </c>
      <c r="D335" s="3">
        <v>7.6104958561501244</v>
      </c>
      <c r="E335" s="3">
        <v>98.449508079587602</v>
      </c>
      <c r="F335" s="1"/>
      <c r="G335" s="1" t="s">
        <v>2207</v>
      </c>
      <c r="H335" s="1" t="s">
        <v>129</v>
      </c>
      <c r="I335" s="1" t="s">
        <v>14</v>
      </c>
      <c r="J335" s="1" t="s">
        <v>15</v>
      </c>
      <c r="K335" s="1" t="s">
        <v>16</v>
      </c>
      <c r="L335" s="1"/>
      <c r="M335" s="1" t="s">
        <v>245</v>
      </c>
      <c r="N335" s="1">
        <v>637012</v>
      </c>
      <c r="O335" s="1">
        <v>228464</v>
      </c>
    </row>
    <row r="336" spans="1:15">
      <c r="A336" s="2">
        <v>41626</v>
      </c>
      <c r="B336" t="s">
        <v>2080</v>
      </c>
      <c r="C336" s="1" t="s">
        <v>2258</v>
      </c>
      <c r="D336" s="3">
        <v>0.43517570812541989</v>
      </c>
      <c r="E336" s="3">
        <v>100.52437336971235</v>
      </c>
      <c r="F336" s="1"/>
      <c r="G336" s="1" t="s">
        <v>2207</v>
      </c>
      <c r="H336" s="1" t="s">
        <v>131</v>
      </c>
      <c r="I336" s="1" t="s">
        <v>14</v>
      </c>
      <c r="J336" s="1" t="s">
        <v>15</v>
      </c>
      <c r="K336" s="1" t="s">
        <v>16</v>
      </c>
      <c r="L336" s="1"/>
      <c r="M336" s="1" t="s">
        <v>72</v>
      </c>
      <c r="N336" s="1">
        <v>637013</v>
      </c>
      <c r="O336" s="1">
        <v>228465</v>
      </c>
    </row>
    <row r="337" spans="1:15">
      <c r="A337" s="2">
        <v>41626</v>
      </c>
      <c r="B337" t="s">
        <v>2080</v>
      </c>
      <c r="C337" s="1" t="s">
        <v>2259</v>
      </c>
      <c r="D337" s="3">
        <v>1.4784784205442125</v>
      </c>
      <c r="E337" s="3">
        <v>102.25292436030421</v>
      </c>
      <c r="F337" s="1"/>
      <c r="G337" s="1" t="s">
        <v>2207</v>
      </c>
      <c r="H337" s="1" t="s">
        <v>133</v>
      </c>
      <c r="I337" s="1" t="s">
        <v>14</v>
      </c>
      <c r="J337" s="1" t="s">
        <v>15</v>
      </c>
      <c r="K337" s="1" t="s">
        <v>16</v>
      </c>
      <c r="L337" s="1"/>
      <c r="M337" s="1" t="s">
        <v>35</v>
      </c>
      <c r="N337" s="1">
        <v>637014</v>
      </c>
      <c r="O337" s="1">
        <v>228466</v>
      </c>
    </row>
    <row r="338" spans="1:15">
      <c r="A338" s="2">
        <v>41626</v>
      </c>
      <c r="B338" t="s">
        <v>2080</v>
      </c>
      <c r="C338" s="1" t="s">
        <v>2260</v>
      </c>
      <c r="D338" s="3">
        <v>0.3803787953806223</v>
      </c>
      <c r="E338" s="3">
        <v>97.065898430768385</v>
      </c>
      <c r="F338" s="1"/>
      <c r="G338" s="1" t="s">
        <v>2207</v>
      </c>
      <c r="H338" s="1" t="s">
        <v>135</v>
      </c>
      <c r="I338" s="1" t="s">
        <v>14</v>
      </c>
      <c r="J338" s="1" t="s">
        <v>15</v>
      </c>
      <c r="K338" s="1" t="s">
        <v>16</v>
      </c>
      <c r="L338" s="1"/>
      <c r="M338" s="1" t="s">
        <v>17</v>
      </c>
      <c r="N338" s="1">
        <v>637015</v>
      </c>
      <c r="O338" s="1">
        <v>228467</v>
      </c>
    </row>
    <row r="339" spans="1:15">
      <c r="A339" s="2">
        <v>41626</v>
      </c>
      <c r="B339" t="s">
        <v>2080</v>
      </c>
      <c r="C339" s="1" t="s">
        <v>2261</v>
      </c>
      <c r="D339" s="3">
        <v>4.0409510315112156</v>
      </c>
      <c r="E339" s="3">
        <v>70.721664548654886</v>
      </c>
      <c r="F339" s="1"/>
      <c r="G339" s="1" t="s">
        <v>2207</v>
      </c>
      <c r="H339" s="1" t="s">
        <v>137</v>
      </c>
      <c r="I339" s="1" t="s">
        <v>14</v>
      </c>
      <c r="J339" s="1" t="s">
        <v>15</v>
      </c>
      <c r="K339" s="1" t="s">
        <v>16</v>
      </c>
      <c r="L339" s="1"/>
      <c r="M339" s="1" t="s">
        <v>178</v>
      </c>
      <c r="N339" s="1">
        <v>637016</v>
      </c>
      <c r="O339" s="1">
        <v>228468</v>
      </c>
    </row>
    <row r="340" spans="1:15">
      <c r="A340" s="2">
        <v>41626</v>
      </c>
      <c r="B340" t="s">
        <v>2080</v>
      </c>
      <c r="C340" s="1" t="s">
        <v>2262</v>
      </c>
      <c r="D340" s="3">
        <v>4.4299363630020592</v>
      </c>
      <c r="E340" s="3">
        <v>67.594950556985296</v>
      </c>
      <c r="F340" s="1"/>
      <c r="G340" s="1" t="s">
        <v>2207</v>
      </c>
      <c r="H340" s="1" t="s">
        <v>139</v>
      </c>
      <c r="I340" s="1" t="s">
        <v>14</v>
      </c>
      <c r="J340" s="1" t="s">
        <v>15</v>
      </c>
      <c r="K340" s="1" t="s">
        <v>16</v>
      </c>
      <c r="L340" s="1"/>
      <c r="M340" s="1" t="s">
        <v>178</v>
      </c>
      <c r="N340" s="1">
        <v>637017</v>
      </c>
      <c r="O340" s="1">
        <v>228469</v>
      </c>
    </row>
    <row r="341" spans="1:15">
      <c r="A341" s="2">
        <v>41626</v>
      </c>
      <c r="B341" t="s">
        <v>2080</v>
      </c>
      <c r="C341" s="1" t="s">
        <v>2263</v>
      </c>
      <c r="D341" s="3">
        <v>4.5909020011392219</v>
      </c>
      <c r="E341" s="3">
        <v>62.728225953951721</v>
      </c>
      <c r="F341" s="1"/>
      <c r="G341" s="1" t="s">
        <v>2207</v>
      </c>
      <c r="H341" s="1" t="s">
        <v>141</v>
      </c>
      <c r="I341" s="1" t="s">
        <v>14</v>
      </c>
      <c r="J341" s="1" t="s">
        <v>15</v>
      </c>
      <c r="K341" s="1" t="s">
        <v>16</v>
      </c>
      <c r="L341" s="1"/>
      <c r="M341" s="1" t="s">
        <v>225</v>
      </c>
      <c r="N341" s="1">
        <v>637018</v>
      </c>
      <c r="O341" s="1">
        <v>228470</v>
      </c>
    </row>
    <row r="342" spans="1:15">
      <c r="A342" s="2">
        <v>41626</v>
      </c>
      <c r="B342" t="s">
        <v>2080</v>
      </c>
      <c r="C342" s="1" t="s">
        <v>2264</v>
      </c>
      <c r="D342" s="3">
        <v>2.332876109785174</v>
      </c>
      <c r="E342" s="3">
        <v>82.173596388405485</v>
      </c>
      <c r="F342" s="1"/>
      <c r="G342" s="1" t="s">
        <v>2207</v>
      </c>
      <c r="H342" s="1" t="s">
        <v>144</v>
      </c>
      <c r="I342" s="1" t="s">
        <v>14</v>
      </c>
      <c r="J342" s="1" t="s">
        <v>15</v>
      </c>
      <c r="K342" s="1" t="s">
        <v>16</v>
      </c>
      <c r="L342" s="1"/>
      <c r="M342" s="1" t="s">
        <v>225</v>
      </c>
      <c r="N342" s="1">
        <v>637019</v>
      </c>
      <c r="O342" s="1">
        <v>228471</v>
      </c>
    </row>
    <row r="343" spans="1:15">
      <c r="A343" s="2">
        <v>41626</v>
      </c>
      <c r="B343" t="s">
        <v>2080</v>
      </c>
      <c r="C343" s="1" t="s">
        <v>2265</v>
      </c>
      <c r="D343" s="3">
        <v>2.3153915531238045</v>
      </c>
      <c r="E343" s="3">
        <v>74.888309968510484</v>
      </c>
      <c r="F343" s="1"/>
      <c r="G343" s="1" t="s">
        <v>2207</v>
      </c>
      <c r="H343" s="1" t="s">
        <v>146</v>
      </c>
      <c r="I343" s="1" t="s">
        <v>14</v>
      </c>
      <c r="J343" s="1" t="s">
        <v>15</v>
      </c>
      <c r="K343" s="1" t="s">
        <v>16</v>
      </c>
      <c r="L343" s="1"/>
      <c r="M343" s="1" t="s">
        <v>225</v>
      </c>
      <c r="N343" s="1">
        <v>637020</v>
      </c>
      <c r="O343" s="1">
        <v>228472</v>
      </c>
    </row>
    <row r="344" spans="1:15">
      <c r="A344" s="2">
        <v>41626</v>
      </c>
      <c r="B344" t="s">
        <v>2080</v>
      </c>
      <c r="C344" s="1" t="s">
        <v>2266</v>
      </c>
      <c r="D344" s="3">
        <v>1.812125910621988</v>
      </c>
      <c r="E344" s="3">
        <v>95.681995884293656</v>
      </c>
      <c r="F344" s="1"/>
      <c r="G344" s="1" t="s">
        <v>2207</v>
      </c>
      <c r="H344" s="1" t="s">
        <v>149</v>
      </c>
      <c r="I344" s="1" t="s">
        <v>14</v>
      </c>
      <c r="J344" s="1" t="s">
        <v>15</v>
      </c>
      <c r="K344" s="1" t="s">
        <v>16</v>
      </c>
      <c r="L344" s="1"/>
      <c r="M344" s="1" t="s">
        <v>72</v>
      </c>
      <c r="N344" s="1">
        <v>637021</v>
      </c>
      <c r="O344" s="1">
        <v>228473</v>
      </c>
    </row>
    <row r="345" spans="1:15">
      <c r="A345" s="2">
        <v>41626</v>
      </c>
      <c r="B345" t="s">
        <v>2080</v>
      </c>
      <c r="C345" s="1" t="s">
        <v>2267</v>
      </c>
      <c r="D345" s="3">
        <v>2.0197768758853392</v>
      </c>
      <c r="E345" s="3">
        <v>107.09043242219991</v>
      </c>
      <c r="F345" s="1"/>
      <c r="G345" s="1" t="s">
        <v>2207</v>
      </c>
      <c r="H345" s="1" t="s">
        <v>151</v>
      </c>
      <c r="I345" s="1" t="s">
        <v>14</v>
      </c>
      <c r="J345" s="1" t="s">
        <v>15</v>
      </c>
      <c r="K345" s="1" t="s">
        <v>16</v>
      </c>
      <c r="L345" s="1"/>
      <c r="M345" s="1" t="s">
        <v>201</v>
      </c>
      <c r="N345" s="1">
        <v>637022</v>
      </c>
      <c r="O345" s="1">
        <v>228477</v>
      </c>
    </row>
    <row r="346" spans="1:15">
      <c r="A346" s="2">
        <v>41626</v>
      </c>
      <c r="B346" t="s">
        <v>2080</v>
      </c>
      <c r="C346" s="1" t="s">
        <v>2268</v>
      </c>
      <c r="D346" s="3">
        <v>1.7048753278930833</v>
      </c>
      <c r="E346" s="3">
        <v>96.373983769737961</v>
      </c>
      <c r="F346" s="1"/>
      <c r="G346" s="1" t="s">
        <v>2207</v>
      </c>
      <c r="H346" s="1" t="s">
        <v>153</v>
      </c>
      <c r="I346" s="1" t="s">
        <v>14</v>
      </c>
      <c r="J346" s="1" t="s">
        <v>15</v>
      </c>
      <c r="K346" s="1" t="s">
        <v>16</v>
      </c>
      <c r="L346" s="1"/>
      <c r="M346" s="1" t="s">
        <v>178</v>
      </c>
      <c r="N346" s="1">
        <v>637023</v>
      </c>
      <c r="O346" s="1">
        <v>228478</v>
      </c>
    </row>
    <row r="347" spans="1:15">
      <c r="A347" s="2">
        <v>41626</v>
      </c>
      <c r="B347" t="s">
        <v>2080</v>
      </c>
      <c r="C347" s="1" t="s">
        <v>2269</v>
      </c>
      <c r="D347" s="3">
        <v>1.9054965648743647</v>
      </c>
      <c r="E347" s="3">
        <v>119.51326337395177</v>
      </c>
      <c r="F347" s="1"/>
      <c r="G347" s="1" t="s">
        <v>2207</v>
      </c>
      <c r="H347" s="1" t="s">
        <v>155</v>
      </c>
      <c r="I347" s="1" t="s">
        <v>14</v>
      </c>
      <c r="J347" s="1" t="s">
        <v>15</v>
      </c>
      <c r="K347" s="1" t="s">
        <v>16</v>
      </c>
      <c r="L347" s="1"/>
      <c r="M347" s="1" t="s">
        <v>45</v>
      </c>
      <c r="N347" s="1">
        <v>637024</v>
      </c>
      <c r="O347" s="1">
        <v>228479</v>
      </c>
    </row>
    <row r="348" spans="1:15">
      <c r="A348" s="2">
        <v>41626</v>
      </c>
      <c r="B348" t="s">
        <v>2080</v>
      </c>
      <c r="C348" s="1" t="s">
        <v>2270</v>
      </c>
      <c r="D348" s="3">
        <v>1.9276676070571139</v>
      </c>
      <c r="E348" s="3">
        <v>110.54359859113762</v>
      </c>
      <c r="F348" s="1"/>
      <c r="G348" s="1" t="s">
        <v>2207</v>
      </c>
      <c r="H348" s="1" t="s">
        <v>157</v>
      </c>
      <c r="I348" s="1" t="s">
        <v>14</v>
      </c>
      <c r="J348" s="1" t="s">
        <v>15</v>
      </c>
      <c r="K348" s="1" t="s">
        <v>16</v>
      </c>
      <c r="L348" s="1"/>
      <c r="M348" s="1" t="s">
        <v>32</v>
      </c>
      <c r="N348" s="1">
        <v>637025</v>
      </c>
      <c r="O348" s="1">
        <v>228480</v>
      </c>
    </row>
    <row r="349" spans="1:15">
      <c r="A349" s="2">
        <v>41626</v>
      </c>
      <c r="B349" t="s">
        <v>2080</v>
      </c>
      <c r="C349" s="1" t="s">
        <v>2271</v>
      </c>
      <c r="D349" s="3">
        <v>1.6623355576200056</v>
      </c>
      <c r="E349" s="3">
        <v>74.54119020042495</v>
      </c>
      <c r="F349" s="1"/>
      <c r="G349" s="1" t="s">
        <v>2207</v>
      </c>
      <c r="H349" s="1" t="s">
        <v>159</v>
      </c>
      <c r="I349" s="1" t="s">
        <v>14</v>
      </c>
      <c r="J349" s="1" t="s">
        <v>15</v>
      </c>
      <c r="K349" s="1" t="s">
        <v>16</v>
      </c>
      <c r="L349" s="1"/>
      <c r="M349" s="1" t="s">
        <v>204</v>
      </c>
      <c r="N349" s="1">
        <v>637026</v>
      </c>
      <c r="O349" s="1">
        <v>228481</v>
      </c>
    </row>
    <row r="350" spans="1:15">
      <c r="A350" s="2">
        <v>41626</v>
      </c>
      <c r="B350" t="s">
        <v>2080</v>
      </c>
      <c r="C350" s="1" t="s">
        <v>2272</v>
      </c>
      <c r="D350" s="3">
        <v>2.1405459865101144</v>
      </c>
      <c r="E350" s="3">
        <v>90.836030402594858</v>
      </c>
      <c r="F350" s="1"/>
      <c r="G350" s="1" t="s">
        <v>2207</v>
      </c>
      <c r="H350" s="1" t="s">
        <v>161</v>
      </c>
      <c r="I350" s="1" t="s">
        <v>14</v>
      </c>
      <c r="J350" s="1" t="s">
        <v>15</v>
      </c>
      <c r="K350" s="1" t="s">
        <v>16</v>
      </c>
      <c r="L350" s="1"/>
      <c r="M350" s="1" t="s">
        <v>178</v>
      </c>
      <c r="N350" s="1">
        <v>637027</v>
      </c>
      <c r="O350" s="1">
        <v>228482</v>
      </c>
    </row>
    <row r="351" spans="1:15">
      <c r="A351" s="2">
        <v>41626</v>
      </c>
      <c r="B351" t="s">
        <v>2080</v>
      </c>
      <c r="C351" s="1" t="s">
        <v>2273</v>
      </c>
      <c r="D351" s="3">
        <v>3.3028154954612621</v>
      </c>
      <c r="E351" s="3">
        <v>134.664504683986</v>
      </c>
      <c r="F351" s="1"/>
      <c r="G351" s="1" t="s">
        <v>2207</v>
      </c>
      <c r="H351" s="1" t="s">
        <v>163</v>
      </c>
      <c r="I351" s="1" t="s">
        <v>14</v>
      </c>
      <c r="J351" s="1" t="s">
        <v>15</v>
      </c>
      <c r="K351" s="1" t="s">
        <v>16</v>
      </c>
      <c r="L351" s="1"/>
      <c r="M351" s="1" t="s">
        <v>233</v>
      </c>
      <c r="N351" s="1">
        <v>637028</v>
      </c>
      <c r="O351" s="1">
        <v>228483</v>
      </c>
    </row>
    <row r="352" spans="1:15">
      <c r="A352" s="2">
        <v>41626</v>
      </c>
      <c r="B352" t="s">
        <v>2080</v>
      </c>
      <c r="C352" s="1" t="s">
        <v>2274</v>
      </c>
      <c r="D352" s="3">
        <v>1.6098818876358991</v>
      </c>
      <c r="E352" s="3">
        <v>110.19836435170947</v>
      </c>
      <c r="F352" s="1"/>
      <c r="G352" s="1" t="s">
        <v>2207</v>
      </c>
      <c r="H352" s="1" t="s">
        <v>165</v>
      </c>
      <c r="I352" s="1" t="s">
        <v>14</v>
      </c>
      <c r="J352" s="1" t="s">
        <v>15</v>
      </c>
      <c r="K352" s="1" t="s">
        <v>16</v>
      </c>
      <c r="L352" s="1"/>
      <c r="M352" s="1" t="s">
        <v>35</v>
      </c>
      <c r="N352" s="1">
        <v>637029</v>
      </c>
      <c r="O352" s="1">
        <v>228484</v>
      </c>
    </row>
    <row r="353" spans="1:15">
      <c r="A353" s="2">
        <v>41626</v>
      </c>
      <c r="B353" t="s">
        <v>2080</v>
      </c>
      <c r="C353" s="1" t="s">
        <v>2275</v>
      </c>
      <c r="D353" s="3">
        <v>2.514390004100278</v>
      </c>
      <c r="E353" s="3">
        <v>96.373983769737961</v>
      </c>
      <c r="F353" s="1"/>
      <c r="G353" s="1" t="s">
        <v>2207</v>
      </c>
      <c r="H353" s="1" t="s">
        <v>167</v>
      </c>
      <c r="I353" s="1" t="s">
        <v>14</v>
      </c>
      <c r="J353" s="1" t="s">
        <v>15</v>
      </c>
      <c r="K353" s="1" t="s">
        <v>16</v>
      </c>
      <c r="L353" s="1"/>
      <c r="M353" s="1" t="s">
        <v>17</v>
      </c>
      <c r="N353" s="1">
        <v>637030</v>
      </c>
      <c r="O353" s="1">
        <v>228485</v>
      </c>
    </row>
    <row r="354" spans="1:15">
      <c r="A354" s="2">
        <v>41626</v>
      </c>
      <c r="B354" t="s">
        <v>2080</v>
      </c>
      <c r="C354" s="1" t="s">
        <v>2276</v>
      </c>
      <c r="D354" s="3">
        <v>1.3865486798035989</v>
      </c>
      <c r="E354" s="3">
        <v>108.47191856301664</v>
      </c>
      <c r="F354" s="1"/>
      <c r="G354" s="1" t="s">
        <v>2207</v>
      </c>
      <c r="H354" s="1" t="s">
        <v>169</v>
      </c>
      <c r="I354" s="1" t="s">
        <v>14</v>
      </c>
      <c r="J354" s="1" t="s">
        <v>15</v>
      </c>
      <c r="K354" s="1" t="s">
        <v>16</v>
      </c>
      <c r="L354" s="1"/>
      <c r="M354" s="1" t="s">
        <v>201</v>
      </c>
      <c r="N354" s="1">
        <v>637031</v>
      </c>
      <c r="O354" s="1">
        <v>228486</v>
      </c>
    </row>
    <row r="355" spans="1:15">
      <c r="A355" s="2">
        <v>41626</v>
      </c>
      <c r="B355" t="s">
        <v>2080</v>
      </c>
      <c r="C355" s="1" t="s">
        <v>2277</v>
      </c>
      <c r="D355" s="3">
        <v>0.99233593412310694</v>
      </c>
      <c r="E355" s="3">
        <v>105.01765402787075</v>
      </c>
      <c r="F355" s="1"/>
      <c r="G355" s="1" t="s">
        <v>2207</v>
      </c>
      <c r="H355" s="1" t="s">
        <v>171</v>
      </c>
      <c r="I355" s="1" t="s">
        <v>14</v>
      </c>
      <c r="J355" s="1" t="s">
        <v>15</v>
      </c>
      <c r="K355" s="1" t="s">
        <v>16</v>
      </c>
      <c r="L355" s="1"/>
      <c r="M355" s="1" t="s">
        <v>201</v>
      </c>
      <c r="N355" s="1">
        <v>637032</v>
      </c>
      <c r="O355" s="1">
        <v>228487</v>
      </c>
    </row>
    <row r="356" spans="1:15">
      <c r="A356" s="2">
        <v>41626</v>
      </c>
      <c r="B356" t="s">
        <v>2080</v>
      </c>
      <c r="C356" s="1" t="s">
        <v>2278</v>
      </c>
      <c r="D356" s="3">
        <v>0.96493747775070859</v>
      </c>
      <c r="E356" s="3">
        <v>110.54359859113762</v>
      </c>
      <c r="F356" s="1"/>
      <c r="G356" s="1" t="s">
        <v>2207</v>
      </c>
      <c r="H356" s="1" t="s">
        <v>173</v>
      </c>
      <c r="I356" s="1" t="s">
        <v>14</v>
      </c>
      <c r="J356" s="1" t="s">
        <v>15</v>
      </c>
      <c r="K356" s="1" t="s">
        <v>16</v>
      </c>
      <c r="L356" s="1"/>
      <c r="M356" s="1" t="s">
        <v>35</v>
      </c>
      <c r="N356" s="1">
        <v>637033</v>
      </c>
      <c r="O356" s="1">
        <v>228488</v>
      </c>
    </row>
    <row r="357" spans="1:15">
      <c r="A357" s="2">
        <v>41626</v>
      </c>
      <c r="B357" t="s">
        <v>2081</v>
      </c>
      <c r="C357" s="1" t="s">
        <v>2279</v>
      </c>
      <c r="D357" s="3">
        <v>1.6385417294324485</v>
      </c>
      <c r="E357" s="3">
        <v>92.220958090863931</v>
      </c>
      <c r="F357" s="1"/>
      <c r="G357" s="1" t="s">
        <v>2207</v>
      </c>
      <c r="H357" s="1" t="s">
        <v>175</v>
      </c>
      <c r="I357" s="1" t="s">
        <v>14</v>
      </c>
      <c r="J357" s="1" t="s">
        <v>15</v>
      </c>
      <c r="K357" s="1" t="s">
        <v>16</v>
      </c>
      <c r="L357" s="1"/>
      <c r="M357" s="1" t="s">
        <v>72</v>
      </c>
      <c r="N357" s="1">
        <v>637034</v>
      </c>
      <c r="O357" s="1">
        <v>228492</v>
      </c>
    </row>
    <row r="358" spans="1:15">
      <c r="A358" s="2">
        <v>41626</v>
      </c>
      <c r="B358" t="s">
        <v>2081</v>
      </c>
      <c r="C358" s="1" t="s">
        <v>2280</v>
      </c>
      <c r="D358" s="3">
        <v>1.6607127716151973</v>
      </c>
      <c r="E358" s="3">
        <v>110.88881452446232</v>
      </c>
      <c r="F358" s="1"/>
      <c r="G358" s="1" t="s">
        <v>2207</v>
      </c>
      <c r="H358" s="1" t="s">
        <v>177</v>
      </c>
      <c r="I358" s="1" t="s">
        <v>14</v>
      </c>
      <c r="J358" s="1" t="s">
        <v>15</v>
      </c>
      <c r="K358" s="1" t="s">
        <v>16</v>
      </c>
      <c r="L358" s="1"/>
      <c r="M358" s="1" t="s">
        <v>40</v>
      </c>
      <c r="N358" s="1">
        <v>637035</v>
      </c>
      <c r="O358" s="1">
        <v>228493</v>
      </c>
    </row>
    <row r="359" spans="1:15">
      <c r="A359" s="2">
        <v>41626</v>
      </c>
      <c r="B359" t="s">
        <v>2081</v>
      </c>
      <c r="C359" s="1" t="s">
        <v>2281</v>
      </c>
      <c r="D359" s="3">
        <v>1.6432282149538282</v>
      </c>
      <c r="E359" s="3">
        <v>129.84749945797651</v>
      </c>
      <c r="F359" s="1"/>
      <c r="G359" s="1" t="s">
        <v>2207</v>
      </c>
      <c r="H359" s="1" t="s">
        <v>180</v>
      </c>
      <c r="I359" s="1" t="s">
        <v>14</v>
      </c>
      <c r="J359" s="1" t="s">
        <v>15</v>
      </c>
      <c r="K359" s="1" t="s">
        <v>16</v>
      </c>
      <c r="L359" s="1"/>
      <c r="M359" s="1" t="s">
        <v>25</v>
      </c>
      <c r="N359" s="1">
        <v>637036</v>
      </c>
      <c r="O359" s="1">
        <v>228494</v>
      </c>
    </row>
    <row r="360" spans="1:15">
      <c r="A360" s="2">
        <v>41626</v>
      </c>
      <c r="B360" t="s">
        <v>2081</v>
      </c>
      <c r="C360" s="1" t="s">
        <v>2282</v>
      </c>
      <c r="D360" s="3">
        <v>3.8167154944299901</v>
      </c>
      <c r="E360" s="3">
        <v>137.07166179838572</v>
      </c>
      <c r="F360" s="1"/>
      <c r="G360" s="1" t="s">
        <v>2207</v>
      </c>
      <c r="H360" s="1" t="s">
        <v>182</v>
      </c>
      <c r="I360" s="1" t="s">
        <v>14</v>
      </c>
      <c r="J360" s="1" t="s">
        <v>15</v>
      </c>
      <c r="K360" s="1" t="s">
        <v>16</v>
      </c>
      <c r="L360" s="1"/>
      <c r="M360" s="1" t="s">
        <v>375</v>
      </c>
      <c r="N360" s="1">
        <v>637037</v>
      </c>
      <c r="O360" s="1">
        <v>228495</v>
      </c>
    </row>
    <row r="361" spans="1:15">
      <c r="A361" s="2">
        <v>41626</v>
      </c>
      <c r="B361" t="s">
        <v>2081</v>
      </c>
      <c r="C361" s="1" t="s">
        <v>2283</v>
      </c>
      <c r="D361" s="3">
        <v>3.4720722473046455</v>
      </c>
      <c r="E361" s="3">
        <v>106.05412560250096</v>
      </c>
      <c r="F361" s="1"/>
      <c r="G361" s="1" t="s">
        <v>2207</v>
      </c>
      <c r="H361" s="1" t="s">
        <v>184</v>
      </c>
      <c r="I361" s="1" t="s">
        <v>14</v>
      </c>
      <c r="J361" s="1" t="s">
        <v>15</v>
      </c>
      <c r="K361" s="1" t="s">
        <v>16</v>
      </c>
      <c r="L361" s="1"/>
      <c r="M361" s="1" t="s">
        <v>233</v>
      </c>
      <c r="N361" s="1">
        <v>637038</v>
      </c>
      <c r="O361" s="1">
        <v>228496</v>
      </c>
    </row>
    <row r="362" spans="1:15">
      <c r="A362" s="2">
        <v>41626</v>
      </c>
      <c r="B362" t="s">
        <v>2081</v>
      </c>
      <c r="C362" s="1" t="s">
        <v>2284</v>
      </c>
      <c r="D362" s="3">
        <v>3.3951042923770993</v>
      </c>
      <c r="E362" s="3">
        <v>104.67212689078708</v>
      </c>
      <c r="F362" s="1"/>
      <c r="G362" s="1" t="s">
        <v>2207</v>
      </c>
      <c r="H362" s="1" t="s">
        <v>186</v>
      </c>
      <c r="I362" s="1" t="s">
        <v>14</v>
      </c>
      <c r="J362" s="1" t="s">
        <v>15</v>
      </c>
      <c r="K362" s="1" t="s">
        <v>16</v>
      </c>
      <c r="L362" s="1"/>
      <c r="M362" s="1" t="s">
        <v>22</v>
      </c>
      <c r="N362" s="1">
        <v>637039</v>
      </c>
      <c r="O362" s="1">
        <v>228497</v>
      </c>
    </row>
    <row r="363" spans="1:15">
      <c r="A363" s="2">
        <v>41626</v>
      </c>
      <c r="B363" t="s">
        <v>2081</v>
      </c>
      <c r="C363" s="1" t="s">
        <v>2285</v>
      </c>
      <c r="D363" s="3">
        <v>1.2064756990002588</v>
      </c>
      <c r="E363" s="3">
        <v>169.65152956535627</v>
      </c>
      <c r="F363" s="1"/>
      <c r="G363" s="1" t="s">
        <v>2207</v>
      </c>
      <c r="H363" s="1" t="s">
        <v>188</v>
      </c>
      <c r="I363" s="1" t="s">
        <v>14</v>
      </c>
      <c r="J363" s="1" t="s">
        <v>15</v>
      </c>
      <c r="K363" s="1" t="s">
        <v>16</v>
      </c>
      <c r="L363" s="1"/>
      <c r="M363" s="1" t="s">
        <v>25</v>
      </c>
      <c r="N363" s="1">
        <v>637040</v>
      </c>
      <c r="O363" s="1">
        <v>228498</v>
      </c>
    </row>
    <row r="364" spans="1:15">
      <c r="A364" s="2">
        <v>41626</v>
      </c>
      <c r="B364" t="s">
        <v>2081</v>
      </c>
      <c r="C364" s="1" t="s">
        <v>2286</v>
      </c>
      <c r="D364" s="3">
        <v>1.3971830362705102</v>
      </c>
      <c r="E364" s="3">
        <v>101.56155888237787</v>
      </c>
      <c r="F364" s="1"/>
      <c r="G364" s="1" t="s">
        <v>2207</v>
      </c>
      <c r="H364" s="1" t="s">
        <v>190</v>
      </c>
      <c r="I364" s="1" t="s">
        <v>14</v>
      </c>
      <c r="J364" s="1" t="s">
        <v>15</v>
      </c>
      <c r="K364" s="1" t="s">
        <v>16</v>
      </c>
      <c r="L364" s="1"/>
      <c r="M364" s="1" t="s">
        <v>178</v>
      </c>
      <c r="N364" s="1">
        <v>637041</v>
      </c>
      <c r="O364" s="1">
        <v>228499</v>
      </c>
    </row>
    <row r="365" spans="1:15">
      <c r="A365" s="2">
        <v>41626</v>
      </c>
      <c r="B365" t="s">
        <v>2081</v>
      </c>
      <c r="C365" s="1" t="s">
        <v>2287</v>
      </c>
      <c r="D365" s="3">
        <v>0.71546719897016098</v>
      </c>
      <c r="E365" s="3">
        <v>88.065296333090217</v>
      </c>
      <c r="F365" s="1"/>
      <c r="G365" s="1" t="s">
        <v>2207</v>
      </c>
      <c r="H365" s="1" t="s">
        <v>192</v>
      </c>
      <c r="I365" s="1" t="s">
        <v>14</v>
      </c>
      <c r="J365" s="1" t="s">
        <v>15</v>
      </c>
      <c r="K365" s="1" t="s">
        <v>16</v>
      </c>
      <c r="L365" s="1"/>
      <c r="M365" s="1" t="s">
        <v>48</v>
      </c>
      <c r="N365" s="1">
        <v>637042</v>
      </c>
      <c r="O365" s="1">
        <v>228500</v>
      </c>
    </row>
    <row r="366" spans="1:15">
      <c r="A366" s="2">
        <v>41626</v>
      </c>
      <c r="B366" t="s">
        <v>2081</v>
      </c>
      <c r="C366" s="1" t="s">
        <v>2288</v>
      </c>
      <c r="D366" s="3">
        <v>3.7712915527279525</v>
      </c>
      <c r="E366" s="3">
        <v>79.74606458084385</v>
      </c>
      <c r="F366" s="1"/>
      <c r="G366" s="1" t="s">
        <v>2207</v>
      </c>
      <c r="H366" s="1" t="s">
        <v>194</v>
      </c>
      <c r="I366" s="1" t="s">
        <v>14</v>
      </c>
      <c r="J366" s="1" t="s">
        <v>15</v>
      </c>
      <c r="K366" s="1" t="s">
        <v>16</v>
      </c>
      <c r="L366" s="1"/>
      <c r="M366" s="1" t="s">
        <v>201</v>
      </c>
      <c r="N366" s="1">
        <v>637043</v>
      </c>
      <c r="O366" s="1">
        <v>228501</v>
      </c>
    </row>
    <row r="367" spans="1:15">
      <c r="A367" s="2">
        <v>41626</v>
      </c>
      <c r="B367" t="s">
        <v>2081</v>
      </c>
      <c r="C367" s="1" t="s">
        <v>2289</v>
      </c>
      <c r="D367" s="3">
        <v>3.5456151021349633</v>
      </c>
      <c r="E367" s="3">
        <v>91.874753627951861</v>
      </c>
      <c r="F367" s="1"/>
      <c r="G367" s="1" t="s">
        <v>2207</v>
      </c>
      <c r="H367" s="1" t="s">
        <v>196</v>
      </c>
      <c r="I367" s="1" t="s">
        <v>14</v>
      </c>
      <c r="J367" s="1" t="s">
        <v>15</v>
      </c>
      <c r="K367" s="1" t="s">
        <v>16</v>
      </c>
      <c r="L367" s="1"/>
      <c r="M367" s="1" t="s">
        <v>17</v>
      </c>
      <c r="N367" s="1">
        <v>637044</v>
      </c>
      <c r="O367" s="1">
        <v>228502</v>
      </c>
    </row>
    <row r="368" spans="1:15">
      <c r="A368" s="2">
        <v>41626</v>
      </c>
      <c r="B368" t="s">
        <v>2081</v>
      </c>
      <c r="C368" s="1" t="s">
        <v>2290</v>
      </c>
      <c r="D368" s="3">
        <v>3.1514023564544713</v>
      </c>
      <c r="E368" s="3">
        <v>106.74501512173707</v>
      </c>
      <c r="F368" s="1"/>
      <c r="G368" s="1" t="s">
        <v>2207</v>
      </c>
      <c r="H368" s="1" t="s">
        <v>198</v>
      </c>
      <c r="I368" s="1" t="s">
        <v>14</v>
      </c>
      <c r="J368" s="1" t="s">
        <v>15</v>
      </c>
      <c r="K368" s="1" t="s">
        <v>16</v>
      </c>
      <c r="L368" s="1"/>
      <c r="M368" s="1" t="s">
        <v>17</v>
      </c>
      <c r="N368" s="1">
        <v>637045</v>
      </c>
      <c r="O368" s="1">
        <v>228503</v>
      </c>
    </row>
    <row r="369" spans="1:15">
      <c r="A369" s="2">
        <v>41626</v>
      </c>
      <c r="B369" t="s">
        <v>2081</v>
      </c>
      <c r="C369" s="1" t="s">
        <v>2291</v>
      </c>
      <c r="D369" s="3">
        <v>0.25365946940488282</v>
      </c>
      <c r="E369" s="3">
        <v>108.47191856301664</v>
      </c>
      <c r="F369" s="1"/>
      <c r="G369" s="1" t="s">
        <v>2207</v>
      </c>
      <c r="H369" s="1" t="s">
        <v>200</v>
      </c>
      <c r="I369" s="1" t="s">
        <v>14</v>
      </c>
      <c r="J369" s="1" t="s">
        <v>15</v>
      </c>
      <c r="K369" s="1" t="s">
        <v>16</v>
      </c>
      <c r="L369" s="1"/>
      <c r="M369" s="1" t="s">
        <v>32</v>
      </c>
      <c r="N369" s="1">
        <v>637046</v>
      </c>
      <c r="O369" s="1">
        <v>228506</v>
      </c>
    </row>
    <row r="370" spans="1:15">
      <c r="A370" s="2">
        <v>41626</v>
      </c>
      <c r="B370" t="s">
        <v>2081</v>
      </c>
      <c r="C370" s="1" t="s">
        <v>2292</v>
      </c>
      <c r="D370" s="3">
        <v>0.57324750291851878</v>
      </c>
      <c r="E370" s="3">
        <v>87.372429754679345</v>
      </c>
      <c r="F370" s="1"/>
      <c r="G370" s="1" t="s">
        <v>2207</v>
      </c>
      <c r="H370" s="1" t="s">
        <v>203</v>
      </c>
      <c r="I370" s="1" t="s">
        <v>14</v>
      </c>
      <c r="J370" s="1" t="s">
        <v>15</v>
      </c>
      <c r="K370" s="1" t="s">
        <v>16</v>
      </c>
      <c r="L370" s="1"/>
      <c r="M370" s="1" t="s">
        <v>178</v>
      </c>
      <c r="N370" s="1">
        <v>637047</v>
      </c>
      <c r="O370" s="1">
        <v>228507</v>
      </c>
    </row>
    <row r="371" spans="1:15">
      <c r="A371" s="2">
        <v>41626</v>
      </c>
      <c r="B371" t="s">
        <v>2081</v>
      </c>
      <c r="C371" s="1" t="s">
        <v>2293</v>
      </c>
      <c r="D371" s="3">
        <v>6.0067960705671851E-2</v>
      </c>
      <c r="E371" s="3">
        <v>94.643876760351162</v>
      </c>
      <c r="F371" s="1"/>
      <c r="G371" s="1" t="s">
        <v>2207</v>
      </c>
      <c r="H371" s="1" t="s">
        <v>206</v>
      </c>
      <c r="I371" s="1" t="s">
        <v>14</v>
      </c>
      <c r="J371" s="1" t="s">
        <v>15</v>
      </c>
      <c r="K371" s="1" t="s">
        <v>16</v>
      </c>
      <c r="L371" s="1"/>
      <c r="M371" s="1" t="s">
        <v>178</v>
      </c>
      <c r="N371" s="1">
        <v>637048</v>
      </c>
      <c r="O371" s="1">
        <v>228508</v>
      </c>
    </row>
    <row r="372" spans="1:15">
      <c r="A372" s="2">
        <v>41626</v>
      </c>
      <c r="B372" t="s">
        <v>2081</v>
      </c>
      <c r="C372" s="1" t="s">
        <v>2294</v>
      </c>
      <c r="D372" s="3">
        <v>1.7676019537634444</v>
      </c>
      <c r="E372" s="3">
        <v>107.43583141655931</v>
      </c>
      <c r="F372" s="1"/>
      <c r="G372" s="1" t="s">
        <v>2207</v>
      </c>
      <c r="H372" s="1" t="s">
        <v>209</v>
      </c>
      <c r="I372" s="1" t="s">
        <v>14</v>
      </c>
      <c r="J372" s="1" t="s">
        <v>15</v>
      </c>
      <c r="K372" s="1" t="s">
        <v>16</v>
      </c>
      <c r="L372" s="1"/>
      <c r="M372" s="1" t="s">
        <v>142</v>
      </c>
      <c r="N372" s="1">
        <v>637049</v>
      </c>
      <c r="O372" s="1">
        <v>228509</v>
      </c>
    </row>
    <row r="373" spans="1:15">
      <c r="A373" s="2">
        <v>41626</v>
      </c>
      <c r="B373" t="s">
        <v>2081</v>
      </c>
      <c r="C373" s="1" t="s">
        <v>2295</v>
      </c>
      <c r="D373" s="3">
        <v>1.8096007953682527</v>
      </c>
      <c r="E373" s="3">
        <v>66.899923858364986</v>
      </c>
      <c r="F373" s="1"/>
      <c r="G373" s="1" t="s">
        <v>2207</v>
      </c>
      <c r="H373" s="1" t="s">
        <v>211</v>
      </c>
      <c r="I373" s="1" t="s">
        <v>14</v>
      </c>
      <c r="J373" s="1" t="s">
        <v>15</v>
      </c>
      <c r="K373" s="1" t="s">
        <v>16</v>
      </c>
      <c r="L373" s="1"/>
      <c r="M373" s="1" t="s">
        <v>32</v>
      </c>
      <c r="N373" s="1">
        <v>637050</v>
      </c>
      <c r="O373" s="1">
        <v>228510</v>
      </c>
    </row>
    <row r="374" spans="1:15">
      <c r="A374" s="2">
        <v>41626</v>
      </c>
      <c r="B374" t="s">
        <v>2081</v>
      </c>
      <c r="C374" s="1" t="s">
        <v>2296</v>
      </c>
      <c r="D374" s="3">
        <v>1.8317718375510024</v>
      </c>
      <c r="E374" s="3">
        <v>70.721664548654886</v>
      </c>
      <c r="F374" s="1"/>
      <c r="G374" s="1" t="s">
        <v>2207</v>
      </c>
      <c r="H374" s="1" t="s">
        <v>213</v>
      </c>
      <c r="I374" s="1" t="s">
        <v>14</v>
      </c>
      <c r="J374" s="1" t="s">
        <v>15</v>
      </c>
      <c r="K374" s="1" t="s">
        <v>16</v>
      </c>
      <c r="L374" s="1"/>
      <c r="M374" s="1" t="s">
        <v>201</v>
      </c>
      <c r="N374" s="1">
        <v>637051</v>
      </c>
      <c r="O374" s="1">
        <v>228511</v>
      </c>
    </row>
    <row r="375" spans="1:15">
      <c r="A375" s="2">
        <v>41626</v>
      </c>
      <c r="B375" t="s">
        <v>2081</v>
      </c>
      <c r="C375" s="1" t="s">
        <v>2297</v>
      </c>
      <c r="D375" s="3">
        <v>-1.2590216295295276</v>
      </c>
      <c r="E375" s="3">
        <v>95.33597448241629</v>
      </c>
      <c r="F375" s="1"/>
      <c r="G375" s="1" t="s">
        <v>2207</v>
      </c>
      <c r="H375" s="1" t="s">
        <v>215</v>
      </c>
      <c r="I375" s="1" t="s">
        <v>14</v>
      </c>
      <c r="J375" s="1" t="s">
        <v>15</v>
      </c>
      <c r="K375" s="1" t="s">
        <v>16</v>
      </c>
      <c r="L375" s="1"/>
      <c r="M375" s="1" t="s">
        <v>72</v>
      </c>
      <c r="N375" s="1">
        <v>637052</v>
      </c>
      <c r="O375" s="1">
        <v>228512</v>
      </c>
    </row>
    <row r="376" spans="1:15">
      <c r="A376" s="2">
        <v>41626</v>
      </c>
      <c r="B376" t="s">
        <v>2081</v>
      </c>
      <c r="C376" s="1" t="s">
        <v>2298</v>
      </c>
      <c r="D376" s="3">
        <v>-1.6334065757879608</v>
      </c>
      <c r="E376" s="3">
        <v>109.16255179680418</v>
      </c>
      <c r="F376" s="1"/>
      <c r="G376" s="1" t="s">
        <v>2207</v>
      </c>
      <c r="H376" s="1" t="s">
        <v>217</v>
      </c>
      <c r="I376" s="1" t="s">
        <v>14</v>
      </c>
      <c r="J376" s="1" t="s">
        <v>15</v>
      </c>
      <c r="K376" s="1" t="s">
        <v>16</v>
      </c>
      <c r="L376" s="1"/>
      <c r="M376" s="1" t="s">
        <v>56</v>
      </c>
      <c r="N376" s="1">
        <v>637053</v>
      </c>
      <c r="O376" s="1">
        <v>228513</v>
      </c>
    </row>
    <row r="377" spans="1:15">
      <c r="A377" s="2">
        <v>41626</v>
      </c>
      <c r="B377" t="s">
        <v>2081</v>
      </c>
      <c r="C377" s="1" t="s">
        <v>2299</v>
      </c>
      <c r="D377" s="3">
        <v>-1.1551961468978524</v>
      </c>
      <c r="E377" s="3">
        <v>103.63543564291523</v>
      </c>
      <c r="F377" s="1"/>
      <c r="G377" s="1" t="s">
        <v>2207</v>
      </c>
      <c r="H377" s="1" t="s">
        <v>219</v>
      </c>
      <c r="I377" s="1" t="s">
        <v>14</v>
      </c>
      <c r="J377" s="1" t="s">
        <v>15</v>
      </c>
      <c r="K377" s="1" t="s">
        <v>16</v>
      </c>
      <c r="L377" s="1"/>
      <c r="M377" s="1" t="s">
        <v>45</v>
      </c>
      <c r="N377" s="1">
        <v>637054</v>
      </c>
      <c r="O377" s="1">
        <v>228514</v>
      </c>
    </row>
    <row r="378" spans="1:15">
      <c r="A378" s="2">
        <v>41626</v>
      </c>
      <c r="B378" t="s">
        <v>2081</v>
      </c>
      <c r="C378" s="1" t="s">
        <v>2300</v>
      </c>
      <c r="D378" s="3">
        <v>2.6243428857650968</v>
      </c>
      <c r="E378" s="3">
        <v>61.337074190502918</v>
      </c>
      <c r="F378" s="1"/>
      <c r="G378" s="1" t="s">
        <v>2207</v>
      </c>
      <c r="H378" s="1" t="s">
        <v>222</v>
      </c>
      <c r="I378" s="1" t="s">
        <v>14</v>
      </c>
      <c r="J378" s="1" t="s">
        <v>15</v>
      </c>
      <c r="K378" s="1" t="s">
        <v>16</v>
      </c>
      <c r="L378" s="1"/>
      <c r="M378" s="1" t="s">
        <v>225</v>
      </c>
      <c r="N378" s="1">
        <v>637055</v>
      </c>
      <c r="O378" s="1">
        <v>228515</v>
      </c>
    </row>
    <row r="379" spans="1:15">
      <c r="A379" s="2">
        <v>41626</v>
      </c>
      <c r="B379" t="s">
        <v>2081</v>
      </c>
      <c r="C379" s="1" t="s">
        <v>2301</v>
      </c>
      <c r="D379" s="3">
        <v>2.240044039795634</v>
      </c>
      <c r="E379" s="3">
        <v>97.411828302128413</v>
      </c>
      <c r="F379" s="1"/>
      <c r="G379" s="1" t="s">
        <v>2207</v>
      </c>
      <c r="H379" s="1" t="s">
        <v>224</v>
      </c>
      <c r="I379" s="1" t="s">
        <v>14</v>
      </c>
      <c r="J379" s="1" t="s">
        <v>15</v>
      </c>
      <c r="K379" s="1" t="s">
        <v>16</v>
      </c>
      <c r="L379" s="1"/>
      <c r="M379" s="1" t="s">
        <v>83</v>
      </c>
      <c r="N379" s="1">
        <v>637056</v>
      </c>
      <c r="O379" s="1">
        <v>228516</v>
      </c>
    </row>
    <row r="380" spans="1:15">
      <c r="A380" s="2">
        <v>41626</v>
      </c>
      <c r="B380" t="s">
        <v>2081</v>
      </c>
      <c r="C380" s="1" t="s">
        <v>2302</v>
      </c>
      <c r="D380" s="3">
        <v>2.6092015718644173</v>
      </c>
      <c r="E380" s="3">
        <v>70.374325107327707</v>
      </c>
      <c r="F380" s="1"/>
      <c r="G380" s="1" t="s">
        <v>2207</v>
      </c>
      <c r="H380" s="1" t="s">
        <v>227</v>
      </c>
      <c r="I380" s="1" t="s">
        <v>14</v>
      </c>
      <c r="J380" s="1" t="s">
        <v>15</v>
      </c>
      <c r="K380" s="1" t="s">
        <v>16</v>
      </c>
      <c r="L380" s="1"/>
      <c r="M380" s="1" t="s">
        <v>48</v>
      </c>
      <c r="N380" s="1">
        <v>637057</v>
      </c>
      <c r="O380" s="1">
        <v>228517</v>
      </c>
    </row>
    <row r="381" spans="1:15">
      <c r="A381" s="2">
        <v>41631</v>
      </c>
      <c r="B381" t="s">
        <v>2081</v>
      </c>
      <c r="C381" s="1" t="s">
        <v>2303</v>
      </c>
      <c r="D381" s="3">
        <v>3.6341409189776752</v>
      </c>
      <c r="E381" s="3">
        <v>98.090261629285166</v>
      </c>
      <c r="F381" s="1"/>
      <c r="G381" s="1" t="s">
        <v>2304</v>
      </c>
      <c r="H381" s="1" t="s">
        <v>13</v>
      </c>
      <c r="I381" s="1" t="s">
        <v>14</v>
      </c>
      <c r="J381" s="1" t="s">
        <v>15</v>
      </c>
      <c r="K381" s="1" t="s">
        <v>16</v>
      </c>
      <c r="L381" s="1"/>
      <c r="M381" s="1" t="s">
        <v>51</v>
      </c>
      <c r="N381" s="1">
        <v>638114</v>
      </c>
      <c r="O381" s="1">
        <v>227964</v>
      </c>
    </row>
    <row r="382" spans="1:15">
      <c r="A382" s="2">
        <v>41631</v>
      </c>
      <c r="B382" t="s">
        <v>2081</v>
      </c>
      <c r="C382" s="1" t="s">
        <v>2305</v>
      </c>
      <c r="D382" s="3">
        <v>3.3718481850313951</v>
      </c>
      <c r="E382" s="3">
        <v>108.26426846251483</v>
      </c>
      <c r="F382" s="1"/>
      <c r="G382" s="1" t="s">
        <v>2304</v>
      </c>
      <c r="H382" s="1" t="s">
        <v>19</v>
      </c>
      <c r="I382" s="1" t="s">
        <v>14</v>
      </c>
      <c r="J382" s="1" t="s">
        <v>15</v>
      </c>
      <c r="K382" s="1" t="s">
        <v>16</v>
      </c>
      <c r="L382" s="1"/>
      <c r="M382" s="1" t="s">
        <v>178</v>
      </c>
      <c r="N382" s="1">
        <v>638115</v>
      </c>
      <c r="O382" s="1">
        <v>227965</v>
      </c>
    </row>
    <row r="383" spans="1:15">
      <c r="A383" s="2">
        <v>41631</v>
      </c>
      <c r="B383" t="s">
        <v>2081</v>
      </c>
      <c r="C383" s="1" t="s">
        <v>2306</v>
      </c>
      <c r="D383" s="3">
        <v>3.4867993003692619</v>
      </c>
      <c r="E383" s="3">
        <v>121.56690948097159</v>
      </c>
      <c r="F383" s="1"/>
      <c r="G383" s="1" t="s">
        <v>2304</v>
      </c>
      <c r="H383" s="1" t="s">
        <v>21</v>
      </c>
      <c r="I383" s="1" t="s">
        <v>14</v>
      </c>
      <c r="J383" s="1" t="s">
        <v>15</v>
      </c>
      <c r="K383" s="1" t="s">
        <v>16</v>
      </c>
      <c r="L383" s="1"/>
      <c r="M383" s="1" t="s">
        <v>32</v>
      </c>
      <c r="N383" s="1">
        <v>638116</v>
      </c>
      <c r="O383" s="1">
        <v>227966</v>
      </c>
    </row>
    <row r="384" spans="1:15">
      <c r="A384" s="2">
        <v>41631</v>
      </c>
      <c r="B384" t="s">
        <v>2081</v>
      </c>
      <c r="C384" s="1" t="s">
        <v>2307</v>
      </c>
      <c r="D384" s="3">
        <v>4.6136045645714052</v>
      </c>
      <c r="E384" s="3">
        <v>80.504163532558806</v>
      </c>
      <c r="F384" s="1"/>
      <c r="G384" s="1" t="s">
        <v>2304</v>
      </c>
      <c r="H384" s="1" t="s">
        <v>24</v>
      </c>
      <c r="I384" s="1" t="s">
        <v>14</v>
      </c>
      <c r="J384" s="1" t="s">
        <v>15</v>
      </c>
      <c r="K384" s="1" t="s">
        <v>16</v>
      </c>
      <c r="L384" s="1"/>
      <c r="M384" s="1" t="s">
        <v>178</v>
      </c>
      <c r="N384" s="1">
        <v>638117</v>
      </c>
      <c r="O384" s="1">
        <v>227967</v>
      </c>
    </row>
    <row r="385" spans="1:15">
      <c r="A385" s="2">
        <v>41631</v>
      </c>
      <c r="B385" t="s">
        <v>2081</v>
      </c>
      <c r="C385" s="1" t="s">
        <v>2308</v>
      </c>
      <c r="D385" s="3">
        <v>4.7910661671778616</v>
      </c>
      <c r="E385" s="3">
        <v>85.785935031855018</v>
      </c>
      <c r="F385" s="1"/>
      <c r="G385" s="1" t="s">
        <v>2304</v>
      </c>
      <c r="H385" s="1" t="s">
        <v>27</v>
      </c>
      <c r="I385" s="1" t="s">
        <v>14</v>
      </c>
      <c r="J385" s="1" t="s">
        <v>15</v>
      </c>
      <c r="K385" s="1" t="s">
        <v>16</v>
      </c>
      <c r="L385" s="1"/>
      <c r="M385" s="1" t="s">
        <v>201</v>
      </c>
      <c r="N385" s="1">
        <v>638118</v>
      </c>
      <c r="O385" s="1">
        <v>227968</v>
      </c>
    </row>
    <row r="386" spans="1:15">
      <c r="A386" s="2">
        <v>41631</v>
      </c>
      <c r="B386" t="s">
        <v>2081</v>
      </c>
      <c r="C386" s="1" t="s">
        <v>2309</v>
      </c>
      <c r="D386" s="3">
        <v>4.9970186392567237</v>
      </c>
      <c r="E386" s="3">
        <v>77.332655895495137</v>
      </c>
      <c r="F386" s="1"/>
      <c r="G386" s="1" t="s">
        <v>2304</v>
      </c>
      <c r="H386" s="1" t="s">
        <v>29</v>
      </c>
      <c r="I386" s="1" t="s">
        <v>14</v>
      </c>
      <c r="J386" s="1" t="s">
        <v>15</v>
      </c>
      <c r="K386" s="1" t="s">
        <v>16</v>
      </c>
      <c r="L386" s="1"/>
      <c r="M386" s="1" t="s">
        <v>72</v>
      </c>
      <c r="N386" s="1">
        <v>638119</v>
      </c>
      <c r="O386" s="1">
        <v>227969</v>
      </c>
    </row>
    <row r="387" spans="1:15">
      <c r="A387" s="2">
        <v>41631</v>
      </c>
      <c r="B387" t="s">
        <v>2081</v>
      </c>
      <c r="C387" s="1" t="s">
        <v>2310</v>
      </c>
      <c r="D387" s="3">
        <v>1.533359189030572</v>
      </c>
      <c r="E387" s="3">
        <v>105.10885534723357</v>
      </c>
      <c r="F387" s="1"/>
      <c r="G387" s="1" t="s">
        <v>2304</v>
      </c>
      <c r="H387" s="1" t="s">
        <v>31</v>
      </c>
      <c r="I387" s="1" t="s">
        <v>14</v>
      </c>
      <c r="J387" s="1" t="s">
        <v>15</v>
      </c>
      <c r="K387" s="1" t="s">
        <v>16</v>
      </c>
      <c r="L387" s="1"/>
      <c r="M387" s="1" t="s">
        <v>48</v>
      </c>
      <c r="N387" s="1">
        <v>638120</v>
      </c>
      <c r="O387" s="1">
        <v>227970</v>
      </c>
    </row>
    <row r="388" spans="1:15">
      <c r="A388" s="2">
        <v>41631</v>
      </c>
      <c r="B388" t="s">
        <v>2081</v>
      </c>
      <c r="C388" s="1" t="s">
        <v>2311</v>
      </c>
      <c r="D388" s="3">
        <v>1.3622206267017152</v>
      </c>
      <c r="E388" s="3">
        <v>143.2010454906557</v>
      </c>
      <c r="F388" s="1"/>
      <c r="G388" s="1" t="s">
        <v>2304</v>
      </c>
      <c r="H388" s="1" t="s">
        <v>34</v>
      </c>
      <c r="I388" s="1" t="s">
        <v>14</v>
      </c>
      <c r="J388" s="1" t="s">
        <v>15</v>
      </c>
      <c r="K388" s="1" t="s">
        <v>16</v>
      </c>
      <c r="L388" s="1"/>
      <c r="M388" s="1" t="s">
        <v>142</v>
      </c>
      <c r="N388" s="1">
        <v>638121</v>
      </c>
      <c r="O388" s="1">
        <v>227971</v>
      </c>
    </row>
    <row r="389" spans="1:15">
      <c r="A389" s="2">
        <v>41631</v>
      </c>
      <c r="B389" t="s">
        <v>2081</v>
      </c>
      <c r="C389" s="1" t="s">
        <v>2312</v>
      </c>
      <c r="D389" s="3">
        <v>1.5083044074910408</v>
      </c>
      <c r="E389" s="3">
        <v>134.13925973613041</v>
      </c>
      <c r="F389" s="1"/>
      <c r="G389" s="1" t="s">
        <v>2304</v>
      </c>
      <c r="H389" s="1" t="s">
        <v>37</v>
      </c>
      <c r="I389" s="1" t="s">
        <v>14</v>
      </c>
      <c r="J389" s="1" t="s">
        <v>15</v>
      </c>
      <c r="K389" s="1" t="s">
        <v>16</v>
      </c>
      <c r="L389" s="1"/>
      <c r="M389" s="1" t="s">
        <v>83</v>
      </c>
      <c r="N389" s="1">
        <v>638122</v>
      </c>
      <c r="O389" s="1">
        <v>227972</v>
      </c>
    </row>
    <row r="390" spans="1:15">
      <c r="A390" s="2">
        <v>41631</v>
      </c>
      <c r="B390" t="s">
        <v>2081</v>
      </c>
      <c r="C390" s="1" t="s">
        <v>2313</v>
      </c>
      <c r="D390" s="3">
        <v>5.2669067043840396</v>
      </c>
      <c r="E390" s="3">
        <v>104.05664351922549</v>
      </c>
      <c r="F390" s="1"/>
      <c r="G390" s="1" t="s">
        <v>2304</v>
      </c>
      <c r="H390" s="1" t="s">
        <v>39</v>
      </c>
      <c r="I390" s="1" t="s">
        <v>14</v>
      </c>
      <c r="J390" s="1" t="s">
        <v>15</v>
      </c>
      <c r="K390" s="1" t="s">
        <v>16</v>
      </c>
      <c r="L390" s="1"/>
      <c r="M390" s="1" t="s">
        <v>22</v>
      </c>
      <c r="N390" s="1">
        <v>638123</v>
      </c>
      <c r="O390" s="1">
        <v>227973</v>
      </c>
    </row>
    <row r="391" spans="1:15">
      <c r="A391" s="2">
        <v>41631</v>
      </c>
      <c r="B391" t="s">
        <v>2081</v>
      </c>
      <c r="C391" s="1" t="s">
        <v>2314</v>
      </c>
      <c r="D391" s="3">
        <v>5.3165836287438566</v>
      </c>
      <c r="E391" s="3">
        <v>85.433975387109356</v>
      </c>
      <c r="F391" s="1"/>
      <c r="G391" s="1" t="s">
        <v>2304</v>
      </c>
      <c r="H391" s="1" t="s">
        <v>42</v>
      </c>
      <c r="I391" s="1" t="s">
        <v>14</v>
      </c>
      <c r="J391" s="1" t="s">
        <v>15</v>
      </c>
      <c r="K391" s="1" t="s">
        <v>16</v>
      </c>
      <c r="L391" s="1"/>
      <c r="M391" s="1" t="s">
        <v>45</v>
      </c>
      <c r="N391" s="1">
        <v>638124</v>
      </c>
      <c r="O391" s="1">
        <v>227974</v>
      </c>
    </row>
    <row r="392" spans="1:15">
      <c r="A392" s="2">
        <v>41631</v>
      </c>
      <c r="B392" t="s">
        <v>2081</v>
      </c>
      <c r="C392" s="1" t="s">
        <v>2315</v>
      </c>
      <c r="D392" s="3">
        <v>5.2631902375145767</v>
      </c>
      <c r="E392" s="3">
        <v>98.441406361535513</v>
      </c>
      <c r="F392" s="1"/>
      <c r="G392" s="1" t="s">
        <v>2304</v>
      </c>
      <c r="H392" s="1" t="s">
        <v>44</v>
      </c>
      <c r="I392" s="1" t="s">
        <v>14</v>
      </c>
      <c r="J392" s="1" t="s">
        <v>15</v>
      </c>
      <c r="K392" s="1" t="s">
        <v>16</v>
      </c>
      <c r="L392" s="1"/>
      <c r="M392" s="1" t="s">
        <v>22</v>
      </c>
      <c r="N392" s="1">
        <v>638125</v>
      </c>
      <c r="O392" s="1">
        <v>227975</v>
      </c>
    </row>
    <row r="393" spans="1:15">
      <c r="A393" s="2">
        <v>41631</v>
      </c>
      <c r="B393" t="s">
        <v>2081</v>
      </c>
      <c r="C393" s="1" t="s">
        <v>2316</v>
      </c>
      <c r="D393" s="3">
        <v>3.4440354643643709</v>
      </c>
      <c r="E393" s="3">
        <v>66.747721443900815</v>
      </c>
      <c r="F393" s="1"/>
      <c r="G393" s="1" t="s">
        <v>2304</v>
      </c>
      <c r="H393" s="1" t="s">
        <v>47</v>
      </c>
      <c r="I393" s="1" t="s">
        <v>14</v>
      </c>
      <c r="J393" s="1" t="s">
        <v>15</v>
      </c>
      <c r="K393" s="1" t="s">
        <v>16</v>
      </c>
      <c r="L393" s="1"/>
      <c r="M393" s="1" t="s">
        <v>201</v>
      </c>
      <c r="N393" s="1">
        <v>638126</v>
      </c>
      <c r="O393" s="1">
        <v>227979</v>
      </c>
    </row>
    <row r="394" spans="1:15">
      <c r="A394" s="2">
        <v>41631</v>
      </c>
      <c r="B394" t="s">
        <v>2081</v>
      </c>
      <c r="C394" s="1" t="s">
        <v>2317</v>
      </c>
      <c r="D394" s="3">
        <v>3.598790466478011</v>
      </c>
      <c r="E394" s="3">
        <v>106.16086344711782</v>
      </c>
      <c r="F394" s="1"/>
      <c r="G394" s="1" t="s">
        <v>2304</v>
      </c>
      <c r="H394" s="1" t="s">
        <v>50</v>
      </c>
      <c r="I394" s="1" t="s">
        <v>14</v>
      </c>
      <c r="J394" s="1" t="s">
        <v>15</v>
      </c>
      <c r="K394" s="1" t="s">
        <v>16</v>
      </c>
      <c r="L394" s="1"/>
      <c r="M394" s="1" t="s">
        <v>51</v>
      </c>
      <c r="N394" s="1">
        <v>638127</v>
      </c>
      <c r="O394" s="1">
        <v>227980</v>
      </c>
    </row>
    <row r="395" spans="1:15">
      <c r="A395" s="2">
        <v>41631</v>
      </c>
      <c r="B395" t="s">
        <v>2081</v>
      </c>
      <c r="C395" s="1" t="s">
        <v>2318</v>
      </c>
      <c r="D395" s="3">
        <v>3.6808863030047978</v>
      </c>
      <c r="E395" s="3">
        <v>79.094830947334756</v>
      </c>
      <c r="F395" s="1"/>
      <c r="G395" s="1" t="s">
        <v>2304</v>
      </c>
      <c r="H395" s="1" t="s">
        <v>53</v>
      </c>
      <c r="I395" s="1" t="s">
        <v>14</v>
      </c>
      <c r="J395" s="1" t="s">
        <v>15</v>
      </c>
      <c r="K395" s="1" t="s">
        <v>16</v>
      </c>
      <c r="L395" s="1"/>
      <c r="M395" s="1" t="s">
        <v>48</v>
      </c>
      <c r="N395" s="1">
        <v>638128</v>
      </c>
      <c r="O395" s="1">
        <v>227981</v>
      </c>
    </row>
    <row r="396" spans="1:15">
      <c r="A396" s="2">
        <v>41631</v>
      </c>
      <c r="B396" t="s">
        <v>2081</v>
      </c>
      <c r="C396" s="1" t="s">
        <v>2319</v>
      </c>
      <c r="D396" s="3">
        <v>0.95776504827586761</v>
      </c>
      <c r="E396" s="3">
        <v>108.61475673747731</v>
      </c>
      <c r="F396" s="1"/>
      <c r="G396" s="1" t="s">
        <v>2304</v>
      </c>
      <c r="H396" s="1" t="s">
        <v>55</v>
      </c>
      <c r="I396" s="1" t="s">
        <v>14</v>
      </c>
      <c r="J396" s="1" t="s">
        <v>15</v>
      </c>
      <c r="K396" s="1" t="s">
        <v>16</v>
      </c>
      <c r="L396" s="1"/>
      <c r="M396" s="1" t="s">
        <v>48</v>
      </c>
      <c r="N396" s="1">
        <v>638129</v>
      </c>
      <c r="O396" s="1">
        <v>227982</v>
      </c>
    </row>
    <row r="397" spans="1:15">
      <c r="A397" s="2">
        <v>41631</v>
      </c>
      <c r="B397" t="s">
        <v>2081</v>
      </c>
      <c r="C397" s="1" t="s">
        <v>2320</v>
      </c>
      <c r="D397" s="3">
        <v>0.92247387823014182</v>
      </c>
      <c r="E397" s="3">
        <v>95.28028885878706</v>
      </c>
      <c r="F397" s="1"/>
      <c r="G397" s="1" t="s">
        <v>2304</v>
      </c>
      <c r="H397" s="1" t="s">
        <v>58</v>
      </c>
      <c r="I397" s="1" t="s">
        <v>14</v>
      </c>
      <c r="J397" s="1" t="s">
        <v>15</v>
      </c>
      <c r="K397" s="1" t="s">
        <v>16</v>
      </c>
      <c r="L397" s="1"/>
      <c r="M397" s="1" t="s">
        <v>35</v>
      </c>
      <c r="N397" s="1">
        <v>638130</v>
      </c>
      <c r="O397" s="1">
        <v>227983</v>
      </c>
    </row>
    <row r="398" spans="1:15">
      <c r="A398" s="2">
        <v>41631</v>
      </c>
      <c r="B398" t="s">
        <v>2081</v>
      </c>
      <c r="C398" s="1" t="s">
        <v>2321</v>
      </c>
      <c r="D398" s="3">
        <v>1.3244403192459808</v>
      </c>
      <c r="E398" s="3">
        <v>86.137872040142469</v>
      </c>
      <c r="F398" s="1"/>
      <c r="G398" s="1" t="s">
        <v>2304</v>
      </c>
      <c r="H398" s="1" t="s">
        <v>60</v>
      </c>
      <c r="I398" s="1" t="s">
        <v>14</v>
      </c>
      <c r="J398" s="1" t="s">
        <v>15</v>
      </c>
      <c r="K398" s="1" t="s">
        <v>16</v>
      </c>
      <c r="L398" s="1"/>
      <c r="M398" s="1" t="s">
        <v>225</v>
      </c>
      <c r="N398" s="1">
        <v>638131</v>
      </c>
      <c r="O398" s="1">
        <v>227984</v>
      </c>
    </row>
    <row r="399" spans="1:15">
      <c r="A399" s="2">
        <v>41631</v>
      </c>
      <c r="B399" t="s">
        <v>2081</v>
      </c>
      <c r="C399" s="1" t="s">
        <v>2322</v>
      </c>
      <c r="D399" s="3">
        <v>4.2482632572403229</v>
      </c>
      <c r="E399" s="3">
        <v>85.785935031855018</v>
      </c>
      <c r="F399" s="1"/>
      <c r="G399" s="1" t="s">
        <v>2304</v>
      </c>
      <c r="H399" s="1" t="s">
        <v>62</v>
      </c>
      <c r="I399" s="1" t="s">
        <v>14</v>
      </c>
      <c r="J399" s="1" t="s">
        <v>15</v>
      </c>
      <c r="K399" s="1" t="s">
        <v>16</v>
      </c>
      <c r="L399" s="1"/>
      <c r="M399" s="1" t="s">
        <v>17</v>
      </c>
      <c r="N399" s="1">
        <v>638132</v>
      </c>
      <c r="O399" s="1">
        <v>227985</v>
      </c>
    </row>
    <row r="400" spans="1:15">
      <c r="A400" s="2">
        <v>41631</v>
      </c>
      <c r="B400" t="s">
        <v>2081</v>
      </c>
      <c r="C400" s="1" t="s">
        <v>2323</v>
      </c>
      <c r="D400" s="3">
        <v>3.9557878856999067</v>
      </c>
      <c r="E400" s="3">
        <v>84.025910443544689</v>
      </c>
      <c r="F400" s="1"/>
      <c r="G400" s="1" t="s">
        <v>2304</v>
      </c>
      <c r="H400" s="1" t="s">
        <v>64</v>
      </c>
      <c r="I400" s="1" t="s">
        <v>14</v>
      </c>
      <c r="J400" s="1" t="s">
        <v>15</v>
      </c>
      <c r="K400" s="1" t="s">
        <v>16</v>
      </c>
      <c r="L400" s="1"/>
      <c r="M400" s="1" t="s">
        <v>48</v>
      </c>
      <c r="N400" s="1">
        <v>638133</v>
      </c>
      <c r="O400" s="1">
        <v>227986</v>
      </c>
    </row>
    <row r="401" spans="1:15">
      <c r="A401" s="2">
        <v>41631</v>
      </c>
      <c r="B401" t="s">
        <v>2081</v>
      </c>
      <c r="C401" s="1" t="s">
        <v>2324</v>
      </c>
      <c r="D401" s="3">
        <v>3.5459704302889365</v>
      </c>
      <c r="E401" s="3">
        <v>95.982917870160804</v>
      </c>
      <c r="F401" s="1"/>
      <c r="G401" s="1" t="s">
        <v>2304</v>
      </c>
      <c r="H401" s="1" t="s">
        <v>67</v>
      </c>
      <c r="I401" s="1" t="s">
        <v>14</v>
      </c>
      <c r="J401" s="1" t="s">
        <v>15</v>
      </c>
      <c r="K401" s="1" t="s">
        <v>16</v>
      </c>
      <c r="L401" s="1"/>
      <c r="M401" s="1" t="s">
        <v>83</v>
      </c>
      <c r="N401" s="1">
        <v>638134</v>
      </c>
      <c r="O401" s="1">
        <v>227987</v>
      </c>
    </row>
    <row r="402" spans="1:15">
      <c r="A402" s="2">
        <v>41631</v>
      </c>
      <c r="B402" t="s">
        <v>2081</v>
      </c>
      <c r="C402" s="1" t="s">
        <v>2325</v>
      </c>
      <c r="D402" s="3">
        <v>5.2715540498277838</v>
      </c>
      <c r="E402" s="3">
        <v>89.655997117815858</v>
      </c>
      <c r="F402" s="1"/>
      <c r="G402" s="1" t="s">
        <v>2304</v>
      </c>
      <c r="H402" s="1" t="s">
        <v>69</v>
      </c>
      <c r="I402" s="1" t="s">
        <v>14</v>
      </c>
      <c r="J402" s="1" t="s">
        <v>15</v>
      </c>
      <c r="K402" s="1" t="s">
        <v>16</v>
      </c>
      <c r="L402" s="1"/>
      <c r="M402" s="1" t="s">
        <v>178</v>
      </c>
      <c r="N402" s="1">
        <v>638135</v>
      </c>
      <c r="O402" s="1">
        <v>227988</v>
      </c>
    </row>
    <row r="403" spans="1:15">
      <c r="A403" s="2">
        <v>41631</v>
      </c>
      <c r="B403" t="s">
        <v>2081</v>
      </c>
      <c r="C403" s="1" t="s">
        <v>2326</v>
      </c>
      <c r="D403" s="3">
        <v>4.7746324351324905</v>
      </c>
      <c r="E403" s="3">
        <v>91.414210789469948</v>
      </c>
      <c r="F403" s="1"/>
      <c r="G403" s="1" t="s">
        <v>2304</v>
      </c>
      <c r="H403" s="1" t="s">
        <v>71</v>
      </c>
      <c r="I403" s="1" t="s">
        <v>14</v>
      </c>
      <c r="J403" s="1" t="s">
        <v>15</v>
      </c>
      <c r="K403" s="1" t="s">
        <v>16</v>
      </c>
      <c r="L403" s="1"/>
      <c r="M403" s="1" t="s">
        <v>35</v>
      </c>
      <c r="N403" s="1">
        <v>638136</v>
      </c>
      <c r="O403" s="1">
        <v>227989</v>
      </c>
    </row>
    <row r="404" spans="1:15">
      <c r="A404" s="2">
        <v>41631</v>
      </c>
      <c r="B404" t="s">
        <v>2081</v>
      </c>
      <c r="C404" s="1" t="s">
        <v>2327</v>
      </c>
      <c r="D404" s="3">
        <v>5.2277438732474737</v>
      </c>
      <c r="E404" s="3">
        <v>109.66608574361547</v>
      </c>
      <c r="F404" s="1"/>
      <c r="G404" s="1" t="s">
        <v>2304</v>
      </c>
      <c r="H404" s="1" t="s">
        <v>74</v>
      </c>
      <c r="I404" s="1" t="s">
        <v>14</v>
      </c>
      <c r="J404" s="1" t="s">
        <v>15</v>
      </c>
      <c r="K404" s="1" t="s">
        <v>16</v>
      </c>
      <c r="L404" s="1"/>
      <c r="M404" s="1" t="s">
        <v>32</v>
      </c>
      <c r="N404" s="1">
        <v>638137</v>
      </c>
      <c r="O404" s="1">
        <v>227990</v>
      </c>
    </row>
    <row r="405" spans="1:15">
      <c r="A405" s="2">
        <v>41631</v>
      </c>
      <c r="B405" t="s">
        <v>2081</v>
      </c>
      <c r="C405" s="1" t="s">
        <v>2328</v>
      </c>
      <c r="D405" s="3">
        <v>4.1501590016897048</v>
      </c>
      <c r="E405" s="3">
        <v>76.980152975752603</v>
      </c>
      <c r="F405" s="1"/>
      <c r="G405" s="1" t="s">
        <v>2304</v>
      </c>
      <c r="H405" s="1" t="s">
        <v>76</v>
      </c>
      <c r="I405" s="1" t="s">
        <v>14</v>
      </c>
      <c r="J405" s="1" t="s">
        <v>15</v>
      </c>
      <c r="K405" s="1" t="s">
        <v>16</v>
      </c>
      <c r="L405" s="1"/>
      <c r="M405" s="1" t="s">
        <v>48</v>
      </c>
      <c r="N405" s="1">
        <v>638138</v>
      </c>
      <c r="O405" s="1">
        <v>227993</v>
      </c>
    </row>
    <row r="406" spans="1:15">
      <c r="A406" s="2">
        <v>41631</v>
      </c>
      <c r="B406" t="s">
        <v>2081</v>
      </c>
      <c r="C406" s="1" t="s">
        <v>2329</v>
      </c>
      <c r="D406" s="3">
        <v>4.0017657532963637</v>
      </c>
      <c r="E406" s="3">
        <v>95.631614682703031</v>
      </c>
      <c r="F406" s="1"/>
      <c r="G406" s="1" t="s">
        <v>2304</v>
      </c>
      <c r="H406" s="1" t="s">
        <v>78</v>
      </c>
      <c r="I406" s="1" t="s">
        <v>14</v>
      </c>
      <c r="J406" s="1" t="s">
        <v>15</v>
      </c>
      <c r="K406" s="1" t="s">
        <v>16</v>
      </c>
      <c r="L406" s="1"/>
      <c r="M406" s="1" t="s">
        <v>32</v>
      </c>
      <c r="N406" s="1">
        <v>638139</v>
      </c>
      <c r="O406" s="1">
        <v>227994</v>
      </c>
    </row>
    <row r="407" spans="1:15">
      <c r="A407" s="2">
        <v>41631</v>
      </c>
      <c r="B407" t="s">
        <v>2081</v>
      </c>
      <c r="C407" s="1" t="s">
        <v>2330</v>
      </c>
      <c r="D407" s="3">
        <v>4.0089548863254159</v>
      </c>
      <c r="E407" s="3">
        <v>99.143627916661615</v>
      </c>
      <c r="F407" s="1"/>
      <c r="G407" s="1" t="s">
        <v>2304</v>
      </c>
      <c r="H407" s="1" t="s">
        <v>80</v>
      </c>
      <c r="I407" s="1" t="s">
        <v>14</v>
      </c>
      <c r="J407" s="1" t="s">
        <v>15</v>
      </c>
      <c r="K407" s="1" t="s">
        <v>16</v>
      </c>
      <c r="L407" s="1"/>
      <c r="M407" s="1" t="s">
        <v>17</v>
      </c>
      <c r="N407" s="1">
        <v>638140</v>
      </c>
      <c r="O407" s="1">
        <v>227995</v>
      </c>
    </row>
    <row r="408" spans="1:15">
      <c r="A408" s="2">
        <v>41631</v>
      </c>
      <c r="B408" t="s">
        <v>2081</v>
      </c>
      <c r="C408" s="1" t="s">
        <v>2331</v>
      </c>
      <c r="D408" s="3">
        <v>2.8374394563745202</v>
      </c>
      <c r="E408" s="3">
        <v>96.33419842116038</v>
      </c>
      <c r="F408" s="1"/>
      <c r="G408" s="1" t="s">
        <v>2304</v>
      </c>
      <c r="H408" s="1" t="s">
        <v>82</v>
      </c>
      <c r="I408" s="1" t="s">
        <v>14</v>
      </c>
      <c r="J408" s="1" t="s">
        <v>15</v>
      </c>
      <c r="K408" s="1" t="s">
        <v>16</v>
      </c>
      <c r="L408" s="1"/>
      <c r="M408" s="1" t="s">
        <v>45</v>
      </c>
      <c r="N408" s="1">
        <v>638141</v>
      </c>
      <c r="O408" s="1">
        <v>227996</v>
      </c>
    </row>
    <row r="409" spans="1:15">
      <c r="A409" s="2">
        <v>41631</v>
      </c>
      <c r="B409" t="s">
        <v>2081</v>
      </c>
      <c r="C409" s="1" t="s">
        <v>2332</v>
      </c>
      <c r="D409" s="3">
        <v>2.4216440256201932</v>
      </c>
      <c r="E409" s="3">
        <v>88.952553193946812</v>
      </c>
      <c r="F409" s="1"/>
      <c r="G409" s="1" t="s">
        <v>2304</v>
      </c>
      <c r="H409" s="1" t="s">
        <v>85</v>
      </c>
      <c r="I409" s="1" t="s">
        <v>14</v>
      </c>
      <c r="J409" s="1" t="s">
        <v>15</v>
      </c>
      <c r="K409" s="1" t="s">
        <v>16</v>
      </c>
      <c r="L409" s="1"/>
      <c r="M409" s="1" t="s">
        <v>48</v>
      </c>
      <c r="N409" s="1">
        <v>638142</v>
      </c>
      <c r="O409" s="1">
        <v>227997</v>
      </c>
    </row>
    <row r="410" spans="1:15">
      <c r="A410" s="2">
        <v>41631</v>
      </c>
      <c r="B410" t="s">
        <v>2081</v>
      </c>
      <c r="C410" s="1" t="s">
        <v>2333</v>
      </c>
      <c r="D410" s="3">
        <v>2.5988092779916303</v>
      </c>
      <c r="E410" s="3">
        <v>107.91375755109419</v>
      </c>
      <c r="F410" s="1"/>
      <c r="G410" s="1" t="s">
        <v>2304</v>
      </c>
      <c r="H410" s="1" t="s">
        <v>87</v>
      </c>
      <c r="I410" s="1" t="s">
        <v>14</v>
      </c>
      <c r="J410" s="1" t="s">
        <v>15</v>
      </c>
      <c r="K410" s="1" t="s">
        <v>16</v>
      </c>
      <c r="L410" s="1"/>
      <c r="M410" s="1" t="s">
        <v>56</v>
      </c>
      <c r="N410" s="1">
        <v>638143</v>
      </c>
      <c r="O410" s="1">
        <v>227998</v>
      </c>
    </row>
    <row r="411" spans="1:15">
      <c r="A411" s="2">
        <v>41631</v>
      </c>
      <c r="B411" t="s">
        <v>2081</v>
      </c>
      <c r="C411" s="1" t="s">
        <v>2334</v>
      </c>
      <c r="D411" s="3">
        <v>3.7534162765841446</v>
      </c>
      <c r="E411" s="3">
        <v>78.742441209883239</v>
      </c>
      <c r="F411" s="1"/>
      <c r="G411" s="1" t="s">
        <v>2304</v>
      </c>
      <c r="H411" s="1" t="s">
        <v>89</v>
      </c>
      <c r="I411" s="1" t="s">
        <v>14</v>
      </c>
      <c r="J411" s="1" t="s">
        <v>15</v>
      </c>
      <c r="K411" s="1" t="s">
        <v>16</v>
      </c>
      <c r="L411" s="1"/>
      <c r="M411" s="1" t="s">
        <v>147</v>
      </c>
      <c r="N411" s="1">
        <v>638144</v>
      </c>
      <c r="O411" s="1">
        <v>227999</v>
      </c>
    </row>
    <row r="412" spans="1:15">
      <c r="A412" s="2">
        <v>41631</v>
      </c>
      <c r="B412" t="s">
        <v>2081</v>
      </c>
      <c r="C412" s="1" t="s">
        <v>2335</v>
      </c>
      <c r="D412" s="3">
        <v>3.1537388671215871</v>
      </c>
      <c r="E412" s="3">
        <v>75.922508397775786</v>
      </c>
      <c r="F412" s="1"/>
      <c r="G412" s="1" t="s">
        <v>2304</v>
      </c>
      <c r="H412" s="1" t="s">
        <v>91</v>
      </c>
      <c r="I412" s="1" t="s">
        <v>14</v>
      </c>
      <c r="J412" s="1" t="s">
        <v>15</v>
      </c>
      <c r="K412" s="1" t="s">
        <v>16</v>
      </c>
      <c r="L412" s="1"/>
      <c r="M412" s="1" t="s">
        <v>147</v>
      </c>
      <c r="N412" s="1">
        <v>638145</v>
      </c>
      <c r="O412" s="1">
        <v>228000</v>
      </c>
    </row>
    <row r="413" spans="1:15">
      <c r="A413" s="2">
        <v>41631</v>
      </c>
      <c r="B413" t="s">
        <v>2081</v>
      </c>
      <c r="C413" s="1" t="s">
        <v>2336</v>
      </c>
      <c r="D413" s="3">
        <v>3.3935057311622598</v>
      </c>
      <c r="E413" s="3">
        <v>62.154589624808864</v>
      </c>
      <c r="F413" s="1"/>
      <c r="G413" s="1" t="s">
        <v>2304</v>
      </c>
      <c r="H413" s="1" t="s">
        <v>93</v>
      </c>
      <c r="I413" s="1" t="s">
        <v>14</v>
      </c>
      <c r="J413" s="1" t="s">
        <v>15</v>
      </c>
      <c r="K413" s="1" t="s">
        <v>16</v>
      </c>
      <c r="L413" s="1"/>
      <c r="M413" s="1" t="s">
        <v>72</v>
      </c>
      <c r="N413" s="1">
        <v>638146</v>
      </c>
      <c r="O413" s="1">
        <v>228001</v>
      </c>
    </row>
    <row r="414" spans="1:15">
      <c r="A414" s="2">
        <v>41631</v>
      </c>
      <c r="B414" t="s">
        <v>2081</v>
      </c>
      <c r="C414" s="1" t="s">
        <v>2337</v>
      </c>
      <c r="D414" s="3">
        <v>4.8204942856340383</v>
      </c>
      <c r="E414" s="3">
        <v>78.037593825605597</v>
      </c>
      <c r="F414" s="1"/>
      <c r="G414" s="1" t="s">
        <v>2304</v>
      </c>
      <c r="H414" s="1" t="s">
        <v>95</v>
      </c>
      <c r="I414" s="1" t="s">
        <v>14</v>
      </c>
      <c r="J414" s="1" t="s">
        <v>15</v>
      </c>
      <c r="K414" s="1" t="s">
        <v>16</v>
      </c>
      <c r="L414" s="1"/>
      <c r="M414" s="1" t="s">
        <v>225</v>
      </c>
      <c r="N414" s="1">
        <v>638147</v>
      </c>
      <c r="O414" s="1">
        <v>228002</v>
      </c>
    </row>
    <row r="415" spans="1:15">
      <c r="A415" s="2">
        <v>41631</v>
      </c>
      <c r="B415" t="s">
        <v>2081</v>
      </c>
      <c r="C415" s="1" t="s">
        <v>2338</v>
      </c>
      <c r="D415" s="3">
        <v>4.9910666603906453</v>
      </c>
      <c r="E415" s="3">
        <v>76.627627419551871</v>
      </c>
      <c r="F415" s="1"/>
      <c r="G415" s="1" t="s">
        <v>2304</v>
      </c>
      <c r="H415" s="1" t="s">
        <v>97</v>
      </c>
      <c r="I415" s="1" t="s">
        <v>14</v>
      </c>
      <c r="J415" s="1" t="s">
        <v>15</v>
      </c>
      <c r="K415" s="1" t="s">
        <v>16</v>
      </c>
      <c r="L415" s="1"/>
      <c r="M415" s="1" t="s">
        <v>178</v>
      </c>
      <c r="N415" s="1">
        <v>638148</v>
      </c>
      <c r="O415" s="1">
        <v>228003</v>
      </c>
    </row>
    <row r="416" spans="1:15">
      <c r="A416" s="2">
        <v>41631</v>
      </c>
      <c r="B416" t="s">
        <v>2081</v>
      </c>
      <c r="C416" s="1" t="s">
        <v>2339</v>
      </c>
      <c r="D416" s="3">
        <v>5.2453941546918044</v>
      </c>
      <c r="E416" s="3">
        <v>106.16086344711782</v>
      </c>
      <c r="F416" s="1"/>
      <c r="G416" s="1" t="s">
        <v>2304</v>
      </c>
      <c r="H416" s="1" t="s">
        <v>99</v>
      </c>
      <c r="I416" s="1" t="s">
        <v>14</v>
      </c>
      <c r="J416" s="1" t="s">
        <v>15</v>
      </c>
      <c r="K416" s="1" t="s">
        <v>16</v>
      </c>
      <c r="L416" s="1"/>
      <c r="M416" s="1" t="s">
        <v>56</v>
      </c>
      <c r="N416" s="1">
        <v>638149</v>
      </c>
      <c r="O416" s="1">
        <v>228004</v>
      </c>
    </row>
    <row r="417" spans="1:15">
      <c r="A417" s="2">
        <v>41631</v>
      </c>
      <c r="B417" t="s">
        <v>2081</v>
      </c>
      <c r="C417" s="1" t="s">
        <v>2340</v>
      </c>
      <c r="D417" s="3">
        <v>4.4017370330599732</v>
      </c>
      <c r="E417" s="3">
        <v>55.080762948844971</v>
      </c>
      <c r="F417" s="1"/>
      <c r="G417" s="1" t="s">
        <v>2304</v>
      </c>
      <c r="H417" s="1" t="s">
        <v>101</v>
      </c>
      <c r="I417" s="1" t="s">
        <v>14</v>
      </c>
      <c r="J417" s="1" t="s">
        <v>15</v>
      </c>
      <c r="K417" s="1" t="s">
        <v>16</v>
      </c>
      <c r="L417" s="1"/>
      <c r="M417" s="1" t="s">
        <v>178</v>
      </c>
      <c r="N417" s="1">
        <v>638150</v>
      </c>
      <c r="O417" s="1">
        <v>228008</v>
      </c>
    </row>
    <row r="418" spans="1:15">
      <c r="A418" s="2">
        <v>41631</v>
      </c>
      <c r="B418" t="s">
        <v>2081</v>
      </c>
      <c r="C418" s="1" t="s">
        <v>2341</v>
      </c>
      <c r="D418" s="3">
        <v>4.2329451954718804</v>
      </c>
      <c r="E418" s="3">
        <v>73.80660805745066</v>
      </c>
      <c r="F418" s="1"/>
      <c r="G418" s="1" t="s">
        <v>2304</v>
      </c>
      <c r="H418" s="1" t="s">
        <v>103</v>
      </c>
      <c r="I418" s="1" t="s">
        <v>14</v>
      </c>
      <c r="J418" s="1" t="s">
        <v>15</v>
      </c>
      <c r="K418" s="1" t="s">
        <v>16</v>
      </c>
      <c r="L418" s="1"/>
      <c r="M418" s="1" t="s">
        <v>287</v>
      </c>
      <c r="N418" s="1">
        <v>638151</v>
      </c>
      <c r="O418" s="1">
        <v>228009</v>
      </c>
    </row>
    <row r="419" spans="1:15">
      <c r="A419" s="2">
        <v>41631</v>
      </c>
      <c r="B419" t="s">
        <v>2081</v>
      </c>
      <c r="C419" s="1" t="s">
        <v>2342</v>
      </c>
      <c r="D419" s="3">
        <v>4.5052529413180595</v>
      </c>
      <c r="E419" s="3">
        <v>64.27497198385818</v>
      </c>
      <c r="F419" s="1"/>
      <c r="G419" s="1" t="s">
        <v>2304</v>
      </c>
      <c r="H419" s="1" t="s">
        <v>105</v>
      </c>
      <c r="I419" s="1" t="s">
        <v>14</v>
      </c>
      <c r="J419" s="1" t="s">
        <v>15</v>
      </c>
      <c r="K419" s="1" t="s">
        <v>16</v>
      </c>
      <c r="L419" s="1"/>
      <c r="M419" s="1" t="s">
        <v>40</v>
      </c>
      <c r="N419" s="1">
        <v>638152</v>
      </c>
      <c r="O419" s="1">
        <v>228010</v>
      </c>
    </row>
    <row r="420" spans="1:15">
      <c r="A420" s="2">
        <v>41631</v>
      </c>
      <c r="B420" t="s">
        <v>2081</v>
      </c>
      <c r="C420" s="1" t="s">
        <v>2343</v>
      </c>
      <c r="D420" s="3">
        <v>5.9651982632917013</v>
      </c>
      <c r="E420" s="3">
        <v>60.033392353264219</v>
      </c>
      <c r="F420" s="1"/>
      <c r="G420" s="1" t="s">
        <v>2304</v>
      </c>
      <c r="H420" s="1" t="s">
        <v>107</v>
      </c>
      <c r="I420" s="1" t="s">
        <v>14</v>
      </c>
      <c r="J420" s="1" t="s">
        <v>15</v>
      </c>
      <c r="K420" s="1" t="s">
        <v>16</v>
      </c>
      <c r="L420" s="1"/>
      <c r="M420" s="1" t="s">
        <v>204</v>
      </c>
      <c r="N420" s="1">
        <v>638153</v>
      </c>
      <c r="O420" s="1">
        <v>228011</v>
      </c>
    </row>
    <row r="421" spans="1:15">
      <c r="A421" s="2">
        <v>41631</v>
      </c>
      <c r="B421" t="s">
        <v>2081</v>
      </c>
      <c r="C421" s="1" t="s">
        <v>2344</v>
      </c>
      <c r="D421" s="3">
        <v>5.6526016450649577</v>
      </c>
      <c r="E421" s="3">
        <v>71.689892804630247</v>
      </c>
      <c r="F421" s="1"/>
      <c r="G421" s="1" t="s">
        <v>2304</v>
      </c>
      <c r="H421" s="1" t="s">
        <v>109</v>
      </c>
      <c r="I421" s="1" t="s">
        <v>14</v>
      </c>
      <c r="J421" s="1" t="s">
        <v>15</v>
      </c>
      <c r="K421" s="1" t="s">
        <v>16</v>
      </c>
      <c r="L421" s="1"/>
      <c r="M421" s="1" t="s">
        <v>45</v>
      </c>
      <c r="N421" s="1">
        <v>638154</v>
      </c>
      <c r="O421" s="1">
        <v>228012</v>
      </c>
    </row>
    <row r="422" spans="1:15">
      <c r="A422" s="2">
        <v>41631</v>
      </c>
      <c r="B422" t="s">
        <v>2081</v>
      </c>
      <c r="C422" s="1" t="s">
        <v>2345</v>
      </c>
      <c r="D422" s="3">
        <v>5.7841828348037794</v>
      </c>
      <c r="E422" s="3">
        <v>58.972488125306157</v>
      </c>
      <c r="F422" s="1"/>
      <c r="G422" s="1" t="s">
        <v>2304</v>
      </c>
      <c r="H422" s="1" t="s">
        <v>111</v>
      </c>
      <c r="I422" s="1" t="s">
        <v>14</v>
      </c>
      <c r="J422" s="1" t="s">
        <v>15</v>
      </c>
      <c r="K422" s="1" t="s">
        <v>16</v>
      </c>
      <c r="L422" s="1"/>
      <c r="M422" s="1" t="s">
        <v>72</v>
      </c>
      <c r="N422" s="1">
        <v>638155</v>
      </c>
      <c r="O422" s="1">
        <v>228013</v>
      </c>
    </row>
    <row r="423" spans="1:15">
      <c r="A423" s="2">
        <v>41631</v>
      </c>
      <c r="B423" t="s">
        <v>2081</v>
      </c>
      <c r="C423" s="1" t="s">
        <v>2346</v>
      </c>
      <c r="D423" s="3">
        <v>3.6233826541983523</v>
      </c>
      <c r="E423" s="3">
        <v>53.310891501216311</v>
      </c>
      <c r="F423" s="1"/>
      <c r="G423" s="1" t="s">
        <v>2304</v>
      </c>
      <c r="H423" s="1" t="s">
        <v>113</v>
      </c>
      <c r="I423" s="1" t="s">
        <v>14</v>
      </c>
      <c r="J423" s="1" t="s">
        <v>15</v>
      </c>
      <c r="K423" s="1" t="s">
        <v>16</v>
      </c>
      <c r="L423" s="1"/>
      <c r="M423" s="1" t="s">
        <v>225</v>
      </c>
      <c r="N423" s="1">
        <v>638156</v>
      </c>
      <c r="O423" s="1">
        <v>228014</v>
      </c>
    </row>
    <row r="424" spans="1:15">
      <c r="A424" s="2">
        <v>41631</v>
      </c>
      <c r="B424" t="s">
        <v>2081</v>
      </c>
      <c r="C424" s="1" t="s">
        <v>2347</v>
      </c>
      <c r="D424" s="3">
        <v>3.3687061594868748</v>
      </c>
      <c r="E424" s="3">
        <v>63.568268410007882</v>
      </c>
      <c r="F424" s="1"/>
      <c r="G424" s="1" t="s">
        <v>2304</v>
      </c>
      <c r="H424" s="1" t="s">
        <v>115</v>
      </c>
      <c r="I424" s="1" t="s">
        <v>14</v>
      </c>
      <c r="J424" s="1" t="s">
        <v>15</v>
      </c>
      <c r="K424" s="1" t="s">
        <v>16</v>
      </c>
      <c r="L424" s="1"/>
      <c r="M424" s="1" t="s">
        <v>17</v>
      </c>
      <c r="N424" s="1">
        <v>638157</v>
      </c>
      <c r="O424" s="1">
        <v>228015</v>
      </c>
    </row>
    <row r="425" spans="1:15">
      <c r="A425" s="2">
        <v>41631</v>
      </c>
      <c r="B425" t="s">
        <v>2081</v>
      </c>
      <c r="C425" s="1" t="s">
        <v>2348</v>
      </c>
      <c r="D425" s="3">
        <v>3.3503338639130056</v>
      </c>
      <c r="E425" s="3">
        <v>85.785935031855018</v>
      </c>
      <c r="F425" s="1"/>
      <c r="G425" s="1" t="s">
        <v>2304</v>
      </c>
      <c r="H425" s="1" t="s">
        <v>117</v>
      </c>
      <c r="I425" s="1" t="s">
        <v>14</v>
      </c>
      <c r="J425" s="1" t="s">
        <v>15</v>
      </c>
      <c r="K425" s="1" t="s">
        <v>16</v>
      </c>
      <c r="L425" s="1"/>
      <c r="M425" s="1" t="s">
        <v>45</v>
      </c>
      <c r="N425" s="1">
        <v>638158</v>
      </c>
      <c r="O425" s="1">
        <v>228016</v>
      </c>
    </row>
    <row r="426" spans="1:15">
      <c r="A426" s="2">
        <v>41631</v>
      </c>
      <c r="B426" t="s">
        <v>2081</v>
      </c>
      <c r="C426" s="1" t="s">
        <v>2349</v>
      </c>
      <c r="D426" s="3">
        <v>2.8988797143312679</v>
      </c>
      <c r="E426" s="3">
        <v>96.685456335701744</v>
      </c>
      <c r="F426" s="1"/>
      <c r="G426" s="1" t="s">
        <v>2304</v>
      </c>
      <c r="H426" s="1" t="s">
        <v>119</v>
      </c>
      <c r="I426" s="1" t="s">
        <v>14</v>
      </c>
      <c r="J426" s="1" t="s">
        <v>15</v>
      </c>
      <c r="K426" s="1" t="s">
        <v>16</v>
      </c>
      <c r="L426" s="1"/>
      <c r="M426" s="1" t="s">
        <v>201</v>
      </c>
      <c r="N426" s="1">
        <v>638159</v>
      </c>
      <c r="O426" s="1">
        <v>228017</v>
      </c>
    </row>
    <row r="427" spans="1:15">
      <c r="A427" s="2">
        <v>41631</v>
      </c>
      <c r="B427" t="s">
        <v>2081</v>
      </c>
      <c r="C427" s="1" t="s">
        <v>2350</v>
      </c>
      <c r="D427" s="3">
        <v>3.1345928528649125</v>
      </c>
      <c r="E427" s="3">
        <v>66.394539430412195</v>
      </c>
      <c r="F427" s="1"/>
      <c r="G427" s="1" t="s">
        <v>2304</v>
      </c>
      <c r="H427" s="1" t="s">
        <v>121</v>
      </c>
      <c r="I427" s="1" t="s">
        <v>14</v>
      </c>
      <c r="J427" s="1" t="s">
        <v>15</v>
      </c>
      <c r="K427" s="1" t="s">
        <v>16</v>
      </c>
      <c r="L427" s="1"/>
      <c r="M427" s="1" t="s">
        <v>178</v>
      </c>
      <c r="N427" s="1">
        <v>638160</v>
      </c>
      <c r="O427" s="1">
        <v>228018</v>
      </c>
    </row>
    <row r="428" spans="1:15">
      <c r="A428" s="2">
        <v>41631</v>
      </c>
      <c r="B428" t="s">
        <v>2081</v>
      </c>
      <c r="C428" s="1" t="s">
        <v>2351</v>
      </c>
      <c r="D428" s="3">
        <v>3.1823240235764771</v>
      </c>
      <c r="E428" s="3">
        <v>85.081993105905497</v>
      </c>
      <c r="F428" s="1"/>
      <c r="G428" s="1" t="s">
        <v>2304</v>
      </c>
      <c r="H428" s="1" t="s">
        <v>123</v>
      </c>
      <c r="I428" s="1" t="s">
        <v>14</v>
      </c>
      <c r="J428" s="1" t="s">
        <v>15</v>
      </c>
      <c r="K428" s="1" t="s">
        <v>16</v>
      </c>
      <c r="L428" s="1"/>
      <c r="M428" s="1" t="s">
        <v>201</v>
      </c>
      <c r="N428" s="1">
        <v>638161</v>
      </c>
      <c r="O428" s="1">
        <v>228019</v>
      </c>
    </row>
    <row r="429" spans="1:15">
      <c r="A429" s="2">
        <v>41631</v>
      </c>
      <c r="B429" t="s">
        <v>2081</v>
      </c>
      <c r="C429" s="1" t="s">
        <v>2352</v>
      </c>
      <c r="D429" s="3">
        <v>3.2574840156093483</v>
      </c>
      <c r="E429" s="3">
        <v>90.007685125063091</v>
      </c>
      <c r="F429" s="1"/>
      <c r="G429" s="1" t="s">
        <v>2304</v>
      </c>
      <c r="H429" s="1" t="s">
        <v>125</v>
      </c>
      <c r="I429" s="1" t="s">
        <v>14</v>
      </c>
      <c r="J429" s="1" t="s">
        <v>15</v>
      </c>
      <c r="K429" s="1" t="s">
        <v>16</v>
      </c>
      <c r="L429" s="1"/>
      <c r="M429" s="1" t="s">
        <v>56</v>
      </c>
      <c r="N429" s="1">
        <v>638162</v>
      </c>
      <c r="O429" s="1">
        <v>228026</v>
      </c>
    </row>
    <row r="430" spans="1:15">
      <c r="A430" s="2">
        <v>41631</v>
      </c>
      <c r="B430" t="s">
        <v>2081</v>
      </c>
      <c r="C430" s="1" t="s">
        <v>2353</v>
      </c>
      <c r="D430" s="3">
        <v>3.4197704656326664</v>
      </c>
      <c r="E430" s="3">
        <v>67.100880820931238</v>
      </c>
      <c r="F430" s="1"/>
      <c r="G430" s="1" t="s">
        <v>2304</v>
      </c>
      <c r="H430" s="1" t="s">
        <v>127</v>
      </c>
      <c r="I430" s="1" t="s">
        <v>14</v>
      </c>
      <c r="J430" s="1" t="s">
        <v>15</v>
      </c>
      <c r="K430" s="1" t="s">
        <v>16</v>
      </c>
      <c r="L430" s="1"/>
      <c r="M430" s="1" t="s">
        <v>178</v>
      </c>
      <c r="N430" s="1">
        <v>638163</v>
      </c>
      <c r="O430" s="1">
        <v>228027</v>
      </c>
    </row>
    <row r="431" spans="1:15">
      <c r="A431" s="2">
        <v>41631</v>
      </c>
      <c r="B431" t="s">
        <v>2081</v>
      </c>
      <c r="C431" s="1" t="s">
        <v>2354</v>
      </c>
      <c r="D431" s="3">
        <v>3.4732537810891992</v>
      </c>
      <c r="E431" s="3">
        <v>93.523320192334154</v>
      </c>
      <c r="F431" s="1"/>
      <c r="G431" s="1" t="s">
        <v>2304</v>
      </c>
      <c r="H431" s="1" t="s">
        <v>129</v>
      </c>
      <c r="I431" s="1" t="s">
        <v>14</v>
      </c>
      <c r="J431" s="1" t="s">
        <v>15</v>
      </c>
      <c r="K431" s="1" t="s">
        <v>16</v>
      </c>
      <c r="L431" s="1"/>
      <c r="M431" s="1" t="s">
        <v>56</v>
      </c>
      <c r="N431" s="1">
        <v>638164</v>
      </c>
      <c r="O431" s="1">
        <v>228028</v>
      </c>
    </row>
    <row r="432" spans="1:15">
      <c r="A432" s="2">
        <v>41631</v>
      </c>
      <c r="B432" t="s">
        <v>2082</v>
      </c>
      <c r="C432" s="1" t="s">
        <v>2355</v>
      </c>
      <c r="D432" s="3">
        <v>5.3359083262867353</v>
      </c>
      <c r="E432" s="3">
        <v>88.249018724244948</v>
      </c>
      <c r="F432" s="1"/>
      <c r="G432" s="1" t="s">
        <v>2304</v>
      </c>
      <c r="H432" s="1" t="s">
        <v>131</v>
      </c>
      <c r="I432" s="1" t="s">
        <v>14</v>
      </c>
      <c r="J432" s="1" t="s">
        <v>15</v>
      </c>
      <c r="K432" s="1" t="s">
        <v>16</v>
      </c>
      <c r="L432" s="1"/>
      <c r="M432" s="1" t="s">
        <v>83</v>
      </c>
      <c r="N432" s="1">
        <v>638165</v>
      </c>
      <c r="O432" s="1">
        <v>228029</v>
      </c>
    </row>
    <row r="433" spans="1:15">
      <c r="A433" s="2">
        <v>41631</v>
      </c>
      <c r="B433" t="s">
        <v>2082</v>
      </c>
      <c r="C433" s="1" t="s">
        <v>2356</v>
      </c>
      <c r="D433" s="3">
        <v>5.1477037647697612</v>
      </c>
      <c r="E433" s="3">
        <v>83.67383761650801</v>
      </c>
      <c r="F433" s="1"/>
      <c r="G433" s="1" t="s">
        <v>2304</v>
      </c>
      <c r="H433" s="1" t="s">
        <v>133</v>
      </c>
      <c r="I433" s="1" t="s">
        <v>14</v>
      </c>
      <c r="J433" s="1" t="s">
        <v>15</v>
      </c>
      <c r="K433" s="1" t="s">
        <v>16</v>
      </c>
      <c r="L433" s="1"/>
      <c r="M433" s="1" t="s">
        <v>56</v>
      </c>
      <c r="N433" s="1">
        <v>638166</v>
      </c>
      <c r="O433" s="1">
        <v>228030</v>
      </c>
    </row>
    <row r="434" spans="1:15">
      <c r="A434" s="2">
        <v>41631</v>
      </c>
      <c r="B434" t="s">
        <v>2082</v>
      </c>
      <c r="C434" s="1" t="s">
        <v>2357</v>
      </c>
      <c r="D434" s="3">
        <v>5.2349730611274143</v>
      </c>
      <c r="E434" s="3">
        <v>90.710993230182922</v>
      </c>
      <c r="F434" s="1"/>
      <c r="G434" s="1" t="s">
        <v>2304</v>
      </c>
      <c r="H434" s="1" t="s">
        <v>135</v>
      </c>
      <c r="I434" s="1" t="s">
        <v>14</v>
      </c>
      <c r="J434" s="1" t="s">
        <v>15</v>
      </c>
      <c r="K434" s="1" t="s">
        <v>16</v>
      </c>
      <c r="L434" s="1"/>
      <c r="M434" s="1" t="s">
        <v>51</v>
      </c>
      <c r="N434" s="1">
        <v>638167</v>
      </c>
      <c r="O434" s="1">
        <v>228031</v>
      </c>
    </row>
    <row r="435" spans="1:15">
      <c r="A435" s="2">
        <v>41631</v>
      </c>
      <c r="B435" t="s">
        <v>2082</v>
      </c>
      <c r="C435" s="1" t="s">
        <v>2358</v>
      </c>
      <c r="D435" s="3">
        <v>7.7733832025721954</v>
      </c>
      <c r="E435" s="3">
        <v>104.40740343168638</v>
      </c>
      <c r="F435" s="1"/>
      <c r="G435" s="1" t="s">
        <v>2304</v>
      </c>
      <c r="H435" s="1" t="s">
        <v>137</v>
      </c>
      <c r="I435" s="1" t="s">
        <v>14</v>
      </c>
      <c r="J435" s="1" t="s">
        <v>15</v>
      </c>
      <c r="K435" s="1" t="s">
        <v>16</v>
      </c>
      <c r="L435" s="1"/>
      <c r="M435" s="1" t="s">
        <v>287</v>
      </c>
      <c r="N435" s="1">
        <v>638168</v>
      </c>
      <c r="O435" s="1">
        <v>228032</v>
      </c>
    </row>
    <row r="436" spans="1:15">
      <c r="A436" s="2">
        <v>41631</v>
      </c>
      <c r="B436" t="s">
        <v>2082</v>
      </c>
      <c r="C436" s="1" t="s">
        <v>2359</v>
      </c>
      <c r="D436" s="3">
        <v>7.6542165403808013</v>
      </c>
      <c r="E436" s="3">
        <v>75.217298830166897</v>
      </c>
      <c r="F436" s="1"/>
      <c r="G436" s="1" t="s">
        <v>2304</v>
      </c>
      <c r="H436" s="1" t="s">
        <v>139</v>
      </c>
      <c r="I436" s="1" t="s">
        <v>14</v>
      </c>
      <c r="J436" s="1" t="s">
        <v>15</v>
      </c>
      <c r="K436" s="1" t="s">
        <v>16</v>
      </c>
      <c r="L436" s="1"/>
      <c r="M436" s="1" t="s">
        <v>40</v>
      </c>
      <c r="N436" s="1">
        <v>638169</v>
      </c>
      <c r="O436" s="1">
        <v>228033</v>
      </c>
    </row>
    <row r="437" spans="1:15">
      <c r="A437" s="2">
        <v>41631</v>
      </c>
      <c r="B437" t="s">
        <v>2082</v>
      </c>
      <c r="C437" s="1" t="s">
        <v>2360</v>
      </c>
      <c r="D437" s="3">
        <v>7.5138887582418397</v>
      </c>
      <c r="E437" s="3">
        <v>93.874759198541142</v>
      </c>
      <c r="F437" s="1"/>
      <c r="G437" s="1" t="s">
        <v>2304</v>
      </c>
      <c r="H437" s="1" t="s">
        <v>141</v>
      </c>
      <c r="I437" s="1" t="s">
        <v>14</v>
      </c>
      <c r="J437" s="1" t="s">
        <v>15</v>
      </c>
      <c r="K437" s="1" t="s">
        <v>16</v>
      </c>
      <c r="L437" s="1"/>
      <c r="M437" s="1" t="s">
        <v>65</v>
      </c>
      <c r="N437" s="1">
        <v>638170</v>
      </c>
      <c r="O437" s="1">
        <v>228034</v>
      </c>
    </row>
    <row r="438" spans="1:15">
      <c r="A438" s="2">
        <v>41631</v>
      </c>
      <c r="B438" t="s">
        <v>2082</v>
      </c>
      <c r="C438" s="1" t="s">
        <v>2361</v>
      </c>
      <c r="D438" s="3">
        <v>6.2775973801571796</v>
      </c>
      <c r="E438" s="3">
        <v>73.80660805745066</v>
      </c>
      <c r="F438" s="1"/>
      <c r="G438" s="1" t="s">
        <v>2304</v>
      </c>
      <c r="H438" s="1" t="s">
        <v>144</v>
      </c>
      <c r="I438" s="1" t="s">
        <v>14</v>
      </c>
      <c r="J438" s="1" t="s">
        <v>15</v>
      </c>
      <c r="K438" s="1" t="s">
        <v>16</v>
      </c>
      <c r="L438" s="1"/>
      <c r="M438" s="1" t="s">
        <v>48</v>
      </c>
      <c r="N438" s="1">
        <v>638171</v>
      </c>
      <c r="O438" s="1">
        <v>228035</v>
      </c>
    </row>
    <row r="439" spans="1:15">
      <c r="A439" s="2">
        <v>41631</v>
      </c>
      <c r="B439" t="s">
        <v>2082</v>
      </c>
      <c r="C439" s="1" t="s">
        <v>2362</v>
      </c>
      <c r="D439" s="3">
        <v>6.1350770909668757</v>
      </c>
      <c r="E439" s="3">
        <v>64.981585011875652</v>
      </c>
      <c r="F439" s="1"/>
      <c r="G439" s="1" t="s">
        <v>2304</v>
      </c>
      <c r="H439" s="1" t="s">
        <v>146</v>
      </c>
      <c r="I439" s="1" t="s">
        <v>14</v>
      </c>
      <c r="J439" s="1" t="s">
        <v>15</v>
      </c>
      <c r="K439" s="1" t="s">
        <v>16</v>
      </c>
      <c r="L439" s="1"/>
      <c r="M439" s="1" t="s">
        <v>178</v>
      </c>
      <c r="N439" s="1">
        <v>638172</v>
      </c>
      <c r="O439" s="1">
        <v>228036</v>
      </c>
    </row>
    <row r="440" spans="1:15">
      <c r="A440" s="2">
        <v>41631</v>
      </c>
      <c r="B440" t="s">
        <v>2082</v>
      </c>
      <c r="C440" s="1" t="s">
        <v>2363</v>
      </c>
      <c r="D440" s="3">
        <v>6.6852605826042755</v>
      </c>
      <c r="E440" s="3">
        <v>84.025910443544689</v>
      </c>
      <c r="F440" s="1"/>
      <c r="G440" s="1" t="s">
        <v>2304</v>
      </c>
      <c r="H440" s="1" t="s">
        <v>149</v>
      </c>
      <c r="I440" s="1" t="s">
        <v>14</v>
      </c>
      <c r="J440" s="1" t="s">
        <v>15</v>
      </c>
      <c r="K440" s="1" t="s">
        <v>16</v>
      </c>
      <c r="L440" s="1"/>
      <c r="M440" s="1" t="s">
        <v>32</v>
      </c>
      <c r="N440" s="1">
        <v>638173</v>
      </c>
      <c r="O440" s="1">
        <v>228037</v>
      </c>
    </row>
    <row r="441" spans="1:15">
      <c r="A441" s="2">
        <v>41631</v>
      </c>
      <c r="B441" t="s">
        <v>2082</v>
      </c>
      <c r="C441" s="1" t="s">
        <v>2364</v>
      </c>
      <c r="D441" s="3">
        <v>5.3669766732758353</v>
      </c>
      <c r="E441" s="3">
        <v>100.89878566645828</v>
      </c>
      <c r="F441" s="1"/>
      <c r="G441" s="1" t="s">
        <v>2304</v>
      </c>
      <c r="H441" s="1" t="s">
        <v>151</v>
      </c>
      <c r="I441" s="1" t="s">
        <v>14</v>
      </c>
      <c r="J441" s="1" t="s">
        <v>15</v>
      </c>
      <c r="K441" s="1" t="s">
        <v>16</v>
      </c>
      <c r="L441" s="1"/>
      <c r="M441" s="1" t="s">
        <v>65</v>
      </c>
      <c r="N441" s="1">
        <v>638174</v>
      </c>
      <c r="O441" s="1">
        <v>228041</v>
      </c>
    </row>
    <row r="442" spans="1:15">
      <c r="A442" s="2">
        <v>41631</v>
      </c>
      <c r="B442" t="s">
        <v>2082</v>
      </c>
      <c r="C442" s="1" t="s">
        <v>2365</v>
      </c>
      <c r="D442" s="3">
        <v>4.8829895100934007</v>
      </c>
      <c r="E442" s="3">
        <v>84.729988188243425</v>
      </c>
      <c r="F442" s="1"/>
      <c r="G442" s="1" t="s">
        <v>2304</v>
      </c>
      <c r="H442" s="1" t="s">
        <v>153</v>
      </c>
      <c r="I442" s="1" t="s">
        <v>14</v>
      </c>
      <c r="J442" s="1" t="s">
        <v>15</v>
      </c>
      <c r="K442" s="1" t="s">
        <v>16</v>
      </c>
      <c r="L442" s="1"/>
      <c r="M442" s="1" t="s">
        <v>17</v>
      </c>
      <c r="N442" s="1">
        <v>638175</v>
      </c>
      <c r="O442" s="1">
        <v>228042</v>
      </c>
    </row>
    <row r="443" spans="1:15">
      <c r="A443" s="2">
        <v>41631</v>
      </c>
      <c r="B443" t="s">
        <v>2082</v>
      </c>
      <c r="C443" s="1" t="s">
        <v>2366</v>
      </c>
      <c r="D443" s="3">
        <v>4.7809354287376289</v>
      </c>
      <c r="E443" s="3">
        <v>90.007685125063091</v>
      </c>
      <c r="F443" s="1"/>
      <c r="G443" s="1" t="s">
        <v>2304</v>
      </c>
      <c r="H443" s="1" t="s">
        <v>155</v>
      </c>
      <c r="I443" s="1" t="s">
        <v>14</v>
      </c>
      <c r="J443" s="1" t="s">
        <v>15</v>
      </c>
      <c r="K443" s="1" t="s">
        <v>16</v>
      </c>
      <c r="L443" s="1"/>
      <c r="M443" s="1" t="s">
        <v>40</v>
      </c>
      <c r="N443" s="1">
        <v>638176</v>
      </c>
      <c r="O443" s="1">
        <v>228043</v>
      </c>
    </row>
    <row r="444" spans="1:15">
      <c r="A444" s="2">
        <v>41631</v>
      </c>
      <c r="B444" t="s">
        <v>2082</v>
      </c>
      <c r="C444" s="1" t="s">
        <v>2367</v>
      </c>
      <c r="D444" s="3">
        <v>5.1131967810147323</v>
      </c>
      <c r="E444" s="3">
        <v>70.984139962024486</v>
      </c>
      <c r="F444" s="1"/>
      <c r="G444" s="1" t="s">
        <v>2304</v>
      </c>
      <c r="H444" s="1" t="s">
        <v>157</v>
      </c>
      <c r="I444" s="1" t="s">
        <v>14</v>
      </c>
      <c r="J444" s="1" t="s">
        <v>15</v>
      </c>
      <c r="K444" s="1" t="s">
        <v>16</v>
      </c>
      <c r="L444" s="1"/>
      <c r="M444" s="1" t="s">
        <v>32</v>
      </c>
      <c r="N444" s="1">
        <v>638177</v>
      </c>
      <c r="O444" s="1">
        <v>228044</v>
      </c>
    </row>
    <row r="445" spans="1:15">
      <c r="A445" s="2">
        <v>41631</v>
      </c>
      <c r="B445" t="s">
        <v>2082</v>
      </c>
      <c r="C445" s="1" t="s">
        <v>2368</v>
      </c>
      <c r="D445" s="3">
        <v>5.3086711393496486</v>
      </c>
      <c r="E445" s="3">
        <v>66.041334780465363</v>
      </c>
      <c r="F445" s="1"/>
      <c r="G445" s="1" t="s">
        <v>2304</v>
      </c>
      <c r="H445" s="1" t="s">
        <v>159</v>
      </c>
      <c r="I445" s="1" t="s">
        <v>14</v>
      </c>
      <c r="J445" s="1" t="s">
        <v>15</v>
      </c>
      <c r="K445" s="1" t="s">
        <v>16</v>
      </c>
      <c r="L445" s="1"/>
      <c r="M445" s="1" t="s">
        <v>48</v>
      </c>
      <c r="N445" s="1">
        <v>638178</v>
      </c>
      <c r="O445" s="1">
        <v>228045</v>
      </c>
    </row>
    <row r="446" spans="1:15">
      <c r="A446" s="2">
        <v>41631</v>
      </c>
      <c r="B446" t="s">
        <v>2082</v>
      </c>
      <c r="C446" s="1" t="s">
        <v>2369</v>
      </c>
      <c r="D446" s="3">
        <v>5.1797615763787697</v>
      </c>
      <c r="E446" s="3">
        <v>62.508043275795913</v>
      </c>
      <c r="F446" s="1"/>
      <c r="G446" s="1" t="s">
        <v>2304</v>
      </c>
      <c r="H446" s="1" t="s">
        <v>161</v>
      </c>
      <c r="I446" s="1" t="s">
        <v>14</v>
      </c>
      <c r="J446" s="1" t="s">
        <v>15</v>
      </c>
      <c r="K446" s="1" t="s">
        <v>16</v>
      </c>
      <c r="L446" s="1"/>
      <c r="M446" s="1" t="s">
        <v>178</v>
      </c>
      <c r="N446" s="1">
        <v>638179</v>
      </c>
      <c r="O446" s="1">
        <v>228046</v>
      </c>
    </row>
    <row r="447" spans="1:15">
      <c r="A447" s="2">
        <v>41631</v>
      </c>
      <c r="B447" t="s">
        <v>2082</v>
      </c>
      <c r="C447" s="1" t="s">
        <v>2370</v>
      </c>
      <c r="D447" s="3">
        <v>3.316504169060654</v>
      </c>
      <c r="E447" s="3">
        <v>98.090261629285166</v>
      </c>
      <c r="F447" s="1"/>
      <c r="G447" s="1" t="s">
        <v>2304</v>
      </c>
      <c r="H447" s="1" t="s">
        <v>163</v>
      </c>
      <c r="I447" s="1" t="s">
        <v>14</v>
      </c>
      <c r="J447" s="1" t="s">
        <v>15</v>
      </c>
      <c r="K447" s="1" t="s">
        <v>16</v>
      </c>
      <c r="L447" s="1"/>
      <c r="M447" s="1" t="s">
        <v>22</v>
      </c>
      <c r="N447" s="1">
        <v>638180</v>
      </c>
      <c r="O447" s="1">
        <v>228047</v>
      </c>
    </row>
    <row r="448" spans="1:15">
      <c r="A448" s="2">
        <v>41631</v>
      </c>
      <c r="B448" t="s">
        <v>2082</v>
      </c>
      <c r="C448" s="1" t="s">
        <v>2371</v>
      </c>
      <c r="D448" s="3">
        <v>3.0386616063629051</v>
      </c>
      <c r="E448" s="3">
        <v>105.81021671694793</v>
      </c>
      <c r="F448" s="1"/>
      <c r="G448" s="1" t="s">
        <v>2304</v>
      </c>
      <c r="H448" s="1" t="s">
        <v>165</v>
      </c>
      <c r="I448" s="1" t="s">
        <v>14</v>
      </c>
      <c r="J448" s="1" t="s">
        <v>15</v>
      </c>
      <c r="K448" s="1" t="s">
        <v>16</v>
      </c>
      <c r="L448" s="1"/>
      <c r="M448" s="1" t="s">
        <v>233</v>
      </c>
      <c r="N448" s="1">
        <v>638181</v>
      </c>
      <c r="O448" s="1">
        <v>228048</v>
      </c>
    </row>
    <row r="449" spans="1:15">
      <c r="A449" s="2">
        <v>41631</v>
      </c>
      <c r="B449" t="s">
        <v>2082</v>
      </c>
      <c r="C449" s="1" t="s">
        <v>2372</v>
      </c>
      <c r="D449" s="3">
        <v>3.7816280275295617</v>
      </c>
      <c r="E449" s="3">
        <v>70.278296573585891</v>
      </c>
      <c r="F449" s="1"/>
      <c r="G449" s="1" t="s">
        <v>2304</v>
      </c>
      <c r="H449" s="1" t="s">
        <v>167</v>
      </c>
      <c r="I449" s="1" t="s">
        <v>14</v>
      </c>
      <c r="J449" s="1" t="s">
        <v>15</v>
      </c>
      <c r="K449" s="1" t="s">
        <v>16</v>
      </c>
      <c r="L449" s="1"/>
      <c r="M449" s="1" t="s">
        <v>178</v>
      </c>
      <c r="N449" s="1">
        <v>638182</v>
      </c>
      <c r="O449" s="1">
        <v>228049</v>
      </c>
    </row>
    <row r="450" spans="1:15">
      <c r="A450" s="2">
        <v>41631</v>
      </c>
      <c r="B450" t="s">
        <v>2082</v>
      </c>
      <c r="C450" s="1" t="s">
        <v>2373</v>
      </c>
      <c r="D450" s="3">
        <v>6.3343408444018197</v>
      </c>
      <c r="E450" s="3">
        <v>103.00422796309358</v>
      </c>
      <c r="F450" s="1"/>
      <c r="G450" s="1" t="s">
        <v>2304</v>
      </c>
      <c r="H450" s="1" t="s">
        <v>169</v>
      </c>
      <c r="I450" s="1" t="s">
        <v>14</v>
      </c>
      <c r="J450" s="1" t="s">
        <v>15</v>
      </c>
      <c r="K450" s="1" t="s">
        <v>16</v>
      </c>
      <c r="L450" s="1"/>
      <c r="M450" s="1" t="s">
        <v>40</v>
      </c>
      <c r="N450" s="1">
        <v>638183</v>
      </c>
      <c r="O450" s="1">
        <v>228050</v>
      </c>
    </row>
    <row r="451" spans="1:15">
      <c r="A451" s="2">
        <v>41631</v>
      </c>
      <c r="B451" t="s">
        <v>2082</v>
      </c>
      <c r="C451" s="1" t="s">
        <v>2374</v>
      </c>
      <c r="D451" s="3">
        <v>6.5494822302328277</v>
      </c>
      <c r="E451" s="3">
        <v>110.71721102162979</v>
      </c>
      <c r="F451" s="1"/>
      <c r="G451" s="1" t="s">
        <v>2304</v>
      </c>
      <c r="H451" s="1" t="s">
        <v>171</v>
      </c>
      <c r="I451" s="1" t="s">
        <v>14</v>
      </c>
      <c r="J451" s="1" t="s">
        <v>15</v>
      </c>
      <c r="K451" s="1" t="s">
        <v>16</v>
      </c>
      <c r="L451" s="1"/>
      <c r="M451" s="1" t="s">
        <v>65</v>
      </c>
      <c r="N451" s="1">
        <v>638184</v>
      </c>
      <c r="O451" s="1">
        <v>228051</v>
      </c>
    </row>
    <row r="452" spans="1:15">
      <c r="A452" s="2">
        <v>41631</v>
      </c>
      <c r="B452" t="s">
        <v>2082</v>
      </c>
      <c r="C452" s="1" t="s">
        <v>2375</v>
      </c>
      <c r="D452" s="3">
        <v>6.9483939275155366</v>
      </c>
      <c r="E452" s="3">
        <v>101.60069031116953</v>
      </c>
      <c r="F452" s="1"/>
      <c r="G452" s="1" t="s">
        <v>2304</v>
      </c>
      <c r="H452" s="1" t="s">
        <v>173</v>
      </c>
      <c r="I452" s="1" t="s">
        <v>14</v>
      </c>
      <c r="J452" s="1" t="s">
        <v>15</v>
      </c>
      <c r="K452" s="1" t="s">
        <v>16</v>
      </c>
      <c r="L452" s="1"/>
      <c r="M452" s="1" t="s">
        <v>51</v>
      </c>
      <c r="N452" s="1">
        <v>638185</v>
      </c>
      <c r="O452" s="1">
        <v>228052</v>
      </c>
    </row>
    <row r="453" spans="1:15">
      <c r="A453" s="2">
        <v>41631</v>
      </c>
      <c r="B453" t="s">
        <v>2082</v>
      </c>
      <c r="C453" s="1" t="s">
        <v>2376</v>
      </c>
      <c r="D453" s="3">
        <v>6.1766216497805715</v>
      </c>
      <c r="E453" s="3">
        <v>64.981585011875652</v>
      </c>
      <c r="F453" s="1"/>
      <c r="G453" s="1" t="s">
        <v>2304</v>
      </c>
      <c r="H453" s="1" t="s">
        <v>175</v>
      </c>
      <c r="I453" s="1" t="s">
        <v>14</v>
      </c>
      <c r="J453" s="1" t="s">
        <v>15</v>
      </c>
      <c r="K453" s="1" t="s">
        <v>16</v>
      </c>
      <c r="L453" s="1"/>
      <c r="M453" s="1" t="s">
        <v>72</v>
      </c>
      <c r="N453" s="1">
        <v>638186</v>
      </c>
      <c r="O453" s="1">
        <v>228056</v>
      </c>
    </row>
    <row r="454" spans="1:15">
      <c r="A454" s="2">
        <v>41631</v>
      </c>
      <c r="B454" t="s">
        <v>2082</v>
      </c>
      <c r="C454" s="1" t="s">
        <v>2377</v>
      </c>
      <c r="D454" s="3">
        <v>6.2140387849626668</v>
      </c>
      <c r="E454" s="3">
        <v>60.386981823000504</v>
      </c>
      <c r="F454" s="1"/>
      <c r="G454" s="1" t="s">
        <v>2304</v>
      </c>
      <c r="H454" s="1" t="s">
        <v>177</v>
      </c>
      <c r="I454" s="1" t="s">
        <v>14</v>
      </c>
      <c r="J454" s="1" t="s">
        <v>15</v>
      </c>
      <c r="K454" s="1" t="s">
        <v>16</v>
      </c>
      <c r="L454" s="1"/>
      <c r="M454" s="1" t="s">
        <v>225</v>
      </c>
      <c r="N454" s="1">
        <v>638187</v>
      </c>
      <c r="O454" s="1">
        <v>228057</v>
      </c>
    </row>
    <row r="455" spans="1:15">
      <c r="A455" s="2">
        <v>41631</v>
      </c>
      <c r="B455" t="s">
        <v>2082</v>
      </c>
      <c r="C455" s="1" t="s">
        <v>2378</v>
      </c>
      <c r="D455" s="3">
        <v>6.3203795942203511</v>
      </c>
      <c r="E455" s="3">
        <v>68.160223133273291</v>
      </c>
      <c r="F455" s="1"/>
      <c r="G455" s="1" t="s">
        <v>2304</v>
      </c>
      <c r="H455" s="1" t="s">
        <v>180</v>
      </c>
      <c r="I455" s="1" t="s">
        <v>14</v>
      </c>
      <c r="J455" s="1" t="s">
        <v>15</v>
      </c>
      <c r="K455" s="1" t="s">
        <v>16</v>
      </c>
      <c r="L455" s="1"/>
      <c r="M455" s="1" t="s">
        <v>35</v>
      </c>
      <c r="N455" s="1">
        <v>638188</v>
      </c>
      <c r="O455" s="1">
        <v>228058</v>
      </c>
    </row>
    <row r="456" spans="1:15">
      <c r="A456" s="2">
        <v>41631</v>
      </c>
      <c r="B456" t="s">
        <v>2082</v>
      </c>
      <c r="C456" s="1" t="s">
        <v>2379</v>
      </c>
      <c r="D456" s="3">
        <v>6.9044030747542369</v>
      </c>
      <c r="E456" s="3">
        <v>56.496252650700249</v>
      </c>
      <c r="F456" s="1"/>
      <c r="G456" s="1" t="s">
        <v>2304</v>
      </c>
      <c r="H456" s="1" t="s">
        <v>182</v>
      </c>
      <c r="I456" s="1" t="s">
        <v>14</v>
      </c>
      <c r="J456" s="1" t="s">
        <v>15</v>
      </c>
      <c r="K456" s="1" t="s">
        <v>16</v>
      </c>
      <c r="L456" s="1"/>
      <c r="M456" s="1" t="s">
        <v>201</v>
      </c>
      <c r="N456" s="1">
        <v>638189</v>
      </c>
      <c r="O456" s="1">
        <v>228059</v>
      </c>
    </row>
    <row r="457" spans="1:15">
      <c r="A457" s="2">
        <v>41631</v>
      </c>
      <c r="B457" t="s">
        <v>2082</v>
      </c>
      <c r="C457" s="1" t="s">
        <v>2380</v>
      </c>
      <c r="D457" s="3">
        <v>7.1236175737676879</v>
      </c>
      <c r="E457" s="3">
        <v>69.925340924679304</v>
      </c>
      <c r="F457" s="1"/>
      <c r="G457" s="1" t="s">
        <v>2304</v>
      </c>
      <c r="H457" s="1" t="s">
        <v>184</v>
      </c>
      <c r="I457" s="1" t="s">
        <v>14</v>
      </c>
      <c r="J457" s="1" t="s">
        <v>15</v>
      </c>
      <c r="K457" s="1" t="s">
        <v>16</v>
      </c>
      <c r="L457" s="1"/>
      <c r="M457" s="1" t="s">
        <v>45</v>
      </c>
      <c r="N457" s="1">
        <v>638190</v>
      </c>
      <c r="O457" s="1">
        <v>228060</v>
      </c>
    </row>
    <row r="458" spans="1:15">
      <c r="A458" s="2">
        <v>41631</v>
      </c>
      <c r="B458" t="s">
        <v>2082</v>
      </c>
      <c r="C458" s="1" t="s">
        <v>2381</v>
      </c>
      <c r="D458" s="3">
        <v>6.7942681362698023</v>
      </c>
      <c r="E458" s="3">
        <v>63.214882668395425</v>
      </c>
      <c r="F458" s="1"/>
      <c r="G458" s="1" t="s">
        <v>2304</v>
      </c>
      <c r="H458" s="1" t="s">
        <v>186</v>
      </c>
      <c r="I458" s="1" t="s">
        <v>14</v>
      </c>
      <c r="J458" s="1" t="s">
        <v>15</v>
      </c>
      <c r="K458" s="1" t="s">
        <v>16</v>
      </c>
      <c r="L458" s="1"/>
      <c r="M458" s="1" t="s">
        <v>32</v>
      </c>
      <c r="N458" s="1">
        <v>638191</v>
      </c>
      <c r="O458" s="1">
        <v>228061</v>
      </c>
    </row>
    <row r="459" spans="1:15">
      <c r="A459" s="2">
        <v>41631</v>
      </c>
      <c r="B459" t="s">
        <v>2082</v>
      </c>
      <c r="C459" s="1" t="s">
        <v>2382</v>
      </c>
      <c r="D459" s="3">
        <v>7.0328376999509699</v>
      </c>
      <c r="E459" s="3">
        <v>76.275079226892942</v>
      </c>
      <c r="F459" s="1"/>
      <c r="G459" s="1" t="s">
        <v>2304</v>
      </c>
      <c r="H459" s="1" t="s">
        <v>188</v>
      </c>
      <c r="I459" s="1" t="s">
        <v>14</v>
      </c>
      <c r="J459" s="1" t="s">
        <v>15</v>
      </c>
      <c r="K459" s="1" t="s">
        <v>16</v>
      </c>
      <c r="L459" s="1"/>
      <c r="M459" s="1" t="s">
        <v>72</v>
      </c>
      <c r="N459" s="1">
        <v>638192</v>
      </c>
      <c r="O459" s="1">
        <v>228062</v>
      </c>
    </row>
    <row r="460" spans="1:15">
      <c r="A460" s="2">
        <v>41631</v>
      </c>
      <c r="B460" t="s">
        <v>2082</v>
      </c>
      <c r="C460" s="1" t="s">
        <v>2383</v>
      </c>
      <c r="D460" s="3">
        <v>6.9930451744160553</v>
      </c>
      <c r="E460" s="3">
        <v>74.159314705317044</v>
      </c>
      <c r="F460" s="1"/>
      <c r="G460" s="1" t="s">
        <v>2304</v>
      </c>
      <c r="H460" s="1" t="s">
        <v>190</v>
      </c>
      <c r="I460" s="1" t="s">
        <v>14</v>
      </c>
      <c r="J460" s="1" t="s">
        <v>15</v>
      </c>
      <c r="K460" s="1" t="s">
        <v>16</v>
      </c>
      <c r="L460" s="1"/>
      <c r="M460" s="1" t="s">
        <v>201</v>
      </c>
      <c r="N460" s="1">
        <v>638193</v>
      </c>
      <c r="O460" s="1">
        <v>228063</v>
      </c>
    </row>
    <row r="461" spans="1:15">
      <c r="A461" s="2">
        <v>41631</v>
      </c>
      <c r="B461" t="s">
        <v>2082</v>
      </c>
      <c r="C461" s="1" t="s">
        <v>2384</v>
      </c>
      <c r="D461" s="3">
        <v>7.1829845132598047</v>
      </c>
      <c r="E461" s="3">
        <v>100.54779938941533</v>
      </c>
      <c r="F461" s="1"/>
      <c r="G461" s="1" t="s">
        <v>2304</v>
      </c>
      <c r="H461" s="1" t="s">
        <v>192</v>
      </c>
      <c r="I461" s="1" t="s">
        <v>14</v>
      </c>
      <c r="J461" s="1" t="s">
        <v>15</v>
      </c>
      <c r="K461" s="1" t="s">
        <v>16</v>
      </c>
      <c r="L461" s="1"/>
      <c r="M461" s="1" t="s">
        <v>65</v>
      </c>
      <c r="N461" s="1">
        <v>638194</v>
      </c>
      <c r="O461" s="1">
        <v>228064</v>
      </c>
    </row>
    <row r="462" spans="1:15">
      <c r="A462" s="2">
        <v>41631</v>
      </c>
      <c r="B462" t="s">
        <v>2082</v>
      </c>
      <c r="C462" s="1" t="s">
        <v>2385</v>
      </c>
      <c r="D462" s="3">
        <v>5.8358837735729265</v>
      </c>
      <c r="E462" s="3">
        <v>104.05664351922549</v>
      </c>
      <c r="F462" s="1"/>
      <c r="G462" s="1" t="s">
        <v>2304</v>
      </c>
      <c r="H462" s="1" t="s">
        <v>194</v>
      </c>
      <c r="I462" s="1" t="s">
        <v>14</v>
      </c>
      <c r="J462" s="1" t="s">
        <v>15</v>
      </c>
      <c r="K462" s="1" t="s">
        <v>16</v>
      </c>
      <c r="L462" s="1"/>
      <c r="M462" s="1" t="s">
        <v>45</v>
      </c>
      <c r="N462" s="1">
        <v>638195</v>
      </c>
      <c r="O462" s="1">
        <v>228065</v>
      </c>
    </row>
    <row r="463" spans="1:15">
      <c r="A463" s="2">
        <v>41631</v>
      </c>
      <c r="B463" t="s">
        <v>2082</v>
      </c>
      <c r="C463" s="1" t="s">
        <v>2386</v>
      </c>
      <c r="D463" s="3">
        <v>5.7934379325883523</v>
      </c>
      <c r="E463" s="3">
        <v>98.792528457327663</v>
      </c>
      <c r="F463" s="1"/>
      <c r="G463" s="1" t="s">
        <v>2304</v>
      </c>
      <c r="H463" s="1" t="s">
        <v>196</v>
      </c>
      <c r="I463" s="1" t="s">
        <v>14</v>
      </c>
      <c r="J463" s="1" t="s">
        <v>15</v>
      </c>
      <c r="K463" s="1" t="s">
        <v>16</v>
      </c>
      <c r="L463" s="1"/>
      <c r="M463" s="1" t="s">
        <v>40</v>
      </c>
      <c r="N463" s="1">
        <v>638196</v>
      </c>
      <c r="O463" s="1">
        <v>228066</v>
      </c>
    </row>
    <row r="464" spans="1:15">
      <c r="A464" s="2">
        <v>41631</v>
      </c>
      <c r="B464" t="s">
        <v>2082</v>
      </c>
      <c r="C464" s="1" t="s">
        <v>2387</v>
      </c>
      <c r="D464" s="3">
        <v>5.8352388647845386</v>
      </c>
      <c r="E464" s="3">
        <v>137.27776341713403</v>
      </c>
      <c r="F464" s="1"/>
      <c r="G464" s="1" t="s">
        <v>2304</v>
      </c>
      <c r="H464" s="1" t="s">
        <v>198</v>
      </c>
      <c r="I464" s="1" t="s">
        <v>14</v>
      </c>
      <c r="J464" s="1" t="s">
        <v>15</v>
      </c>
      <c r="K464" s="1" t="s">
        <v>16</v>
      </c>
      <c r="L464" s="1"/>
      <c r="M464" s="1" t="s">
        <v>268</v>
      </c>
      <c r="N464" s="1">
        <v>638197</v>
      </c>
      <c r="O464" s="1">
        <v>228067</v>
      </c>
    </row>
    <row r="465" spans="1:15">
      <c r="A465" s="2">
        <v>41631</v>
      </c>
      <c r="B465" t="s">
        <v>2082</v>
      </c>
      <c r="C465" s="1" t="s">
        <v>2388</v>
      </c>
      <c r="D465" s="3">
        <v>4.6434041960175669</v>
      </c>
      <c r="E465" s="3">
        <v>85.785935031855018</v>
      </c>
      <c r="F465" s="1"/>
      <c r="G465" s="1" t="s">
        <v>2304</v>
      </c>
      <c r="H465" s="1" t="s">
        <v>200</v>
      </c>
      <c r="I465" s="1" t="s">
        <v>14</v>
      </c>
      <c r="J465" s="1" t="s">
        <v>15</v>
      </c>
      <c r="K465" s="1" t="s">
        <v>16</v>
      </c>
      <c r="L465" s="1"/>
      <c r="M465" s="1" t="s">
        <v>35</v>
      </c>
      <c r="N465" s="1">
        <v>638198</v>
      </c>
      <c r="O465" s="1">
        <v>228070</v>
      </c>
    </row>
    <row r="466" spans="1:15">
      <c r="A466" s="2">
        <v>41631</v>
      </c>
      <c r="B466" t="s">
        <v>2082</v>
      </c>
      <c r="C466" s="1" t="s">
        <v>2389</v>
      </c>
      <c r="D466" s="3">
        <v>4.9136751257229774</v>
      </c>
      <c r="E466" s="3">
        <v>101.95160867883783</v>
      </c>
      <c r="F466" s="1"/>
      <c r="G466" s="1" t="s">
        <v>2304</v>
      </c>
      <c r="H466" s="1" t="s">
        <v>203</v>
      </c>
      <c r="I466" s="1" t="s">
        <v>14</v>
      </c>
      <c r="J466" s="1" t="s">
        <v>15</v>
      </c>
      <c r="K466" s="1" t="s">
        <v>16</v>
      </c>
      <c r="L466" s="1"/>
      <c r="M466" s="1" t="s">
        <v>32</v>
      </c>
      <c r="N466" s="1">
        <v>638199</v>
      </c>
      <c r="O466" s="1">
        <v>228071</v>
      </c>
    </row>
    <row r="467" spans="1:15">
      <c r="A467" s="2">
        <v>41631</v>
      </c>
      <c r="B467" t="s">
        <v>2082</v>
      </c>
      <c r="C467" s="1" t="s">
        <v>2390</v>
      </c>
      <c r="D467" s="3">
        <v>4.3925286858698414</v>
      </c>
      <c r="E467" s="3">
        <v>90.359350495852112</v>
      </c>
      <c r="F467" s="1"/>
      <c r="G467" s="1" t="s">
        <v>2304</v>
      </c>
      <c r="H467" s="1" t="s">
        <v>206</v>
      </c>
      <c r="I467" s="1" t="s">
        <v>14</v>
      </c>
      <c r="J467" s="1" t="s">
        <v>15</v>
      </c>
      <c r="K467" s="1" t="s">
        <v>16</v>
      </c>
      <c r="L467" s="1"/>
      <c r="M467" s="1" t="s">
        <v>45</v>
      </c>
      <c r="N467" s="1">
        <v>638200</v>
      </c>
      <c r="O467" s="1">
        <v>228072</v>
      </c>
    </row>
    <row r="468" spans="1:15">
      <c r="A468" s="2">
        <v>41631</v>
      </c>
      <c r="B468" t="s">
        <v>2082</v>
      </c>
      <c r="C468" s="1" t="s">
        <v>2391</v>
      </c>
      <c r="D468" s="3">
        <v>6.8556509822567415</v>
      </c>
      <c r="E468" s="3">
        <v>86.137872040142469</v>
      </c>
      <c r="F468" s="1"/>
      <c r="G468" s="1" t="s">
        <v>2304</v>
      </c>
      <c r="H468" s="1" t="s">
        <v>209</v>
      </c>
      <c r="I468" s="1" t="s">
        <v>14</v>
      </c>
      <c r="J468" s="1" t="s">
        <v>15</v>
      </c>
      <c r="K468" s="1" t="s">
        <v>16</v>
      </c>
      <c r="L468" s="1"/>
      <c r="M468" s="1" t="s">
        <v>32</v>
      </c>
      <c r="N468" s="1">
        <v>638201</v>
      </c>
      <c r="O468" s="1">
        <v>228073</v>
      </c>
    </row>
    <row r="469" spans="1:15">
      <c r="A469" s="2">
        <v>41631</v>
      </c>
      <c r="B469" t="s">
        <v>2082</v>
      </c>
      <c r="C469" s="1" t="s">
        <v>2392</v>
      </c>
      <c r="D469" s="3">
        <v>6.9061525697021064</v>
      </c>
      <c r="E469" s="3">
        <v>74.159314705317044</v>
      </c>
      <c r="F469" s="1"/>
      <c r="G469" s="1" t="s">
        <v>2304</v>
      </c>
      <c r="H469" s="1" t="s">
        <v>211</v>
      </c>
      <c r="I469" s="1" t="s">
        <v>14</v>
      </c>
      <c r="J469" s="1" t="s">
        <v>15</v>
      </c>
      <c r="K469" s="1" t="s">
        <v>16</v>
      </c>
      <c r="L469" s="1"/>
      <c r="M469" s="1" t="s">
        <v>72</v>
      </c>
      <c r="N469" s="1">
        <v>638202</v>
      </c>
      <c r="O469" s="1">
        <v>228074</v>
      </c>
    </row>
    <row r="470" spans="1:15">
      <c r="A470" s="2">
        <v>41631</v>
      </c>
      <c r="B470" t="s">
        <v>2082</v>
      </c>
      <c r="C470" s="1" t="s">
        <v>2393</v>
      </c>
      <c r="D470" s="3">
        <v>6.721311443429661</v>
      </c>
      <c r="E470" s="3">
        <v>63.92163151516214</v>
      </c>
      <c r="F470" s="1"/>
      <c r="G470" s="1" t="s">
        <v>2304</v>
      </c>
      <c r="H470" s="1" t="s">
        <v>213</v>
      </c>
      <c r="I470" s="1" t="s">
        <v>14</v>
      </c>
      <c r="J470" s="1" t="s">
        <v>15</v>
      </c>
      <c r="K470" s="1" t="s">
        <v>16</v>
      </c>
      <c r="L470" s="1"/>
      <c r="M470" s="1" t="s">
        <v>225</v>
      </c>
      <c r="N470" s="1">
        <v>638203</v>
      </c>
      <c r="O470" s="1">
        <v>228075</v>
      </c>
    </row>
    <row r="471" spans="1:15">
      <c r="A471" s="2">
        <v>41631</v>
      </c>
      <c r="B471" t="s">
        <v>2082</v>
      </c>
      <c r="C471" s="1" t="s">
        <v>2394</v>
      </c>
      <c r="D471" s="3">
        <v>9.4403728422156412</v>
      </c>
      <c r="E471" s="3">
        <v>71.689892804630247</v>
      </c>
      <c r="F471" s="1"/>
      <c r="G471" s="1" t="s">
        <v>2304</v>
      </c>
      <c r="H471" s="1" t="s">
        <v>215</v>
      </c>
      <c r="I471" s="1" t="s">
        <v>14</v>
      </c>
      <c r="J471" s="1" t="s">
        <v>15</v>
      </c>
      <c r="K471" s="1" t="s">
        <v>16</v>
      </c>
      <c r="L471" s="1"/>
      <c r="M471" s="1" t="s">
        <v>83</v>
      </c>
      <c r="N471" s="1">
        <v>638204</v>
      </c>
      <c r="O471" s="1">
        <v>228076</v>
      </c>
    </row>
    <row r="472" spans="1:15">
      <c r="A472" s="2">
        <v>41631</v>
      </c>
      <c r="B472" t="s">
        <v>2082</v>
      </c>
      <c r="C472" s="1" t="s">
        <v>2395</v>
      </c>
      <c r="D472" s="3">
        <v>9.4055481707283981</v>
      </c>
      <c r="E472" s="3">
        <v>76.627627419551871</v>
      </c>
      <c r="F472" s="1"/>
      <c r="G472" s="1" t="s">
        <v>2304</v>
      </c>
      <c r="H472" s="1" t="s">
        <v>217</v>
      </c>
      <c r="I472" s="1" t="s">
        <v>14</v>
      </c>
      <c r="J472" s="1" t="s">
        <v>15</v>
      </c>
      <c r="K472" s="1" t="s">
        <v>16</v>
      </c>
      <c r="L472" s="1"/>
      <c r="M472" s="1" t="s">
        <v>56</v>
      </c>
      <c r="N472" s="1">
        <v>638205</v>
      </c>
      <c r="O472" s="1">
        <v>228077</v>
      </c>
    </row>
    <row r="473" spans="1:15">
      <c r="A473" s="2">
        <v>41631</v>
      </c>
      <c r="B473" t="s">
        <v>2082</v>
      </c>
      <c r="C473" s="1" t="s">
        <v>2396</v>
      </c>
      <c r="D473" s="3">
        <v>9.5746421894431446</v>
      </c>
      <c r="E473" s="3">
        <v>90.007685125063091</v>
      </c>
      <c r="F473" s="1"/>
      <c r="G473" s="1" t="s">
        <v>2304</v>
      </c>
      <c r="H473" s="1" t="s">
        <v>219</v>
      </c>
      <c r="I473" s="1" t="s">
        <v>14</v>
      </c>
      <c r="J473" s="1" t="s">
        <v>15</v>
      </c>
      <c r="K473" s="1" t="s">
        <v>16</v>
      </c>
      <c r="L473" s="1"/>
      <c r="M473" s="1" t="s">
        <v>245</v>
      </c>
      <c r="N473" s="1">
        <v>638206</v>
      </c>
      <c r="O473" s="1">
        <v>228078</v>
      </c>
    </row>
    <row r="474" spans="1:15">
      <c r="A474" s="2">
        <v>41631</v>
      </c>
      <c r="B474" t="s">
        <v>2082</v>
      </c>
      <c r="C474" s="1" t="s">
        <v>2397</v>
      </c>
      <c r="D474" s="3">
        <v>10.894926743546034</v>
      </c>
      <c r="E474" s="3">
        <v>75.217298830166897</v>
      </c>
      <c r="F474" s="1"/>
      <c r="G474" s="1" t="s">
        <v>2304</v>
      </c>
      <c r="H474" s="1" t="s">
        <v>222</v>
      </c>
      <c r="I474" s="1" t="s">
        <v>14</v>
      </c>
      <c r="J474" s="1" t="s">
        <v>15</v>
      </c>
      <c r="K474" s="1" t="s">
        <v>16</v>
      </c>
      <c r="L474" s="1"/>
      <c r="M474" s="1" t="s">
        <v>35</v>
      </c>
      <c r="N474" s="1">
        <v>638207</v>
      </c>
      <c r="O474" s="1">
        <v>228079</v>
      </c>
    </row>
    <row r="475" spans="1:15">
      <c r="A475" s="2">
        <v>41631</v>
      </c>
      <c r="B475" t="s">
        <v>2082</v>
      </c>
      <c r="C475" s="1" t="s">
        <v>2398</v>
      </c>
      <c r="D475" s="3">
        <v>10.407349415472774</v>
      </c>
      <c r="E475" s="3">
        <v>93.874759198541142</v>
      </c>
      <c r="F475" s="1"/>
      <c r="G475" s="1" t="s">
        <v>2304</v>
      </c>
      <c r="H475" s="1" t="s">
        <v>224</v>
      </c>
      <c r="I475" s="1" t="s">
        <v>14</v>
      </c>
      <c r="J475" s="1" t="s">
        <v>15</v>
      </c>
      <c r="K475" s="1" t="s">
        <v>16</v>
      </c>
      <c r="L475" s="1"/>
      <c r="M475" s="1" t="s">
        <v>83</v>
      </c>
      <c r="N475" s="1">
        <v>638208</v>
      </c>
      <c r="O475" s="1">
        <v>228080</v>
      </c>
    </row>
    <row r="476" spans="1:15">
      <c r="A476" s="2">
        <v>41631</v>
      </c>
      <c r="B476" t="s">
        <v>2082</v>
      </c>
      <c r="C476" s="1" t="s">
        <v>2399</v>
      </c>
      <c r="D476" s="3">
        <v>10.357513607708736</v>
      </c>
      <c r="E476" s="3">
        <v>80.151864340940094</v>
      </c>
      <c r="F476" s="1"/>
      <c r="G476" s="1" t="s">
        <v>2304</v>
      </c>
      <c r="H476" s="1" t="s">
        <v>227</v>
      </c>
      <c r="I476" s="1" t="s">
        <v>14</v>
      </c>
      <c r="J476" s="1" t="s">
        <v>15</v>
      </c>
      <c r="K476" s="1" t="s">
        <v>16</v>
      </c>
      <c r="L476" s="1"/>
      <c r="M476" s="1" t="s">
        <v>35</v>
      </c>
      <c r="N476" s="1">
        <v>638209</v>
      </c>
      <c r="O476" s="1">
        <v>228081</v>
      </c>
    </row>
    <row r="477" spans="1:15">
      <c r="A477" s="72">
        <v>41645</v>
      </c>
      <c r="B477" t="s">
        <v>2082</v>
      </c>
      <c r="C477" s="1" t="s">
        <v>3217</v>
      </c>
      <c r="D477" s="3">
        <v>9.7615523959627915</v>
      </c>
      <c r="E477" s="3">
        <v>67.325359204739343</v>
      </c>
      <c r="F477" s="1"/>
      <c r="G477" s="1" t="s">
        <v>3218</v>
      </c>
      <c r="H477" s="1" t="s">
        <v>13</v>
      </c>
      <c r="I477" s="1" t="s">
        <v>14</v>
      </c>
      <c r="J477" s="1" t="s">
        <v>15</v>
      </c>
      <c r="K477" s="1" t="s">
        <v>16</v>
      </c>
      <c r="L477" s="1"/>
      <c r="M477" s="1" t="s">
        <v>178</v>
      </c>
      <c r="N477" s="1">
        <v>640622</v>
      </c>
      <c r="O477" s="1">
        <v>230412</v>
      </c>
    </row>
    <row r="478" spans="1:15">
      <c r="A478" s="72">
        <v>41645</v>
      </c>
      <c r="B478" t="s">
        <v>2082</v>
      </c>
      <c r="C478" s="1" t="s">
        <v>3219</v>
      </c>
      <c r="D478" s="3">
        <v>9.8562775500480537</v>
      </c>
      <c r="E478" s="3">
        <v>53.492149632592138</v>
      </c>
      <c r="F478" s="1"/>
      <c r="G478" s="1" t="s">
        <v>3218</v>
      </c>
      <c r="H478" s="1" t="s">
        <v>19</v>
      </c>
      <c r="I478" s="1" t="s">
        <v>14</v>
      </c>
      <c r="J478" s="1" t="s">
        <v>15</v>
      </c>
      <c r="K478" s="1" t="s">
        <v>16</v>
      </c>
      <c r="L478" s="1"/>
      <c r="M478" s="1" t="s">
        <v>204</v>
      </c>
      <c r="N478" s="1">
        <v>640623</v>
      </c>
      <c r="O478" s="1">
        <v>230413</v>
      </c>
    </row>
    <row r="479" spans="1:15">
      <c r="A479" s="72">
        <v>41645</v>
      </c>
      <c r="B479" t="s">
        <v>2082</v>
      </c>
      <c r="C479" s="1" t="s">
        <v>3220</v>
      </c>
      <c r="D479" s="3">
        <v>9.8323700807817538</v>
      </c>
      <c r="E479" s="3">
        <v>65.421807612861315</v>
      </c>
      <c r="F479" s="1"/>
      <c r="G479" s="1" t="s">
        <v>3218</v>
      </c>
      <c r="H479" s="1" t="s">
        <v>21</v>
      </c>
      <c r="I479" s="1" t="s">
        <v>14</v>
      </c>
      <c r="J479" s="1" t="s">
        <v>15</v>
      </c>
      <c r="K479" s="1" t="s">
        <v>16</v>
      </c>
      <c r="L479" s="1"/>
      <c r="M479" s="1" t="s">
        <v>17</v>
      </c>
      <c r="N479" s="1">
        <v>640624</v>
      </c>
      <c r="O479" s="1">
        <v>230414</v>
      </c>
    </row>
    <row r="480" spans="1:15">
      <c r="A480" s="72">
        <v>41645</v>
      </c>
      <c r="B480" t="s">
        <v>2082</v>
      </c>
      <c r="C480" s="1" t="s">
        <v>3221</v>
      </c>
      <c r="D480" s="3">
        <v>12.952586411287081</v>
      </c>
      <c r="E480" s="3">
        <v>63.040353331432513</v>
      </c>
      <c r="F480" s="1"/>
      <c r="G480" s="1" t="s">
        <v>3218</v>
      </c>
      <c r="H480" s="1" t="s">
        <v>24</v>
      </c>
      <c r="I480" s="1" t="s">
        <v>14</v>
      </c>
      <c r="J480" s="1" t="s">
        <v>15</v>
      </c>
      <c r="K480" s="1" t="s">
        <v>16</v>
      </c>
      <c r="L480" s="1"/>
      <c r="M480" s="1" t="s">
        <v>225</v>
      </c>
      <c r="N480" s="1">
        <v>640625</v>
      </c>
      <c r="O480" s="1">
        <v>230415</v>
      </c>
    </row>
    <row r="481" spans="1:15">
      <c r="A481" s="72">
        <v>41645</v>
      </c>
      <c r="B481" t="s">
        <v>2082</v>
      </c>
      <c r="C481" s="1" t="s">
        <v>3222</v>
      </c>
      <c r="D481" s="3">
        <v>13.443591656341043</v>
      </c>
      <c r="E481" s="3">
        <v>58.748094208433116</v>
      </c>
      <c r="F481" s="1"/>
      <c r="G481" s="1" t="s">
        <v>3218</v>
      </c>
      <c r="H481" s="1" t="s">
        <v>27</v>
      </c>
      <c r="I481" s="1" t="s">
        <v>14</v>
      </c>
      <c r="J481" s="1" t="s">
        <v>15</v>
      </c>
      <c r="K481" s="1" t="s">
        <v>16</v>
      </c>
      <c r="L481" s="1"/>
      <c r="M481" s="1" t="s">
        <v>178</v>
      </c>
      <c r="N481" s="1">
        <v>640626</v>
      </c>
      <c r="O481" s="1">
        <v>230416</v>
      </c>
    </row>
    <row r="482" spans="1:15">
      <c r="A482" s="72">
        <v>41645</v>
      </c>
      <c r="B482" t="s">
        <v>2082</v>
      </c>
      <c r="C482" s="1" t="s">
        <v>3223</v>
      </c>
      <c r="D482" s="3">
        <v>13.261525145617794</v>
      </c>
      <c r="E482" s="3">
        <v>78.716581201727337</v>
      </c>
      <c r="F482" s="1"/>
      <c r="G482" s="1" t="s">
        <v>3218</v>
      </c>
      <c r="H482" s="1" t="s">
        <v>29</v>
      </c>
      <c r="I482" s="1" t="s">
        <v>14</v>
      </c>
      <c r="J482" s="1" t="s">
        <v>15</v>
      </c>
      <c r="K482" s="1" t="s">
        <v>16</v>
      </c>
      <c r="L482" s="1"/>
      <c r="M482" s="1" t="s">
        <v>32</v>
      </c>
      <c r="N482" s="1">
        <v>640627</v>
      </c>
      <c r="O482" s="1">
        <v>230417</v>
      </c>
    </row>
    <row r="483" spans="1:15">
      <c r="A483" s="72">
        <v>41645</v>
      </c>
      <c r="B483" t="s">
        <v>2082</v>
      </c>
      <c r="C483" s="1" t="s">
        <v>3224</v>
      </c>
      <c r="D483" s="3">
        <v>7.6520563087989872</v>
      </c>
      <c r="E483" s="3">
        <v>86.28207438611912</v>
      </c>
      <c r="F483" s="1"/>
      <c r="G483" s="1" t="s">
        <v>3218</v>
      </c>
      <c r="H483" s="1" t="s">
        <v>31</v>
      </c>
      <c r="I483" s="1" t="s">
        <v>14</v>
      </c>
      <c r="J483" s="1" t="s">
        <v>15</v>
      </c>
      <c r="K483" s="1" t="s">
        <v>16</v>
      </c>
      <c r="L483" s="1"/>
      <c r="M483" s="1" t="s">
        <v>225</v>
      </c>
      <c r="N483" s="1">
        <v>640628</v>
      </c>
      <c r="O483" s="1">
        <v>230418</v>
      </c>
    </row>
    <row r="484" spans="1:15">
      <c r="A484" s="72">
        <v>41645</v>
      </c>
      <c r="B484" t="s">
        <v>2082</v>
      </c>
      <c r="C484" s="1" t="s">
        <v>3225</v>
      </c>
      <c r="D484" s="3">
        <v>6.6956632437668251</v>
      </c>
      <c r="E484" s="3">
        <v>88.641589825885276</v>
      </c>
      <c r="F484" s="1"/>
      <c r="G484" s="1" t="s">
        <v>3218</v>
      </c>
      <c r="H484" s="1" t="s">
        <v>34</v>
      </c>
      <c r="I484" s="1" t="s">
        <v>14</v>
      </c>
      <c r="J484" s="1" t="s">
        <v>15</v>
      </c>
      <c r="K484" s="1" t="s">
        <v>16</v>
      </c>
      <c r="L484" s="1"/>
      <c r="M484" s="1" t="s">
        <v>35</v>
      </c>
      <c r="N484" s="1">
        <v>640629</v>
      </c>
      <c r="O484" s="1">
        <v>230419</v>
      </c>
    </row>
    <row r="485" spans="1:15">
      <c r="A485" s="72">
        <v>41645</v>
      </c>
      <c r="B485" t="s">
        <v>2082</v>
      </c>
      <c r="C485" s="1" t="s">
        <v>3226</v>
      </c>
      <c r="D485" s="3">
        <v>6.2617523357664915</v>
      </c>
      <c r="E485" s="3">
        <v>94.295293159488992</v>
      </c>
      <c r="F485" s="1"/>
      <c r="G485" s="1" t="s">
        <v>3218</v>
      </c>
      <c r="H485" s="1" t="s">
        <v>37</v>
      </c>
      <c r="I485" s="1" t="s">
        <v>14</v>
      </c>
      <c r="J485" s="1" t="s">
        <v>15</v>
      </c>
      <c r="K485" s="1" t="s">
        <v>16</v>
      </c>
      <c r="L485" s="1"/>
      <c r="M485" s="1" t="s">
        <v>35</v>
      </c>
      <c r="N485" s="1">
        <v>640630</v>
      </c>
      <c r="O485" s="1">
        <v>230420</v>
      </c>
    </row>
    <row r="486" spans="1:15">
      <c r="A486" s="72">
        <v>41645</v>
      </c>
      <c r="B486" t="s">
        <v>2082</v>
      </c>
      <c r="C486" s="1" t="s">
        <v>3227</v>
      </c>
      <c r="D486" s="3">
        <v>10.186836658316746</v>
      </c>
      <c r="E486" s="3">
        <v>65.421807612861315</v>
      </c>
      <c r="F486" s="1"/>
      <c r="G486" s="1" t="s">
        <v>3218</v>
      </c>
      <c r="H486" s="1" t="s">
        <v>39</v>
      </c>
      <c r="I486" s="1" t="s">
        <v>14</v>
      </c>
      <c r="J486" s="1" t="s">
        <v>15</v>
      </c>
      <c r="K486" s="1" t="s">
        <v>16</v>
      </c>
      <c r="L486" s="1"/>
      <c r="M486" s="1" t="s">
        <v>32</v>
      </c>
      <c r="N486" s="1">
        <v>640631</v>
      </c>
      <c r="O486" s="1">
        <v>230421</v>
      </c>
    </row>
    <row r="487" spans="1:15">
      <c r="A487" s="72">
        <v>41645</v>
      </c>
      <c r="B487" t="s">
        <v>2082</v>
      </c>
      <c r="C487" s="1" t="s">
        <v>3228</v>
      </c>
      <c r="D487" s="3">
        <v>10.758905591445398</v>
      </c>
      <c r="E487" s="3">
        <v>59.702556393147162</v>
      </c>
      <c r="F487" s="1"/>
      <c r="G487" s="1" t="s">
        <v>3218</v>
      </c>
      <c r="H487" s="1" t="s">
        <v>42</v>
      </c>
      <c r="I487" s="1" t="s">
        <v>14</v>
      </c>
      <c r="J487" s="1" t="s">
        <v>15</v>
      </c>
      <c r="K487" s="1" t="s">
        <v>16</v>
      </c>
      <c r="L487" s="1"/>
      <c r="M487" s="1" t="s">
        <v>204</v>
      </c>
      <c r="N487" s="1">
        <v>640632</v>
      </c>
      <c r="O487" s="1">
        <v>230422</v>
      </c>
    </row>
    <row r="488" spans="1:15">
      <c r="A488" s="72">
        <v>41645</v>
      </c>
      <c r="B488" t="s">
        <v>2082</v>
      </c>
      <c r="C488" s="1" t="s">
        <v>3229</v>
      </c>
      <c r="D488" s="3">
        <v>10.691136142707977</v>
      </c>
      <c r="E488" s="3">
        <v>57.793273838549091</v>
      </c>
      <c r="F488" s="1"/>
      <c r="G488" s="1" t="s">
        <v>3218</v>
      </c>
      <c r="H488" s="1" t="s">
        <v>44</v>
      </c>
      <c r="I488" s="1" t="s">
        <v>14</v>
      </c>
      <c r="J488" s="1" t="s">
        <v>15</v>
      </c>
      <c r="K488" s="1" t="s">
        <v>16</v>
      </c>
      <c r="L488" s="1"/>
      <c r="M488" s="1" t="s">
        <v>225</v>
      </c>
      <c r="N488" s="1">
        <v>640633</v>
      </c>
      <c r="O488" s="1">
        <v>230423</v>
      </c>
    </row>
    <row r="489" spans="1:15">
      <c r="A489" s="72">
        <v>41645</v>
      </c>
      <c r="B489" t="s">
        <v>2082</v>
      </c>
      <c r="C489" s="1" t="s">
        <v>3230</v>
      </c>
      <c r="D489" s="3">
        <v>9.9715590122249047</v>
      </c>
      <c r="E489" s="3">
        <v>103.68947723522831</v>
      </c>
      <c r="F489" s="1"/>
      <c r="G489" s="1" t="s">
        <v>3218</v>
      </c>
      <c r="H489" s="1" t="s">
        <v>47</v>
      </c>
      <c r="I489" s="1" t="s">
        <v>14</v>
      </c>
      <c r="J489" s="1" t="s">
        <v>15</v>
      </c>
      <c r="K489" s="1" t="s">
        <v>16</v>
      </c>
      <c r="L489" s="1"/>
      <c r="M489" s="1" t="s">
        <v>22</v>
      </c>
      <c r="N489" s="1">
        <v>640634</v>
      </c>
      <c r="O489" s="1">
        <v>230427</v>
      </c>
    </row>
    <row r="490" spans="1:15">
      <c r="A490" s="72">
        <v>41645</v>
      </c>
      <c r="B490" t="s">
        <v>2082</v>
      </c>
      <c r="C490" s="1" t="s">
        <v>3231</v>
      </c>
      <c r="D490" s="3">
        <v>10.099150313548003</v>
      </c>
      <c r="E490" s="3">
        <v>78.716581201727337</v>
      </c>
      <c r="F490" s="1"/>
      <c r="G490" s="1" t="s">
        <v>3218</v>
      </c>
      <c r="H490" s="1" t="s">
        <v>50</v>
      </c>
      <c r="I490" s="1" t="s">
        <v>14</v>
      </c>
      <c r="J490" s="1" t="s">
        <v>15</v>
      </c>
      <c r="K490" s="1" t="s">
        <v>16</v>
      </c>
      <c r="L490" s="1"/>
      <c r="M490" s="1" t="s">
        <v>17</v>
      </c>
      <c r="N490" s="1">
        <v>640635</v>
      </c>
      <c r="O490" s="1">
        <v>230428</v>
      </c>
    </row>
    <row r="491" spans="1:15">
      <c r="A491" s="72">
        <v>41645</v>
      </c>
      <c r="B491" t="s">
        <v>2082</v>
      </c>
      <c r="C491" s="1" t="s">
        <v>3232</v>
      </c>
      <c r="D491" s="3">
        <v>10.02650335827413</v>
      </c>
      <c r="E491" s="3">
        <v>81.083260344893532</v>
      </c>
      <c r="F491" s="1"/>
      <c r="G491" s="1" t="s">
        <v>3218</v>
      </c>
      <c r="H491" s="1" t="s">
        <v>53</v>
      </c>
      <c r="I491" s="1" t="s">
        <v>14</v>
      </c>
      <c r="J491" s="1" t="s">
        <v>15</v>
      </c>
      <c r="K491" s="1" t="s">
        <v>16</v>
      </c>
      <c r="L491" s="1"/>
      <c r="M491" s="1" t="s">
        <v>35</v>
      </c>
      <c r="N491" s="1">
        <v>640636</v>
      </c>
      <c r="O491" s="1">
        <v>230429</v>
      </c>
    </row>
    <row r="492" spans="1:15">
      <c r="A492" s="72">
        <v>41645</v>
      </c>
      <c r="B492" t="s">
        <v>2082</v>
      </c>
      <c r="C492" s="1" t="s">
        <v>3233</v>
      </c>
      <c r="D492" s="3">
        <v>10.645318715224908</v>
      </c>
      <c r="E492" s="3">
        <v>95.236323400327933</v>
      </c>
      <c r="F492" s="1"/>
      <c r="G492" s="1" t="s">
        <v>3218</v>
      </c>
      <c r="H492" s="1" t="s">
        <v>55</v>
      </c>
      <c r="I492" s="1" t="s">
        <v>14</v>
      </c>
      <c r="J492" s="1" t="s">
        <v>15</v>
      </c>
      <c r="K492" s="1" t="s">
        <v>16</v>
      </c>
      <c r="L492" s="1"/>
      <c r="M492" s="1" t="s">
        <v>225</v>
      </c>
      <c r="N492" s="1">
        <v>640637</v>
      </c>
      <c r="O492" s="1">
        <v>230430</v>
      </c>
    </row>
    <row r="493" spans="1:15">
      <c r="A493" s="72">
        <v>41645</v>
      </c>
      <c r="B493" t="s">
        <v>2082</v>
      </c>
      <c r="C493" s="1" t="s">
        <v>3234</v>
      </c>
      <c r="D493" s="3">
        <v>10.846193964056784</v>
      </c>
      <c r="E493" s="3">
        <v>92.883076201036829</v>
      </c>
      <c r="F493" s="1"/>
      <c r="G493" s="1" t="s">
        <v>3218</v>
      </c>
      <c r="H493" s="1" t="s">
        <v>58</v>
      </c>
      <c r="I493" s="1" t="s">
        <v>14</v>
      </c>
      <c r="J493" s="1" t="s">
        <v>15</v>
      </c>
      <c r="K493" s="1" t="s">
        <v>16</v>
      </c>
      <c r="L493" s="1"/>
      <c r="M493" s="1" t="s">
        <v>201</v>
      </c>
      <c r="N493" s="1">
        <v>640638</v>
      </c>
      <c r="O493" s="1">
        <v>230431</v>
      </c>
    </row>
    <row r="494" spans="1:15">
      <c r="A494" s="72">
        <v>41645</v>
      </c>
      <c r="B494" t="s">
        <v>2082</v>
      </c>
      <c r="C494" s="1" t="s">
        <v>3235</v>
      </c>
      <c r="D494" s="3">
        <v>10.491004244950862</v>
      </c>
      <c r="E494" s="3">
        <v>90.527590344433193</v>
      </c>
      <c r="F494" s="1"/>
      <c r="G494" s="1" t="s">
        <v>3218</v>
      </c>
      <c r="H494" s="1" t="s">
        <v>60</v>
      </c>
      <c r="I494" s="1" t="s">
        <v>14</v>
      </c>
      <c r="J494" s="1" t="s">
        <v>15</v>
      </c>
      <c r="K494" s="1" t="s">
        <v>16</v>
      </c>
      <c r="L494" s="1"/>
      <c r="M494" s="1" t="s">
        <v>178</v>
      </c>
      <c r="N494" s="1">
        <v>640639</v>
      </c>
      <c r="O494" s="1">
        <v>230432</v>
      </c>
    </row>
    <row r="495" spans="1:15">
      <c r="A495" s="72">
        <v>41645</v>
      </c>
      <c r="B495" t="s">
        <v>2082</v>
      </c>
      <c r="C495" s="1" t="s">
        <v>3236</v>
      </c>
      <c r="D495" s="3">
        <v>11.531046960401767</v>
      </c>
      <c r="E495" s="3">
        <v>66.373762501385329</v>
      </c>
      <c r="F495" s="1"/>
      <c r="G495" s="1" t="s">
        <v>3218</v>
      </c>
      <c r="H495" s="1" t="s">
        <v>62</v>
      </c>
      <c r="I495" s="1" t="s">
        <v>14</v>
      </c>
      <c r="J495" s="1" t="s">
        <v>15</v>
      </c>
      <c r="K495" s="1" t="s">
        <v>16</v>
      </c>
      <c r="L495" s="1"/>
      <c r="M495" s="1" t="s">
        <v>32</v>
      </c>
      <c r="N495" s="1">
        <v>640640</v>
      </c>
      <c r="O495" s="1">
        <v>230433</v>
      </c>
    </row>
    <row r="496" spans="1:15">
      <c r="A496" s="72">
        <v>41645</v>
      </c>
      <c r="B496" t="s">
        <v>2082</v>
      </c>
      <c r="C496" s="1" t="s">
        <v>3237</v>
      </c>
      <c r="D496" s="3">
        <v>11.053274072930311</v>
      </c>
      <c r="E496" s="3">
        <v>58.270728796637357</v>
      </c>
      <c r="F496" s="1"/>
      <c r="G496" s="1" t="s">
        <v>3218</v>
      </c>
      <c r="H496" s="1" t="s">
        <v>64</v>
      </c>
      <c r="I496" s="1" t="s">
        <v>14</v>
      </c>
      <c r="J496" s="1" t="s">
        <v>15</v>
      </c>
      <c r="K496" s="1" t="s">
        <v>16</v>
      </c>
      <c r="L496" s="1"/>
      <c r="M496" s="1" t="s">
        <v>45</v>
      </c>
      <c r="N496" s="1">
        <v>640641</v>
      </c>
      <c r="O496" s="1">
        <v>230434</v>
      </c>
    </row>
    <row r="497" spans="1:15">
      <c r="A497" s="72">
        <v>41645</v>
      </c>
      <c r="B497" t="s">
        <v>2082</v>
      </c>
      <c r="C497" s="1" t="s">
        <v>3238</v>
      </c>
      <c r="D497" s="3">
        <v>11.68509611397829</v>
      </c>
      <c r="E497" s="3">
        <v>61.133578073024452</v>
      </c>
      <c r="F497" s="1"/>
      <c r="G497" s="1" t="s">
        <v>3218</v>
      </c>
      <c r="H497" s="1" t="s">
        <v>67</v>
      </c>
      <c r="I497" s="1" t="s">
        <v>14</v>
      </c>
      <c r="J497" s="1" t="s">
        <v>15</v>
      </c>
      <c r="K497" s="1" t="s">
        <v>16</v>
      </c>
      <c r="L497" s="1"/>
      <c r="M497" s="1" t="s">
        <v>48</v>
      </c>
      <c r="N497" s="1">
        <v>640642</v>
      </c>
      <c r="O497" s="1">
        <v>230435</v>
      </c>
    </row>
    <row r="498" spans="1:15">
      <c r="A498" s="72">
        <v>41645</v>
      </c>
      <c r="B498" t="s">
        <v>2082</v>
      </c>
      <c r="C498" s="1" t="s">
        <v>3239</v>
      </c>
      <c r="D498" s="3">
        <v>9.1040028979305507</v>
      </c>
      <c r="E498" s="3">
        <v>86.28207438611912</v>
      </c>
      <c r="F498" s="1"/>
      <c r="G498" s="1" t="s">
        <v>3218</v>
      </c>
      <c r="H498" s="1" t="s">
        <v>69</v>
      </c>
      <c r="I498" s="1" t="s">
        <v>14</v>
      </c>
      <c r="J498" s="1" t="s">
        <v>15</v>
      </c>
      <c r="K498" s="1" t="s">
        <v>16</v>
      </c>
      <c r="L498" s="1"/>
      <c r="M498" s="1" t="s">
        <v>83</v>
      </c>
      <c r="N498" s="1">
        <v>640643</v>
      </c>
      <c r="O498" s="1">
        <v>230436</v>
      </c>
    </row>
    <row r="499" spans="1:15">
      <c r="A499" s="72">
        <v>41645</v>
      </c>
      <c r="B499" t="s">
        <v>2082</v>
      </c>
      <c r="C499" s="1" t="s">
        <v>3240</v>
      </c>
      <c r="D499" s="3">
        <v>9.1201815816188212</v>
      </c>
      <c r="E499" s="3">
        <v>89.113224274961013</v>
      </c>
      <c r="F499" s="1"/>
      <c r="G499" s="1" t="s">
        <v>3218</v>
      </c>
      <c r="H499" s="1" t="s">
        <v>71</v>
      </c>
      <c r="I499" s="1" t="s">
        <v>14</v>
      </c>
      <c r="J499" s="1" t="s">
        <v>15</v>
      </c>
      <c r="K499" s="1" t="s">
        <v>16</v>
      </c>
      <c r="L499" s="1"/>
      <c r="M499" s="1" t="s">
        <v>83</v>
      </c>
      <c r="N499" s="1">
        <v>640644</v>
      </c>
      <c r="O499" s="1">
        <v>230437</v>
      </c>
    </row>
    <row r="500" spans="1:15">
      <c r="A500" s="72">
        <v>41645</v>
      </c>
      <c r="B500" t="s">
        <v>2082</v>
      </c>
      <c r="C500" s="1" t="s">
        <v>3241</v>
      </c>
      <c r="D500" s="3">
        <v>9.1955892177341649</v>
      </c>
      <c r="E500" s="3">
        <v>74.925238165451375</v>
      </c>
      <c r="F500" s="1"/>
      <c r="G500" s="1" t="s">
        <v>3218</v>
      </c>
      <c r="H500" s="1" t="s">
        <v>74</v>
      </c>
      <c r="I500" s="1" t="s">
        <v>14</v>
      </c>
      <c r="J500" s="1" t="s">
        <v>15</v>
      </c>
      <c r="K500" s="1" t="s">
        <v>16</v>
      </c>
      <c r="L500" s="1"/>
      <c r="M500" s="1" t="s">
        <v>48</v>
      </c>
      <c r="N500" s="1">
        <v>640645</v>
      </c>
      <c r="O500" s="1">
        <v>230438</v>
      </c>
    </row>
    <row r="501" spans="1:15">
      <c r="A501" s="72">
        <v>41645</v>
      </c>
      <c r="B501" t="s">
        <v>2082</v>
      </c>
      <c r="C501" s="1" t="s">
        <v>3242</v>
      </c>
      <c r="D501" s="3">
        <v>7.2828981347340278</v>
      </c>
      <c r="E501" s="3">
        <v>105.09551549949794</v>
      </c>
      <c r="F501" s="1"/>
      <c r="G501" s="1" t="s">
        <v>3218</v>
      </c>
      <c r="H501" s="1" t="s">
        <v>76</v>
      </c>
      <c r="I501" s="1" t="s">
        <v>14</v>
      </c>
      <c r="J501" s="1" t="s">
        <v>15</v>
      </c>
      <c r="K501" s="1" t="s">
        <v>16</v>
      </c>
      <c r="L501" s="1"/>
      <c r="M501" s="1" t="s">
        <v>233</v>
      </c>
      <c r="N501" s="1">
        <v>640646</v>
      </c>
      <c r="O501" s="1">
        <v>230441</v>
      </c>
    </row>
    <row r="502" spans="1:15">
      <c r="A502" s="72">
        <v>41645</v>
      </c>
      <c r="B502" t="s">
        <v>2082</v>
      </c>
      <c r="C502" s="1" t="s">
        <v>3243</v>
      </c>
      <c r="D502" s="3">
        <v>7.856243466379996</v>
      </c>
      <c r="E502" s="3">
        <v>81.083260344893532</v>
      </c>
      <c r="F502" s="1"/>
      <c r="G502" s="1" t="s">
        <v>3218</v>
      </c>
      <c r="H502" s="1" t="s">
        <v>78</v>
      </c>
      <c r="I502" s="1" t="s">
        <v>14</v>
      </c>
      <c r="J502" s="1" t="s">
        <v>15</v>
      </c>
      <c r="K502" s="1" t="s">
        <v>16</v>
      </c>
      <c r="L502" s="1"/>
      <c r="M502" s="1" t="s">
        <v>147</v>
      </c>
      <c r="N502" s="1">
        <v>640647</v>
      </c>
      <c r="O502" s="1">
        <v>230442</v>
      </c>
    </row>
    <row r="503" spans="1:15">
      <c r="A503" s="72">
        <v>41645</v>
      </c>
      <c r="B503" t="s">
        <v>2082</v>
      </c>
      <c r="C503" s="1" t="s">
        <v>3244</v>
      </c>
      <c r="D503" s="3">
        <v>7.5405801653794615</v>
      </c>
      <c r="E503" s="3">
        <v>96.176995455996874</v>
      </c>
      <c r="F503" s="1"/>
      <c r="G503" s="1" t="s">
        <v>3218</v>
      </c>
      <c r="H503" s="1" t="s">
        <v>80</v>
      </c>
      <c r="I503" s="1" t="s">
        <v>14</v>
      </c>
      <c r="J503" s="1" t="s">
        <v>15</v>
      </c>
      <c r="K503" s="1" t="s">
        <v>16</v>
      </c>
      <c r="L503" s="1"/>
      <c r="M503" s="1" t="s">
        <v>25</v>
      </c>
      <c r="N503" s="1">
        <v>640648</v>
      </c>
      <c r="O503" s="1">
        <v>230443</v>
      </c>
    </row>
    <row r="504" spans="1:15">
      <c r="A504" s="72">
        <v>41645</v>
      </c>
      <c r="B504" t="s">
        <v>3314</v>
      </c>
      <c r="C504" s="1" t="s">
        <v>3245</v>
      </c>
      <c r="D504" s="3">
        <v>8.3567315448977464</v>
      </c>
      <c r="E504" s="3">
        <v>102.75167066091937</v>
      </c>
      <c r="F504" s="1"/>
      <c r="G504" s="1" t="s">
        <v>3218</v>
      </c>
      <c r="H504" s="1" t="s">
        <v>82</v>
      </c>
      <c r="I504" s="1" t="s">
        <v>14</v>
      </c>
      <c r="J504" s="1" t="s">
        <v>15</v>
      </c>
      <c r="K504" s="1" t="s">
        <v>16</v>
      </c>
      <c r="L504" s="1"/>
      <c r="M504" s="1" t="s">
        <v>25</v>
      </c>
      <c r="N504" s="1">
        <v>640649</v>
      </c>
      <c r="O504" s="1">
        <v>230444</v>
      </c>
    </row>
    <row r="505" spans="1:15">
      <c r="A505" s="72">
        <v>41645</v>
      </c>
      <c r="B505" t="s">
        <v>3314</v>
      </c>
      <c r="C505" s="1" t="s">
        <v>3246</v>
      </c>
      <c r="D505" s="3">
        <v>8.2375128842991661</v>
      </c>
      <c r="E505" s="3">
        <v>93.824643719630757</v>
      </c>
      <c r="F505" s="1"/>
      <c r="G505" s="1" t="s">
        <v>3218</v>
      </c>
      <c r="H505" s="1" t="s">
        <v>85</v>
      </c>
      <c r="I505" s="1" t="s">
        <v>14</v>
      </c>
      <c r="J505" s="1" t="s">
        <v>15</v>
      </c>
      <c r="K505" s="1" t="s">
        <v>16</v>
      </c>
      <c r="L505" s="1"/>
      <c r="M505" s="1" t="s">
        <v>51</v>
      </c>
      <c r="N505" s="1">
        <v>640650</v>
      </c>
      <c r="O505" s="1">
        <v>230445</v>
      </c>
    </row>
    <row r="506" spans="1:15">
      <c r="A506" s="72">
        <v>41645</v>
      </c>
      <c r="B506" t="s">
        <v>3314</v>
      </c>
      <c r="C506" s="1" t="s">
        <v>3247</v>
      </c>
      <c r="D506" s="3">
        <v>8.3177980269509586</v>
      </c>
      <c r="E506" s="3">
        <v>75.39946945700963</v>
      </c>
      <c r="F506" s="1"/>
      <c r="G506" s="1" t="s">
        <v>3218</v>
      </c>
      <c r="H506" s="1" t="s">
        <v>87</v>
      </c>
      <c r="I506" s="1" t="s">
        <v>14</v>
      </c>
      <c r="J506" s="1" t="s">
        <v>15</v>
      </c>
      <c r="K506" s="1" t="s">
        <v>16</v>
      </c>
      <c r="L506" s="1"/>
      <c r="M506" s="1" t="s">
        <v>35</v>
      </c>
      <c r="N506" s="1">
        <v>640651</v>
      </c>
      <c r="O506" s="1">
        <v>230446</v>
      </c>
    </row>
    <row r="507" spans="1:15">
      <c r="A507" s="72">
        <v>41645</v>
      </c>
      <c r="B507" t="s">
        <v>3314</v>
      </c>
      <c r="C507" s="1" t="s">
        <v>3248</v>
      </c>
      <c r="D507" s="3">
        <v>9.5970456822550485</v>
      </c>
      <c r="E507" s="3">
        <v>67.801023236977599</v>
      </c>
      <c r="F507" s="1"/>
      <c r="G507" s="1" t="s">
        <v>3218</v>
      </c>
      <c r="H507" s="1" t="s">
        <v>89</v>
      </c>
      <c r="I507" s="1" t="s">
        <v>14</v>
      </c>
      <c r="J507" s="1" t="s">
        <v>15</v>
      </c>
      <c r="K507" s="1" t="s">
        <v>16</v>
      </c>
      <c r="L507" s="1"/>
      <c r="M507" s="1" t="s">
        <v>204</v>
      </c>
      <c r="N507" s="1">
        <v>640652</v>
      </c>
      <c r="O507" s="1">
        <v>230447</v>
      </c>
    </row>
    <row r="508" spans="1:15">
      <c r="A508" s="72">
        <v>41645</v>
      </c>
      <c r="B508" t="s">
        <v>3314</v>
      </c>
      <c r="C508" s="1" t="s">
        <v>3249</v>
      </c>
      <c r="D508" s="3">
        <v>9.8601912566839509</v>
      </c>
      <c r="E508" s="3">
        <v>89.113224274961013</v>
      </c>
      <c r="F508" s="1"/>
      <c r="G508" s="1" t="s">
        <v>3218</v>
      </c>
      <c r="H508" s="1" t="s">
        <v>91</v>
      </c>
      <c r="I508" s="1" t="s">
        <v>14</v>
      </c>
      <c r="J508" s="1" t="s">
        <v>15</v>
      </c>
      <c r="K508" s="1" t="s">
        <v>16</v>
      </c>
      <c r="L508" s="1"/>
      <c r="M508" s="1" t="s">
        <v>40</v>
      </c>
      <c r="N508" s="1">
        <v>640653</v>
      </c>
      <c r="O508" s="1">
        <v>230448</v>
      </c>
    </row>
    <row r="509" spans="1:15">
      <c r="A509" s="72">
        <v>41645</v>
      </c>
      <c r="B509" t="s">
        <v>3314</v>
      </c>
      <c r="C509" s="1" t="s">
        <v>3250</v>
      </c>
      <c r="D509" s="3">
        <v>9.5219765563676617</v>
      </c>
      <c r="E509" s="3">
        <v>80.610103608845293</v>
      </c>
      <c r="F509" s="1"/>
      <c r="G509" s="1" t="s">
        <v>3218</v>
      </c>
      <c r="H509" s="1" t="s">
        <v>93</v>
      </c>
      <c r="I509" s="1" t="s">
        <v>14</v>
      </c>
      <c r="J509" s="1" t="s">
        <v>15</v>
      </c>
      <c r="K509" s="1" t="s">
        <v>16</v>
      </c>
      <c r="L509" s="1"/>
      <c r="M509" s="1" t="s">
        <v>35</v>
      </c>
      <c r="N509" s="1">
        <v>640654</v>
      </c>
      <c r="O509" s="1">
        <v>230449</v>
      </c>
    </row>
    <row r="510" spans="1:15">
      <c r="A510" s="72">
        <v>41645</v>
      </c>
      <c r="B510" t="s">
        <v>3314</v>
      </c>
      <c r="C510" s="1" t="s">
        <v>3251</v>
      </c>
      <c r="D510" s="3">
        <v>10.536915075468183</v>
      </c>
      <c r="E510" s="3">
        <v>69.702783903005624</v>
      </c>
      <c r="F510" s="1"/>
      <c r="G510" s="1" t="s">
        <v>3218</v>
      </c>
      <c r="H510" s="1" t="s">
        <v>95</v>
      </c>
      <c r="I510" s="1" t="s">
        <v>14</v>
      </c>
      <c r="J510" s="1" t="s">
        <v>15</v>
      </c>
      <c r="K510" s="1" t="s">
        <v>16</v>
      </c>
      <c r="L510" s="1"/>
      <c r="M510" s="1" t="s">
        <v>245</v>
      </c>
      <c r="N510" s="1">
        <v>640655</v>
      </c>
      <c r="O510" s="1">
        <v>230450</v>
      </c>
    </row>
    <row r="511" spans="1:15">
      <c r="A511" s="72">
        <v>41645</v>
      </c>
      <c r="B511" t="s">
        <v>3314</v>
      </c>
      <c r="C511" s="1" t="s">
        <v>3252</v>
      </c>
      <c r="D511" s="3">
        <v>10.959845526866188</v>
      </c>
      <c r="E511" s="3">
        <v>81.55632753464927</v>
      </c>
      <c r="F511" s="1"/>
      <c r="G511" s="1" t="s">
        <v>3218</v>
      </c>
      <c r="H511" s="1" t="s">
        <v>97</v>
      </c>
      <c r="I511" s="1" t="s">
        <v>14</v>
      </c>
      <c r="J511" s="1" t="s">
        <v>15</v>
      </c>
      <c r="K511" s="1" t="s">
        <v>16</v>
      </c>
      <c r="L511" s="1"/>
      <c r="M511" s="1" t="s">
        <v>375</v>
      </c>
      <c r="N511" s="1">
        <v>640656</v>
      </c>
      <c r="O511" s="1">
        <v>230451</v>
      </c>
    </row>
    <row r="512" spans="1:15">
      <c r="A512" s="72">
        <v>41645</v>
      </c>
      <c r="B512" t="s">
        <v>3314</v>
      </c>
      <c r="C512" s="1" t="s">
        <v>3253</v>
      </c>
      <c r="D512" s="3">
        <v>10.825819628160842</v>
      </c>
      <c r="E512" s="3">
        <v>76.821626053929364</v>
      </c>
      <c r="F512" s="1"/>
      <c r="G512" s="1" t="s">
        <v>3218</v>
      </c>
      <c r="H512" s="1" t="s">
        <v>99</v>
      </c>
      <c r="I512" s="1" t="s">
        <v>14</v>
      </c>
      <c r="J512" s="1" t="s">
        <v>15</v>
      </c>
      <c r="K512" s="1" t="s">
        <v>16</v>
      </c>
      <c r="L512" s="1"/>
      <c r="M512" s="1" t="s">
        <v>22</v>
      </c>
      <c r="N512" s="1">
        <v>640657</v>
      </c>
      <c r="O512" s="1">
        <v>230452</v>
      </c>
    </row>
    <row r="513" spans="1:15">
      <c r="A513" s="72">
        <v>41645</v>
      </c>
      <c r="B513" t="s">
        <v>3314</v>
      </c>
      <c r="C513" s="1" t="s">
        <v>3254</v>
      </c>
      <c r="D513" s="3">
        <v>10.477279253155592</v>
      </c>
      <c r="E513" s="3">
        <v>84.865290566749437</v>
      </c>
      <c r="F513" s="1"/>
      <c r="G513" s="1" t="s">
        <v>3218</v>
      </c>
      <c r="H513" s="1" t="s">
        <v>101</v>
      </c>
      <c r="I513" s="1" t="s">
        <v>14</v>
      </c>
      <c r="J513" s="1" t="s">
        <v>15</v>
      </c>
      <c r="K513" s="1" t="s">
        <v>16</v>
      </c>
      <c r="L513" s="1"/>
      <c r="M513" s="1" t="s">
        <v>225</v>
      </c>
      <c r="N513" s="1">
        <v>640658</v>
      </c>
      <c r="O513" s="1">
        <v>230456</v>
      </c>
    </row>
    <row r="514" spans="1:15">
      <c r="A514" s="72">
        <v>41645</v>
      </c>
      <c r="B514" t="s">
        <v>3314</v>
      </c>
      <c r="C514" s="1" t="s">
        <v>3255</v>
      </c>
      <c r="D514" s="3">
        <v>10.286366901203456</v>
      </c>
      <c r="E514" s="3">
        <v>103.68947723522831</v>
      </c>
      <c r="F514" s="1"/>
      <c r="G514" s="1" t="s">
        <v>3218</v>
      </c>
      <c r="H514" s="1" t="s">
        <v>103</v>
      </c>
      <c r="I514" s="1" t="s">
        <v>14</v>
      </c>
      <c r="J514" s="1" t="s">
        <v>15</v>
      </c>
      <c r="K514" s="1" t="s">
        <v>16</v>
      </c>
      <c r="L514" s="1"/>
      <c r="M514" s="1" t="s">
        <v>233</v>
      </c>
      <c r="N514" s="1">
        <v>640659</v>
      </c>
      <c r="O514" s="1">
        <v>230457</v>
      </c>
    </row>
    <row r="515" spans="1:15">
      <c r="A515" s="72">
        <v>41645</v>
      </c>
      <c r="B515" t="s">
        <v>3314</v>
      </c>
      <c r="C515" s="1" t="s">
        <v>3256</v>
      </c>
      <c r="D515" s="3">
        <v>10.46177072701165</v>
      </c>
      <c r="E515" s="3">
        <v>123.30067452144507</v>
      </c>
      <c r="F515" s="1"/>
      <c r="G515" s="1" t="s">
        <v>3218</v>
      </c>
      <c r="H515" s="1" t="s">
        <v>105</v>
      </c>
      <c r="I515" s="1" t="s">
        <v>14</v>
      </c>
      <c r="J515" s="1" t="s">
        <v>15</v>
      </c>
      <c r="K515" s="1" t="s">
        <v>16</v>
      </c>
      <c r="L515" s="1"/>
      <c r="M515" s="1" t="s">
        <v>287</v>
      </c>
      <c r="N515" s="1">
        <v>640660</v>
      </c>
      <c r="O515" s="1">
        <v>230458</v>
      </c>
    </row>
    <row r="516" spans="1:15">
      <c r="A516" s="72">
        <v>41645</v>
      </c>
      <c r="B516" t="s">
        <v>3314</v>
      </c>
      <c r="C516" s="1" t="s">
        <v>3257</v>
      </c>
      <c r="D516" s="3">
        <v>11.707977516580485</v>
      </c>
      <c r="E516" s="3">
        <v>118.6456692410507</v>
      </c>
      <c r="F516" s="1"/>
      <c r="G516" s="1" t="s">
        <v>3218</v>
      </c>
      <c r="H516" s="1" t="s">
        <v>107</v>
      </c>
      <c r="I516" s="1" t="s">
        <v>14</v>
      </c>
      <c r="J516" s="1" t="s">
        <v>15</v>
      </c>
      <c r="K516" s="1" t="s">
        <v>16</v>
      </c>
      <c r="L516" s="1"/>
      <c r="M516" s="1" t="s">
        <v>233</v>
      </c>
      <c r="N516" s="1">
        <v>640661</v>
      </c>
      <c r="O516" s="1">
        <v>230459</v>
      </c>
    </row>
    <row r="517" spans="1:15">
      <c r="A517" s="72">
        <v>41645</v>
      </c>
      <c r="B517" t="s">
        <v>3314</v>
      </c>
      <c r="C517" s="1" t="s">
        <v>3258</v>
      </c>
      <c r="D517" s="3">
        <v>11.946596419186646</v>
      </c>
      <c r="E517" s="3">
        <v>100.87498295679154</v>
      </c>
      <c r="F517" s="1"/>
      <c r="G517" s="1" t="s">
        <v>3218</v>
      </c>
      <c r="H517" s="1" t="s">
        <v>109</v>
      </c>
      <c r="I517" s="1" t="s">
        <v>14</v>
      </c>
      <c r="J517" s="1" t="s">
        <v>15</v>
      </c>
      <c r="K517" s="1" t="s">
        <v>16</v>
      </c>
      <c r="L517" s="1"/>
      <c r="M517" s="1" t="s">
        <v>147</v>
      </c>
      <c r="N517" s="1">
        <v>640662</v>
      </c>
      <c r="O517" s="1">
        <v>230460</v>
      </c>
    </row>
    <row r="518" spans="1:15">
      <c r="A518" s="72">
        <v>41645</v>
      </c>
      <c r="B518" t="s">
        <v>3314</v>
      </c>
      <c r="C518" s="1" t="s">
        <v>3259</v>
      </c>
      <c r="D518" s="3">
        <v>11.704427363549234</v>
      </c>
      <c r="E518" s="3">
        <v>95.236323400327933</v>
      </c>
      <c r="F518" s="1"/>
      <c r="G518" s="1" t="s">
        <v>3218</v>
      </c>
      <c r="H518" s="1" t="s">
        <v>111</v>
      </c>
      <c r="I518" s="1" t="s">
        <v>14</v>
      </c>
      <c r="J518" s="1" t="s">
        <v>15</v>
      </c>
      <c r="K518" s="1" t="s">
        <v>16</v>
      </c>
      <c r="L518" s="1"/>
      <c r="M518" s="1" t="s">
        <v>51</v>
      </c>
      <c r="N518" s="1">
        <v>640663</v>
      </c>
      <c r="O518" s="1">
        <v>230461</v>
      </c>
    </row>
    <row r="519" spans="1:15">
      <c r="A519" s="72">
        <v>41645</v>
      </c>
      <c r="B519" t="s">
        <v>3314</v>
      </c>
      <c r="C519" s="1" t="s">
        <v>3260</v>
      </c>
      <c r="D519" s="3">
        <v>11.601973423885946</v>
      </c>
      <c r="E519" s="3">
        <v>123.30067452144507</v>
      </c>
      <c r="F519" s="1"/>
      <c r="G519" s="1" t="s">
        <v>3218</v>
      </c>
      <c r="H519" s="1" t="s">
        <v>113</v>
      </c>
      <c r="I519" s="1" t="s">
        <v>14</v>
      </c>
      <c r="J519" s="1" t="s">
        <v>15</v>
      </c>
      <c r="K519" s="1" t="s">
        <v>16</v>
      </c>
      <c r="L519" s="1"/>
      <c r="M519" s="1" t="s">
        <v>375</v>
      </c>
      <c r="N519" s="1">
        <v>640664</v>
      </c>
      <c r="O519" s="1">
        <v>230462</v>
      </c>
    </row>
    <row r="520" spans="1:15">
      <c r="A520" s="72">
        <v>41645</v>
      </c>
      <c r="B520" t="s">
        <v>3314</v>
      </c>
      <c r="C520" s="1" t="s">
        <v>3261</v>
      </c>
      <c r="D520" s="3">
        <v>11.58458708634671</v>
      </c>
      <c r="E520" s="3">
        <v>103.68947723522831</v>
      </c>
      <c r="F520" s="1"/>
      <c r="G520" s="1" t="s">
        <v>3218</v>
      </c>
      <c r="H520" s="1" t="s">
        <v>115</v>
      </c>
      <c r="I520" s="1" t="s">
        <v>14</v>
      </c>
      <c r="J520" s="1" t="s">
        <v>15</v>
      </c>
      <c r="K520" s="1" t="s">
        <v>16</v>
      </c>
      <c r="L520" s="1"/>
      <c r="M520" s="1" t="s">
        <v>22</v>
      </c>
      <c r="N520" s="1">
        <v>640665</v>
      </c>
      <c r="O520" s="1">
        <v>230463</v>
      </c>
    </row>
    <row r="521" spans="1:15">
      <c r="A521" s="72">
        <v>41645</v>
      </c>
      <c r="B521" t="s">
        <v>3314</v>
      </c>
      <c r="C521" s="1" t="s">
        <v>3262</v>
      </c>
      <c r="D521" s="3">
        <v>11.544264333139957</v>
      </c>
      <c r="E521" s="3">
        <v>95.236323400327933</v>
      </c>
      <c r="F521" s="1"/>
      <c r="G521" s="1" t="s">
        <v>3218</v>
      </c>
      <c r="H521" s="1" t="s">
        <v>117</v>
      </c>
      <c r="I521" s="1" t="s">
        <v>14</v>
      </c>
      <c r="J521" s="1" t="s">
        <v>15</v>
      </c>
      <c r="K521" s="1" t="s">
        <v>16</v>
      </c>
      <c r="L521" s="1"/>
      <c r="M521" s="1" t="s">
        <v>147</v>
      </c>
      <c r="N521" s="1">
        <v>640666</v>
      </c>
      <c r="O521" s="1">
        <v>230464</v>
      </c>
    </row>
    <row r="522" spans="1:15">
      <c r="A522" s="72">
        <v>41645</v>
      </c>
      <c r="B522" t="s">
        <v>3314</v>
      </c>
      <c r="C522" s="1" t="s">
        <v>3263</v>
      </c>
      <c r="D522" s="3">
        <v>8.5616640825922339</v>
      </c>
      <c r="E522" s="3">
        <v>98.05726501182474</v>
      </c>
      <c r="F522" s="1"/>
      <c r="G522" s="1" t="s">
        <v>3218</v>
      </c>
      <c r="H522" s="1" t="s">
        <v>119</v>
      </c>
      <c r="I522" s="1" t="s">
        <v>14</v>
      </c>
      <c r="J522" s="1" t="s">
        <v>15</v>
      </c>
      <c r="K522" s="1" t="s">
        <v>16</v>
      </c>
      <c r="L522" s="1"/>
      <c r="M522" s="1" t="s">
        <v>147</v>
      </c>
      <c r="N522" s="1">
        <v>640667</v>
      </c>
      <c r="O522" s="1">
        <v>230465</v>
      </c>
    </row>
    <row r="523" spans="1:15">
      <c r="A523" s="72">
        <v>41645</v>
      </c>
      <c r="B523" t="s">
        <v>3314</v>
      </c>
      <c r="C523" s="1" t="s">
        <v>3264</v>
      </c>
      <c r="D523" s="3">
        <v>8.4009081520243498</v>
      </c>
      <c r="E523" s="3">
        <v>107.90517427813965</v>
      </c>
      <c r="F523" s="1"/>
      <c r="G523" s="1" t="s">
        <v>3218</v>
      </c>
      <c r="H523" s="1" t="s">
        <v>121</v>
      </c>
      <c r="I523" s="1" t="s">
        <v>14</v>
      </c>
      <c r="J523" s="1" t="s">
        <v>15</v>
      </c>
      <c r="K523" s="1" t="s">
        <v>16</v>
      </c>
      <c r="L523" s="1"/>
      <c r="M523" s="1" t="s">
        <v>65</v>
      </c>
      <c r="N523" s="1">
        <v>640668</v>
      </c>
      <c r="O523" s="1">
        <v>230466</v>
      </c>
    </row>
    <row r="524" spans="1:15">
      <c r="A524" s="72">
        <v>41645</v>
      </c>
      <c r="B524" t="s">
        <v>3314</v>
      </c>
      <c r="C524" s="1" t="s">
        <v>3265</v>
      </c>
      <c r="D524" s="3">
        <v>8.4431002039070204</v>
      </c>
      <c r="E524" s="3">
        <v>88.169865830517054</v>
      </c>
      <c r="F524" s="1"/>
      <c r="G524" s="1" t="s">
        <v>3218</v>
      </c>
      <c r="H524" s="1" t="s">
        <v>123</v>
      </c>
      <c r="I524" s="1" t="s">
        <v>14</v>
      </c>
      <c r="J524" s="1" t="s">
        <v>15</v>
      </c>
      <c r="K524" s="1" t="s">
        <v>16</v>
      </c>
      <c r="L524" s="1"/>
      <c r="M524" s="1" t="s">
        <v>17</v>
      </c>
      <c r="N524" s="1">
        <v>640669</v>
      </c>
      <c r="O524" s="1">
        <v>230467</v>
      </c>
    </row>
    <row r="525" spans="1:15">
      <c r="A525" s="72">
        <v>41645</v>
      </c>
      <c r="B525" t="s">
        <v>3314</v>
      </c>
      <c r="C525" s="1" t="s">
        <v>3266</v>
      </c>
      <c r="D525" s="3">
        <v>9.5726455787759832</v>
      </c>
      <c r="E525" s="3">
        <v>61.610406207065218</v>
      </c>
      <c r="F525" s="1"/>
      <c r="G525" s="1" t="s">
        <v>3218</v>
      </c>
      <c r="H525" s="1" t="s">
        <v>125</v>
      </c>
      <c r="I525" s="1" t="s">
        <v>14</v>
      </c>
      <c r="J525" s="1" t="s">
        <v>15</v>
      </c>
      <c r="K525" s="1" t="s">
        <v>16</v>
      </c>
      <c r="L525" s="1"/>
      <c r="M525" s="1" t="s">
        <v>201</v>
      </c>
      <c r="N525" s="1">
        <v>640670</v>
      </c>
      <c r="O525" s="1">
        <v>230474</v>
      </c>
    </row>
    <row r="526" spans="1:15">
      <c r="A526" s="72">
        <v>41645</v>
      </c>
      <c r="B526" t="s">
        <v>3314</v>
      </c>
      <c r="C526" s="1" t="s">
        <v>3267</v>
      </c>
      <c r="D526" s="3">
        <v>10.036571354972574</v>
      </c>
      <c r="E526" s="3">
        <v>54.926663617876962</v>
      </c>
      <c r="F526" s="1"/>
      <c r="G526" s="1" t="s">
        <v>3218</v>
      </c>
      <c r="H526" s="1" t="s">
        <v>127</v>
      </c>
      <c r="I526" s="1" t="s">
        <v>14</v>
      </c>
      <c r="J526" s="1" t="s">
        <v>15</v>
      </c>
      <c r="K526" s="1" t="s">
        <v>16</v>
      </c>
      <c r="L526" s="1"/>
      <c r="M526" s="1" t="s">
        <v>17</v>
      </c>
      <c r="N526" s="1">
        <v>640671</v>
      </c>
      <c r="O526" s="1">
        <v>230475</v>
      </c>
    </row>
    <row r="527" spans="1:15">
      <c r="A527" s="72">
        <v>41645</v>
      </c>
      <c r="B527" t="s">
        <v>3314</v>
      </c>
      <c r="C527" s="1" t="s">
        <v>3268</v>
      </c>
      <c r="D527" s="3">
        <v>9.518887033043967</v>
      </c>
      <c r="E527" s="3">
        <v>64.4694945391673</v>
      </c>
      <c r="F527" s="1"/>
      <c r="G527" s="1" t="s">
        <v>3218</v>
      </c>
      <c r="H527" s="1" t="s">
        <v>129</v>
      </c>
      <c r="I527" s="1" t="s">
        <v>14</v>
      </c>
      <c r="J527" s="1" t="s">
        <v>15</v>
      </c>
      <c r="K527" s="1" t="s">
        <v>16</v>
      </c>
      <c r="L527" s="1"/>
      <c r="M527" s="1" t="s">
        <v>17</v>
      </c>
      <c r="N527" s="1">
        <v>640672</v>
      </c>
      <c r="O527" s="1">
        <v>230476</v>
      </c>
    </row>
    <row r="528" spans="1:15">
      <c r="A528" s="72">
        <v>41645</v>
      </c>
      <c r="B528" t="s">
        <v>3314</v>
      </c>
      <c r="C528" s="1" t="s">
        <v>3269</v>
      </c>
      <c r="D528" s="3">
        <v>11.131584718870545</v>
      </c>
      <c r="E528" s="3">
        <v>69.227478055937368</v>
      </c>
      <c r="F528" s="1"/>
      <c r="G528" s="1" t="s">
        <v>3218</v>
      </c>
      <c r="H528" s="1" t="s">
        <v>131</v>
      </c>
      <c r="I528" s="1" t="s">
        <v>14</v>
      </c>
      <c r="J528" s="1" t="s">
        <v>15</v>
      </c>
      <c r="K528" s="1" t="s">
        <v>16</v>
      </c>
      <c r="L528" s="1"/>
      <c r="M528" s="1" t="s">
        <v>201</v>
      </c>
      <c r="N528" s="1">
        <v>640673</v>
      </c>
      <c r="O528" s="1">
        <v>230477</v>
      </c>
    </row>
    <row r="529" spans="1:15">
      <c r="A529" s="72">
        <v>41645</v>
      </c>
      <c r="B529" t="s">
        <v>3314</v>
      </c>
      <c r="C529" s="1" t="s">
        <v>3270</v>
      </c>
      <c r="D529" s="3">
        <v>10.856357007819419</v>
      </c>
      <c r="E529" s="3">
        <v>92.412158122301093</v>
      </c>
      <c r="F529" s="1"/>
      <c r="G529" s="1" t="s">
        <v>3218</v>
      </c>
      <c r="H529" s="1" t="s">
        <v>133</v>
      </c>
      <c r="I529" s="1" t="s">
        <v>14</v>
      </c>
      <c r="J529" s="1" t="s">
        <v>15</v>
      </c>
      <c r="K529" s="1" t="s">
        <v>16</v>
      </c>
      <c r="L529" s="1"/>
      <c r="M529" s="1" t="s">
        <v>83</v>
      </c>
      <c r="N529" s="1">
        <v>640674</v>
      </c>
      <c r="O529" s="1">
        <v>230478</v>
      </c>
    </row>
    <row r="530" spans="1:15">
      <c r="A530" s="72">
        <v>41645</v>
      </c>
      <c r="B530" t="s">
        <v>3314</v>
      </c>
      <c r="C530" s="1" t="s">
        <v>3271</v>
      </c>
      <c r="D530" s="3">
        <v>10.964962438488971</v>
      </c>
      <c r="E530" s="3">
        <v>109.77648920471746</v>
      </c>
      <c r="F530" s="1"/>
      <c r="G530" s="1" t="s">
        <v>3218</v>
      </c>
      <c r="H530" s="1" t="s">
        <v>135</v>
      </c>
      <c r="I530" s="1" t="s">
        <v>14</v>
      </c>
      <c r="J530" s="1" t="s">
        <v>15</v>
      </c>
      <c r="K530" s="1" t="s">
        <v>16</v>
      </c>
      <c r="L530" s="1"/>
      <c r="M530" s="1" t="s">
        <v>25</v>
      </c>
      <c r="N530" s="1">
        <v>640675</v>
      </c>
      <c r="O530" s="1">
        <v>230479</v>
      </c>
    </row>
    <row r="531" spans="1:15">
      <c r="A531" s="72">
        <v>41645</v>
      </c>
      <c r="B531" t="s">
        <v>3314</v>
      </c>
      <c r="C531" s="1" t="s">
        <v>3272</v>
      </c>
      <c r="D531" s="3">
        <v>10.332841915434042</v>
      </c>
      <c r="E531" s="3">
        <v>80.610103608845293</v>
      </c>
      <c r="F531" s="1"/>
      <c r="G531" s="1" t="s">
        <v>3218</v>
      </c>
      <c r="H531" s="1" t="s">
        <v>137</v>
      </c>
      <c r="I531" s="1" t="s">
        <v>14</v>
      </c>
      <c r="J531" s="1" t="s">
        <v>15</v>
      </c>
      <c r="K531" s="1" t="s">
        <v>16</v>
      </c>
      <c r="L531" s="1"/>
      <c r="M531" s="1" t="s">
        <v>56</v>
      </c>
      <c r="N531" s="1">
        <v>640676</v>
      </c>
      <c r="O531" s="1">
        <v>230480</v>
      </c>
    </row>
    <row r="532" spans="1:15">
      <c r="A532" s="72">
        <v>41645</v>
      </c>
      <c r="B532" t="s">
        <v>3314</v>
      </c>
      <c r="C532" s="1" t="s">
        <v>3273</v>
      </c>
      <c r="D532" s="3">
        <v>10.30153972195359</v>
      </c>
      <c r="E532" s="3">
        <v>81.55632753464927</v>
      </c>
      <c r="F532" s="1"/>
      <c r="G532" s="1" t="s">
        <v>3218</v>
      </c>
      <c r="H532" s="1" t="s">
        <v>139</v>
      </c>
      <c r="I532" s="1" t="s">
        <v>14</v>
      </c>
      <c r="J532" s="1" t="s">
        <v>15</v>
      </c>
      <c r="K532" s="1" t="s">
        <v>16</v>
      </c>
      <c r="L532" s="1"/>
      <c r="M532" s="1" t="s">
        <v>65</v>
      </c>
      <c r="N532" s="1">
        <v>640677</v>
      </c>
      <c r="O532" s="1">
        <v>230481</v>
      </c>
    </row>
    <row r="533" spans="1:15">
      <c r="A533" s="72">
        <v>41645</v>
      </c>
      <c r="B533" t="s">
        <v>3314</v>
      </c>
      <c r="C533" s="1" t="s">
        <v>3274</v>
      </c>
      <c r="D533" s="3">
        <v>10.458360483138462</v>
      </c>
      <c r="E533" s="3">
        <v>82.974991826161485</v>
      </c>
      <c r="F533" s="1"/>
      <c r="G533" s="1" t="s">
        <v>3218</v>
      </c>
      <c r="H533" s="1" t="s">
        <v>141</v>
      </c>
      <c r="I533" s="1" t="s">
        <v>14</v>
      </c>
      <c r="J533" s="1" t="s">
        <v>15</v>
      </c>
      <c r="K533" s="1" t="s">
        <v>16</v>
      </c>
      <c r="L533" s="1"/>
      <c r="M533" s="1" t="s">
        <v>22</v>
      </c>
      <c r="N533" s="1">
        <v>640678</v>
      </c>
      <c r="O533" s="1">
        <v>230482</v>
      </c>
    </row>
    <row r="534" spans="1:15">
      <c r="A534" s="72">
        <v>41645</v>
      </c>
      <c r="B534" t="s">
        <v>3314</v>
      </c>
      <c r="C534" s="1" t="s">
        <v>3275</v>
      </c>
      <c r="D534" s="3">
        <v>9.0457595007208571</v>
      </c>
      <c r="E534" s="3">
        <v>58.748094208433116</v>
      </c>
      <c r="F534" s="1"/>
      <c r="G534" s="1" t="s">
        <v>3218</v>
      </c>
      <c r="H534" s="1" t="s">
        <v>144</v>
      </c>
      <c r="I534" s="1" t="s">
        <v>14</v>
      </c>
      <c r="J534" s="1" t="s">
        <v>15</v>
      </c>
      <c r="K534" s="1" t="s">
        <v>16</v>
      </c>
      <c r="L534" s="1"/>
      <c r="M534" s="1" t="s">
        <v>72</v>
      </c>
      <c r="N534" s="1">
        <v>640679</v>
      </c>
      <c r="O534" s="1">
        <v>230483</v>
      </c>
    </row>
    <row r="535" spans="1:15">
      <c r="A535" s="72">
        <v>41645</v>
      </c>
      <c r="B535" t="s">
        <v>3314</v>
      </c>
      <c r="C535" s="1" t="s">
        <v>3276</v>
      </c>
      <c r="D535" s="3">
        <v>9.1242085100061558</v>
      </c>
      <c r="E535" s="3">
        <v>85.33764138616516</v>
      </c>
      <c r="F535" s="1"/>
      <c r="G535" s="1" t="s">
        <v>3218</v>
      </c>
      <c r="H535" s="1" t="s">
        <v>146</v>
      </c>
      <c r="I535" s="1" t="s">
        <v>14</v>
      </c>
      <c r="J535" s="1" t="s">
        <v>15</v>
      </c>
      <c r="K535" s="1" t="s">
        <v>16</v>
      </c>
      <c r="L535" s="1"/>
      <c r="M535" s="1" t="s">
        <v>22</v>
      </c>
      <c r="N535" s="1">
        <v>640680</v>
      </c>
      <c r="O535" s="1">
        <v>230484</v>
      </c>
    </row>
    <row r="536" spans="1:15">
      <c r="A536" s="72">
        <v>41645</v>
      </c>
      <c r="B536" t="s">
        <v>3314</v>
      </c>
      <c r="C536" s="1" t="s">
        <v>3277</v>
      </c>
      <c r="D536" s="3">
        <v>9.2384081108802913</v>
      </c>
      <c r="E536" s="3">
        <v>106.50074784713505</v>
      </c>
      <c r="F536" s="1"/>
      <c r="G536" s="1" t="s">
        <v>3218</v>
      </c>
      <c r="H536" s="1" t="s">
        <v>149</v>
      </c>
      <c r="I536" s="1" t="s">
        <v>14</v>
      </c>
      <c r="J536" s="1" t="s">
        <v>15</v>
      </c>
      <c r="K536" s="1" t="s">
        <v>16</v>
      </c>
      <c r="L536" s="1"/>
      <c r="M536" s="1" t="s">
        <v>375</v>
      </c>
      <c r="N536" s="1">
        <v>640681</v>
      </c>
      <c r="O536" s="1">
        <v>230485</v>
      </c>
    </row>
    <row r="537" spans="1:15">
      <c r="A537" s="72">
        <v>41645</v>
      </c>
      <c r="B537" t="s">
        <v>3314</v>
      </c>
      <c r="C537" s="1" t="s">
        <v>3278</v>
      </c>
      <c r="D537" s="3">
        <v>9.4075079657273477</v>
      </c>
      <c r="E537" s="3">
        <v>70.178000203781366</v>
      </c>
      <c r="F537" s="1"/>
      <c r="G537" s="1" t="s">
        <v>3218</v>
      </c>
      <c r="H537" s="1" t="s">
        <v>151</v>
      </c>
      <c r="I537" s="1" t="s">
        <v>14</v>
      </c>
      <c r="J537" s="1" t="s">
        <v>15</v>
      </c>
      <c r="K537" s="1" t="s">
        <v>16</v>
      </c>
      <c r="L537" s="1"/>
      <c r="M537" s="1" t="s">
        <v>72</v>
      </c>
      <c r="N537" s="1">
        <v>640682</v>
      </c>
      <c r="O537" s="1">
        <v>230489</v>
      </c>
    </row>
    <row r="538" spans="1:15">
      <c r="A538" s="72">
        <v>41645</v>
      </c>
      <c r="B538" t="s">
        <v>3314</v>
      </c>
      <c r="C538" s="1" t="s">
        <v>3279</v>
      </c>
      <c r="D538" s="3">
        <v>9.5099772810215981</v>
      </c>
      <c r="E538" s="3">
        <v>84.392850201041199</v>
      </c>
      <c r="F538" s="1"/>
      <c r="G538" s="1" t="s">
        <v>3218</v>
      </c>
      <c r="H538" s="1" t="s">
        <v>153</v>
      </c>
      <c r="I538" s="1" t="s">
        <v>14</v>
      </c>
      <c r="J538" s="1" t="s">
        <v>15</v>
      </c>
      <c r="K538" s="1" t="s">
        <v>16</v>
      </c>
      <c r="L538" s="1"/>
      <c r="M538" s="1" t="s">
        <v>22</v>
      </c>
      <c r="N538" s="1">
        <v>640683</v>
      </c>
      <c r="O538" s="1">
        <v>230490</v>
      </c>
    </row>
    <row r="539" spans="1:15">
      <c r="A539" s="72">
        <v>41645</v>
      </c>
      <c r="B539" t="s">
        <v>3314</v>
      </c>
      <c r="C539" s="1" t="s">
        <v>3280</v>
      </c>
      <c r="D539" s="3">
        <v>9.2793637924666541</v>
      </c>
      <c r="E539" s="3">
        <v>77.295499160317604</v>
      </c>
      <c r="F539" s="1"/>
      <c r="G539" s="1" t="s">
        <v>3218</v>
      </c>
      <c r="H539" s="1" t="s">
        <v>155</v>
      </c>
      <c r="I539" s="1" t="s">
        <v>14</v>
      </c>
      <c r="J539" s="1" t="s">
        <v>15</v>
      </c>
      <c r="K539" s="1" t="s">
        <v>16</v>
      </c>
      <c r="L539" s="1"/>
      <c r="M539" s="1" t="s">
        <v>17</v>
      </c>
      <c r="N539" s="1">
        <v>640684</v>
      </c>
      <c r="O539" s="1">
        <v>230491</v>
      </c>
    </row>
    <row r="540" spans="1:15">
      <c r="A540" s="72">
        <v>41645</v>
      </c>
      <c r="B540" t="s">
        <v>3314</v>
      </c>
      <c r="C540" s="1" t="s">
        <v>3281</v>
      </c>
      <c r="D540" s="3">
        <v>8.7212260909101769</v>
      </c>
      <c r="E540" s="3">
        <v>104.62692562436722</v>
      </c>
      <c r="F540" s="1"/>
      <c r="G540" s="1" t="s">
        <v>3218</v>
      </c>
      <c r="H540" s="1" t="s">
        <v>157</v>
      </c>
      <c r="I540" s="1" t="s">
        <v>14</v>
      </c>
      <c r="J540" s="1" t="s">
        <v>15</v>
      </c>
      <c r="K540" s="1" t="s">
        <v>16</v>
      </c>
      <c r="L540" s="1"/>
      <c r="M540" s="1" t="s">
        <v>25</v>
      </c>
      <c r="N540" s="1">
        <v>640685</v>
      </c>
      <c r="O540" s="1">
        <v>230492</v>
      </c>
    </row>
    <row r="541" spans="1:15">
      <c r="A541" s="72">
        <v>41645</v>
      </c>
      <c r="B541" t="s">
        <v>3314</v>
      </c>
      <c r="C541" s="1" t="s">
        <v>3282</v>
      </c>
      <c r="D541" s="3">
        <v>8.8932035271966523</v>
      </c>
      <c r="E541" s="3">
        <v>118.6456692410507</v>
      </c>
      <c r="F541" s="1"/>
      <c r="G541" s="1" t="s">
        <v>3218</v>
      </c>
      <c r="H541" s="1" t="s">
        <v>159</v>
      </c>
      <c r="I541" s="1" t="s">
        <v>14</v>
      </c>
      <c r="J541" s="1" t="s">
        <v>15</v>
      </c>
      <c r="K541" s="1" t="s">
        <v>16</v>
      </c>
      <c r="L541" s="1"/>
      <c r="M541" s="1" t="s">
        <v>528</v>
      </c>
      <c r="N541" s="1">
        <v>640686</v>
      </c>
      <c r="O541" s="1">
        <v>230493</v>
      </c>
    </row>
    <row r="542" spans="1:15">
      <c r="A542" s="72">
        <v>41645</v>
      </c>
      <c r="B542" t="s">
        <v>3314</v>
      </c>
      <c r="C542" s="1" t="s">
        <v>3283</v>
      </c>
      <c r="D542" s="3">
        <v>8.9317766813817236</v>
      </c>
      <c r="E542" s="3">
        <v>110.71160939025138</v>
      </c>
      <c r="F542" s="1"/>
      <c r="G542" s="1" t="s">
        <v>3218</v>
      </c>
      <c r="H542" s="1" t="s">
        <v>161</v>
      </c>
      <c r="I542" s="1" t="s">
        <v>14</v>
      </c>
      <c r="J542" s="1" t="s">
        <v>15</v>
      </c>
      <c r="K542" s="1" t="s">
        <v>16</v>
      </c>
      <c r="L542" s="1"/>
      <c r="M542" s="1" t="s">
        <v>83</v>
      </c>
      <c r="N542" s="1">
        <v>640687</v>
      </c>
      <c r="O542" s="1">
        <v>230494</v>
      </c>
    </row>
    <row r="543" spans="1:15">
      <c r="A543" s="72">
        <v>41645</v>
      </c>
      <c r="B543" t="s">
        <v>3314</v>
      </c>
      <c r="C543" s="1" t="s">
        <v>3284</v>
      </c>
      <c r="D543" s="3">
        <v>7.8443040437499798</v>
      </c>
      <c r="E543" s="3">
        <v>123.30067452144507</v>
      </c>
      <c r="F543" s="1"/>
      <c r="G543" s="1" t="s">
        <v>3218</v>
      </c>
      <c r="H543" s="1" t="s">
        <v>163</v>
      </c>
      <c r="I543" s="1" t="s">
        <v>14</v>
      </c>
      <c r="J543" s="1" t="s">
        <v>15</v>
      </c>
      <c r="K543" s="1" t="s">
        <v>16</v>
      </c>
      <c r="L543" s="1"/>
      <c r="M543" s="1" t="s">
        <v>40</v>
      </c>
      <c r="N543" s="1">
        <v>640688</v>
      </c>
      <c r="O543" s="1">
        <v>230495</v>
      </c>
    </row>
    <row r="544" spans="1:15">
      <c r="A544" s="72">
        <v>41645</v>
      </c>
      <c r="B544" t="s">
        <v>3314</v>
      </c>
      <c r="C544" s="1" t="s">
        <v>3285</v>
      </c>
      <c r="D544" s="3">
        <v>7.8319521415661484</v>
      </c>
      <c r="E544" s="3">
        <v>133.51016584335247</v>
      </c>
      <c r="F544" s="1"/>
      <c r="G544" s="1" t="s">
        <v>3218</v>
      </c>
      <c r="H544" s="1" t="s">
        <v>165</v>
      </c>
      <c r="I544" s="1" t="s">
        <v>14</v>
      </c>
      <c r="J544" s="1" t="s">
        <v>15</v>
      </c>
      <c r="K544" s="1" t="s">
        <v>16</v>
      </c>
      <c r="L544" s="1"/>
      <c r="M544" s="1" t="s">
        <v>25</v>
      </c>
      <c r="N544" s="1">
        <v>640689</v>
      </c>
      <c r="O544" s="1">
        <v>230496</v>
      </c>
    </row>
    <row r="545" spans="1:15">
      <c r="A545" s="72">
        <v>41645</v>
      </c>
      <c r="B545" t="s">
        <v>3314</v>
      </c>
      <c r="C545" s="1" t="s">
        <v>3286</v>
      </c>
      <c r="D545" s="3">
        <v>7.6574906529113953</v>
      </c>
      <c r="E545" s="3">
        <v>120.97429120990414</v>
      </c>
      <c r="F545" s="1"/>
      <c r="G545" s="1" t="s">
        <v>3218</v>
      </c>
      <c r="H545" s="1" t="s">
        <v>167</v>
      </c>
      <c r="I545" s="1" t="s">
        <v>14</v>
      </c>
      <c r="J545" s="1" t="s">
        <v>15</v>
      </c>
      <c r="K545" s="1" t="s">
        <v>16</v>
      </c>
      <c r="L545" s="1"/>
      <c r="M545" s="1" t="s">
        <v>83</v>
      </c>
      <c r="N545" s="1">
        <v>640690</v>
      </c>
      <c r="O545" s="1">
        <v>230497</v>
      </c>
    </row>
    <row r="546" spans="1:15">
      <c r="A546" s="72">
        <v>41645</v>
      </c>
      <c r="B546" t="s">
        <v>3314</v>
      </c>
      <c r="C546" s="1" t="s">
        <v>3287</v>
      </c>
      <c r="D546" s="3">
        <v>9.5253199863962834</v>
      </c>
      <c r="E546" s="3">
        <v>85.33764138616516</v>
      </c>
      <c r="F546" s="1"/>
      <c r="G546" s="1" t="s">
        <v>3218</v>
      </c>
      <c r="H546" s="1" t="s">
        <v>169</v>
      </c>
      <c r="I546" s="1" t="s">
        <v>14</v>
      </c>
      <c r="J546" s="1" t="s">
        <v>15</v>
      </c>
      <c r="K546" s="1" t="s">
        <v>16</v>
      </c>
      <c r="L546" s="1"/>
      <c r="M546" s="1" t="s">
        <v>32</v>
      </c>
      <c r="N546" s="1">
        <v>640691</v>
      </c>
      <c r="O546" s="1">
        <v>230498</v>
      </c>
    </row>
    <row r="547" spans="1:15">
      <c r="A547" s="72">
        <v>41645</v>
      </c>
      <c r="B547" t="s">
        <v>3314</v>
      </c>
      <c r="C547" s="1" t="s">
        <v>3288</v>
      </c>
      <c r="D547" s="3">
        <v>9.6113562280716174</v>
      </c>
      <c r="E547" s="3">
        <v>105.09551549949794</v>
      </c>
      <c r="F547" s="1"/>
      <c r="G547" s="1" t="s">
        <v>3218</v>
      </c>
      <c r="H547" s="1" t="s">
        <v>171</v>
      </c>
      <c r="I547" s="1" t="s">
        <v>14</v>
      </c>
      <c r="J547" s="1" t="s">
        <v>15</v>
      </c>
      <c r="K547" s="1" t="s">
        <v>16</v>
      </c>
      <c r="L547" s="1"/>
      <c r="M547" s="1" t="s">
        <v>287</v>
      </c>
      <c r="N547" s="1">
        <v>640692</v>
      </c>
      <c r="O547" s="1">
        <v>230499</v>
      </c>
    </row>
    <row r="548" spans="1:15">
      <c r="A548" s="72">
        <v>41645</v>
      </c>
      <c r="B548" t="s">
        <v>3314</v>
      </c>
      <c r="C548" s="1" t="s">
        <v>3289</v>
      </c>
      <c r="D548" s="3">
        <v>9.4255316805102751</v>
      </c>
      <c r="E548" s="3">
        <v>76.347663401248624</v>
      </c>
      <c r="F548" s="1"/>
      <c r="G548" s="1" t="s">
        <v>3218</v>
      </c>
      <c r="H548" s="1" t="s">
        <v>173</v>
      </c>
      <c r="I548" s="1" t="s">
        <v>14</v>
      </c>
      <c r="J548" s="1" t="s">
        <v>15</v>
      </c>
      <c r="K548" s="1" t="s">
        <v>16</v>
      </c>
      <c r="L548" s="1"/>
      <c r="M548" s="1" t="s">
        <v>178</v>
      </c>
      <c r="N548" s="1">
        <v>640693</v>
      </c>
      <c r="O548" s="1">
        <v>230500</v>
      </c>
    </row>
    <row r="549" spans="1:15">
      <c r="A549" s="72">
        <v>41645</v>
      </c>
      <c r="B549" t="s">
        <v>3314</v>
      </c>
      <c r="C549" s="1" t="s">
        <v>3290</v>
      </c>
      <c r="D549" s="3">
        <v>9.20483699675877</v>
      </c>
      <c r="E549" s="3">
        <v>50.620703912124981</v>
      </c>
      <c r="F549" s="1"/>
      <c r="G549" s="1" t="s">
        <v>3218</v>
      </c>
      <c r="H549" s="1" t="s">
        <v>175</v>
      </c>
      <c r="I549" s="1" t="s">
        <v>14</v>
      </c>
      <c r="J549" s="1" t="s">
        <v>15</v>
      </c>
      <c r="K549" s="1" t="s">
        <v>16</v>
      </c>
      <c r="L549" s="1"/>
      <c r="M549" s="1" t="s">
        <v>22</v>
      </c>
      <c r="N549" s="1">
        <v>640694</v>
      </c>
      <c r="O549" s="1">
        <v>230504</v>
      </c>
    </row>
    <row r="550" spans="1:15">
      <c r="A550" s="72">
        <v>41645</v>
      </c>
      <c r="B550" t="s">
        <v>3314</v>
      </c>
      <c r="C550" s="1" t="s">
        <v>3291</v>
      </c>
      <c r="D550" s="3">
        <v>9.0285571644159841</v>
      </c>
      <c r="E550" s="3">
        <v>56.838095283495043</v>
      </c>
      <c r="F550" s="1"/>
      <c r="G550" s="1" t="s">
        <v>3218</v>
      </c>
      <c r="H550" s="1" t="s">
        <v>177</v>
      </c>
      <c r="I550" s="1" t="s">
        <v>14</v>
      </c>
      <c r="J550" s="1" t="s">
        <v>15</v>
      </c>
      <c r="K550" s="1" t="s">
        <v>16</v>
      </c>
      <c r="L550" s="1"/>
      <c r="M550" s="1" t="s">
        <v>45</v>
      </c>
      <c r="N550" s="1">
        <v>640695</v>
      </c>
      <c r="O550" s="1">
        <v>230505</v>
      </c>
    </row>
    <row r="551" spans="1:15">
      <c r="A551" s="72">
        <v>41645</v>
      </c>
      <c r="B551" t="s">
        <v>3314</v>
      </c>
      <c r="C551" s="1" t="s">
        <v>3292</v>
      </c>
      <c r="D551" s="3">
        <v>9.4993357196560115</v>
      </c>
      <c r="E551" s="3">
        <v>61.610406207065218</v>
      </c>
      <c r="F551" s="1"/>
      <c r="G551" s="1" t="s">
        <v>3218</v>
      </c>
      <c r="H551" s="1" t="s">
        <v>180</v>
      </c>
      <c r="I551" s="1" t="s">
        <v>14</v>
      </c>
      <c r="J551" s="1" t="s">
        <v>15</v>
      </c>
      <c r="K551" s="1" t="s">
        <v>16</v>
      </c>
      <c r="L551" s="1"/>
      <c r="M551" s="1" t="s">
        <v>268</v>
      </c>
      <c r="N551" s="1">
        <v>640696</v>
      </c>
      <c r="O551" s="1">
        <v>230506</v>
      </c>
    </row>
    <row r="552" spans="1:15">
      <c r="A552" s="72">
        <v>41645</v>
      </c>
      <c r="B552" t="s">
        <v>3314</v>
      </c>
      <c r="C552" s="1" t="s">
        <v>3293</v>
      </c>
      <c r="D552" s="3">
        <v>8.8077759463196674</v>
      </c>
      <c r="E552" s="3">
        <v>92.883076201036829</v>
      </c>
      <c r="F552" s="1"/>
      <c r="G552" s="1" t="s">
        <v>3218</v>
      </c>
      <c r="H552" s="1" t="s">
        <v>182</v>
      </c>
      <c r="I552" s="1" t="s">
        <v>14</v>
      </c>
      <c r="J552" s="1" t="s">
        <v>15</v>
      </c>
      <c r="K552" s="1" t="s">
        <v>16</v>
      </c>
      <c r="L552" s="1"/>
      <c r="M552" s="1" t="s">
        <v>56</v>
      </c>
      <c r="N552" s="1">
        <v>640697</v>
      </c>
      <c r="O552" s="1">
        <v>230507</v>
      </c>
    </row>
    <row r="553" spans="1:15">
      <c r="A553" s="72">
        <v>41645</v>
      </c>
      <c r="B553" t="s">
        <v>3314</v>
      </c>
      <c r="C553" s="1" t="s">
        <v>3294</v>
      </c>
      <c r="D553" s="3">
        <v>8.697927282442226</v>
      </c>
      <c r="E553" s="3">
        <v>110.24409407063068</v>
      </c>
      <c r="F553" s="1"/>
      <c r="G553" s="1" t="s">
        <v>3218</v>
      </c>
      <c r="H553" s="1" t="s">
        <v>184</v>
      </c>
      <c r="I553" s="1" t="s">
        <v>14</v>
      </c>
      <c r="J553" s="1" t="s">
        <v>15</v>
      </c>
      <c r="K553" s="1" t="s">
        <v>16</v>
      </c>
      <c r="L553" s="1"/>
      <c r="M553" s="1" t="s">
        <v>287</v>
      </c>
      <c r="N553" s="1">
        <v>640698</v>
      </c>
      <c r="O553" s="1">
        <v>230508</v>
      </c>
    </row>
    <row r="554" spans="1:15">
      <c r="A554" s="72">
        <v>41645</v>
      </c>
      <c r="B554" t="s">
        <v>3314</v>
      </c>
      <c r="C554" s="1" t="s">
        <v>3295</v>
      </c>
      <c r="D554" s="3">
        <v>8.6996659546970285</v>
      </c>
      <c r="E554" s="3">
        <v>108.37313732922287</v>
      </c>
      <c r="F554" s="1"/>
      <c r="G554" s="1" t="s">
        <v>3218</v>
      </c>
      <c r="H554" s="1" t="s">
        <v>186</v>
      </c>
      <c r="I554" s="1" t="s">
        <v>14</v>
      </c>
      <c r="J554" s="1" t="s">
        <v>15</v>
      </c>
      <c r="K554" s="1" t="s">
        <v>16</v>
      </c>
      <c r="L554" s="1"/>
      <c r="M554" s="1" t="s">
        <v>22</v>
      </c>
      <c r="N554" s="1">
        <v>640699</v>
      </c>
      <c r="O554" s="1">
        <v>230509</v>
      </c>
    </row>
    <row r="555" spans="1:15">
      <c r="A555" s="72">
        <v>41645</v>
      </c>
      <c r="B555" t="s">
        <v>3314</v>
      </c>
      <c r="C555" s="1" t="s">
        <v>3296</v>
      </c>
      <c r="D555" s="3">
        <v>5.4845566145206028</v>
      </c>
      <c r="E555" s="3">
        <v>71.603111828353633</v>
      </c>
      <c r="F555" s="1"/>
      <c r="G555" s="1" t="s">
        <v>3218</v>
      </c>
      <c r="H555" s="1" t="s">
        <v>188</v>
      </c>
      <c r="I555" s="1" t="s">
        <v>14</v>
      </c>
      <c r="J555" s="1" t="s">
        <v>15</v>
      </c>
      <c r="K555" s="1" t="s">
        <v>16</v>
      </c>
      <c r="L555" s="1"/>
      <c r="M555" s="1" t="s">
        <v>45</v>
      </c>
      <c r="N555" s="1">
        <v>640700</v>
      </c>
      <c r="O555" s="1">
        <v>230510</v>
      </c>
    </row>
    <row r="556" spans="1:15">
      <c r="A556" s="72">
        <v>41645</v>
      </c>
      <c r="B556" t="s">
        <v>3314</v>
      </c>
      <c r="C556" s="1" t="s">
        <v>3297</v>
      </c>
      <c r="D556" s="3">
        <v>5.6854318633524805</v>
      </c>
      <c r="E556" s="3">
        <v>69.227478055937368</v>
      </c>
      <c r="F556" s="1"/>
      <c r="G556" s="1" t="s">
        <v>3218</v>
      </c>
      <c r="H556" s="1" t="s">
        <v>190</v>
      </c>
      <c r="I556" s="1" t="s">
        <v>14</v>
      </c>
      <c r="J556" s="1" t="s">
        <v>15</v>
      </c>
      <c r="K556" s="1" t="s">
        <v>16</v>
      </c>
      <c r="L556" s="1"/>
      <c r="M556" s="1" t="s">
        <v>17</v>
      </c>
      <c r="N556" s="1">
        <v>640701</v>
      </c>
      <c r="O556" s="1">
        <v>230511</v>
      </c>
    </row>
    <row r="557" spans="1:15">
      <c r="A557" s="72">
        <v>41645</v>
      </c>
      <c r="B557" t="s">
        <v>3314</v>
      </c>
      <c r="C557" s="1" t="s">
        <v>3298</v>
      </c>
      <c r="D557" s="3">
        <v>5.3750132955616943</v>
      </c>
      <c r="E557" s="3">
        <v>71.128164166455377</v>
      </c>
      <c r="F557" s="1"/>
      <c r="G557" s="1" t="s">
        <v>3218</v>
      </c>
      <c r="H557" s="1" t="s">
        <v>192</v>
      </c>
      <c r="I557" s="1" t="s">
        <v>14</v>
      </c>
      <c r="J557" s="1" t="s">
        <v>15</v>
      </c>
      <c r="K557" s="1" t="s">
        <v>16</v>
      </c>
      <c r="L557" s="1"/>
      <c r="M557" s="1" t="s">
        <v>178</v>
      </c>
      <c r="N557" s="1">
        <v>640702</v>
      </c>
      <c r="O557" s="1">
        <v>230512</v>
      </c>
    </row>
    <row r="558" spans="1:15">
      <c r="A558" s="72">
        <v>41645</v>
      </c>
      <c r="B558" t="s">
        <v>3314</v>
      </c>
      <c r="C558" s="1" t="s">
        <v>3299</v>
      </c>
      <c r="D558" s="3">
        <v>7.5220981424974092</v>
      </c>
      <c r="E558" s="3">
        <v>94.765853053054713</v>
      </c>
      <c r="F558" s="1"/>
      <c r="G558" s="1" t="s">
        <v>3218</v>
      </c>
      <c r="H558" s="1" t="s">
        <v>194</v>
      </c>
      <c r="I558" s="1" t="s">
        <v>14</v>
      </c>
      <c r="J558" s="1" t="s">
        <v>15</v>
      </c>
      <c r="K558" s="1" t="s">
        <v>16</v>
      </c>
      <c r="L558" s="1"/>
      <c r="M558" s="1" t="s">
        <v>178</v>
      </c>
      <c r="N558" s="1">
        <v>640703</v>
      </c>
      <c r="O558" s="1">
        <v>230513</v>
      </c>
    </row>
    <row r="559" spans="1:15">
      <c r="A559" s="72">
        <v>41645</v>
      </c>
      <c r="B559" t="s">
        <v>3314</v>
      </c>
      <c r="C559" s="1" t="s">
        <v>3300</v>
      </c>
      <c r="D559" s="3">
        <v>7.8386859909729178</v>
      </c>
      <c r="E559" s="3">
        <v>112.58077520580918</v>
      </c>
      <c r="F559" s="1"/>
      <c r="G559" s="1" t="s">
        <v>3218</v>
      </c>
      <c r="H559" s="1" t="s">
        <v>196</v>
      </c>
      <c r="I559" s="1" t="s">
        <v>14</v>
      </c>
      <c r="J559" s="1" t="s">
        <v>15</v>
      </c>
      <c r="K559" s="1" t="s">
        <v>16</v>
      </c>
      <c r="L559" s="1"/>
      <c r="M559" s="1" t="s">
        <v>40</v>
      </c>
      <c r="N559" s="1">
        <v>640704</v>
      </c>
      <c r="O559" s="1">
        <v>230514</v>
      </c>
    </row>
    <row r="560" spans="1:15">
      <c r="A560" s="72">
        <v>41645</v>
      </c>
      <c r="B560" t="s">
        <v>3314</v>
      </c>
      <c r="C560" s="1" t="s">
        <v>3301</v>
      </c>
      <c r="D560" s="3">
        <v>7.6324244557432994</v>
      </c>
      <c r="E560" s="3">
        <v>135.82446040540583</v>
      </c>
      <c r="F560" s="1"/>
      <c r="G560" s="1" t="s">
        <v>3218</v>
      </c>
      <c r="H560" s="1" t="s">
        <v>198</v>
      </c>
      <c r="I560" s="1" t="s">
        <v>14</v>
      </c>
      <c r="J560" s="1" t="s">
        <v>15</v>
      </c>
      <c r="K560" s="1" t="s">
        <v>16</v>
      </c>
      <c r="L560" s="1"/>
      <c r="M560" s="1" t="s">
        <v>25</v>
      </c>
      <c r="N560" s="1">
        <v>640705</v>
      </c>
      <c r="O560" s="1">
        <v>230515</v>
      </c>
    </row>
    <row r="561" spans="1:15">
      <c r="A561" s="72">
        <v>41645</v>
      </c>
      <c r="B561" t="s">
        <v>3314</v>
      </c>
      <c r="C561" s="1" t="s">
        <v>3302</v>
      </c>
      <c r="D561" s="3">
        <v>8.7254184550579819</v>
      </c>
      <c r="E561" s="3">
        <v>99.936101826972617</v>
      </c>
      <c r="F561" s="1"/>
      <c r="G561" s="1" t="s">
        <v>3218</v>
      </c>
      <c r="H561" s="1" t="s">
        <v>200</v>
      </c>
      <c r="I561" s="1" t="s">
        <v>14</v>
      </c>
      <c r="J561" s="1" t="s">
        <v>15</v>
      </c>
      <c r="K561" s="1" t="s">
        <v>16</v>
      </c>
      <c r="L561" s="1"/>
      <c r="M561" s="1" t="s">
        <v>147</v>
      </c>
      <c r="N561" s="1">
        <v>640706</v>
      </c>
      <c r="O561" s="1">
        <v>230518</v>
      </c>
    </row>
    <row r="562" spans="1:15">
      <c r="A562" s="72">
        <v>41645</v>
      </c>
      <c r="B562" t="s">
        <v>3314</v>
      </c>
      <c r="C562" s="1" t="s">
        <v>3303</v>
      </c>
      <c r="D562" s="3">
        <v>8.8021024896906379</v>
      </c>
      <c r="E562" s="3">
        <v>67.325359204739343</v>
      </c>
      <c r="F562" s="1"/>
      <c r="G562" s="1" t="s">
        <v>3218</v>
      </c>
      <c r="H562" s="1" t="s">
        <v>203</v>
      </c>
      <c r="I562" s="1" t="s">
        <v>14</v>
      </c>
      <c r="J562" s="1" t="s">
        <v>15</v>
      </c>
      <c r="K562" s="1" t="s">
        <v>16</v>
      </c>
      <c r="L562" s="1"/>
      <c r="M562" s="1" t="s">
        <v>201</v>
      </c>
      <c r="N562" s="1">
        <v>640707</v>
      </c>
      <c r="O562" s="1">
        <v>230519</v>
      </c>
    </row>
    <row r="563" spans="1:15">
      <c r="A563" s="72">
        <v>41645</v>
      </c>
      <c r="B563" t="s">
        <v>3314</v>
      </c>
      <c r="C563" s="1" t="s">
        <v>3304</v>
      </c>
      <c r="D563" s="3">
        <v>8.5342695028536646</v>
      </c>
      <c r="E563" s="3">
        <v>101.34428920226226</v>
      </c>
      <c r="F563" s="1"/>
      <c r="G563" s="1" t="s">
        <v>3218</v>
      </c>
      <c r="H563" s="1" t="s">
        <v>206</v>
      </c>
      <c r="I563" s="1" t="s">
        <v>14</v>
      </c>
      <c r="J563" s="1" t="s">
        <v>15</v>
      </c>
      <c r="K563" s="1" t="s">
        <v>16</v>
      </c>
      <c r="L563" s="1"/>
      <c r="M563" s="1" t="s">
        <v>147</v>
      </c>
      <c r="N563" s="1">
        <v>640708</v>
      </c>
      <c r="O563" s="1">
        <v>230520</v>
      </c>
    </row>
    <row r="564" spans="1:15">
      <c r="A564" s="72">
        <v>41645</v>
      </c>
      <c r="B564" t="s">
        <v>3314</v>
      </c>
      <c r="C564" s="1" t="s">
        <v>3305</v>
      </c>
      <c r="D564" s="3">
        <v>9.2121390937340966</v>
      </c>
      <c r="E564" s="3">
        <v>90.056224534234957</v>
      </c>
      <c r="F564" s="1"/>
      <c r="G564" s="1" t="s">
        <v>3218</v>
      </c>
      <c r="H564" s="1" t="s">
        <v>209</v>
      </c>
      <c r="I564" s="1" t="s">
        <v>14</v>
      </c>
      <c r="J564" s="1" t="s">
        <v>15</v>
      </c>
      <c r="K564" s="1" t="s">
        <v>16</v>
      </c>
      <c r="L564" s="1"/>
      <c r="M564" s="1" t="s">
        <v>56</v>
      </c>
      <c r="N564" s="1">
        <v>640709</v>
      </c>
      <c r="O564" s="1">
        <v>230521</v>
      </c>
    </row>
    <row r="565" spans="1:15">
      <c r="A565" s="72">
        <v>41645</v>
      </c>
      <c r="B565" t="s">
        <v>3314</v>
      </c>
      <c r="C565" s="1" t="s">
        <v>3306</v>
      </c>
      <c r="D565" s="3">
        <v>9.0122239717341213</v>
      </c>
      <c r="E565" s="3">
        <v>73.502007013021625</v>
      </c>
      <c r="F565" s="1"/>
      <c r="G565" s="1" t="s">
        <v>3218</v>
      </c>
      <c r="H565" s="1" t="s">
        <v>211</v>
      </c>
      <c r="I565" s="1" t="s">
        <v>14</v>
      </c>
      <c r="J565" s="1" t="s">
        <v>15</v>
      </c>
      <c r="K565" s="1" t="s">
        <v>16</v>
      </c>
      <c r="L565" s="1"/>
      <c r="M565" s="1" t="s">
        <v>17</v>
      </c>
      <c r="N565" s="1">
        <v>640710</v>
      </c>
      <c r="O565" s="1">
        <v>230522</v>
      </c>
    </row>
    <row r="566" spans="1:15">
      <c r="A566" s="72">
        <v>41645</v>
      </c>
      <c r="B566" t="s">
        <v>3314</v>
      </c>
      <c r="C566" s="1" t="s">
        <v>3307</v>
      </c>
      <c r="D566" s="3">
        <v>9.3965193871922885</v>
      </c>
      <c r="E566" s="3">
        <v>84.392850201041199</v>
      </c>
      <c r="F566" s="1"/>
      <c r="G566" s="1" t="s">
        <v>3218</v>
      </c>
      <c r="H566" s="1" t="s">
        <v>213</v>
      </c>
      <c r="I566" s="1" t="s">
        <v>14</v>
      </c>
      <c r="J566" s="1" t="s">
        <v>15</v>
      </c>
      <c r="K566" s="1" t="s">
        <v>16</v>
      </c>
      <c r="L566" s="1"/>
      <c r="M566" s="1" t="s">
        <v>51</v>
      </c>
      <c r="N566" s="1">
        <v>640711</v>
      </c>
      <c r="O566" s="1">
        <v>230523</v>
      </c>
    </row>
    <row r="567" spans="1:15">
      <c r="A567" s="72">
        <v>41645</v>
      </c>
      <c r="B567" t="s">
        <v>3314</v>
      </c>
      <c r="C567" s="1" t="s">
        <v>3308</v>
      </c>
      <c r="D567" s="3">
        <v>7.4471531651283387</v>
      </c>
      <c r="E567" s="3">
        <v>86.754156566657358</v>
      </c>
      <c r="F567" s="1"/>
      <c r="G567" s="1" t="s">
        <v>3218</v>
      </c>
      <c r="H567" s="1" t="s">
        <v>215</v>
      </c>
      <c r="I567" s="1" t="s">
        <v>14</v>
      </c>
      <c r="J567" s="1" t="s">
        <v>15</v>
      </c>
      <c r="K567" s="1" t="s">
        <v>16</v>
      </c>
      <c r="L567" s="1"/>
      <c r="M567" s="1" t="s">
        <v>178</v>
      </c>
      <c r="N567" s="1">
        <v>640712</v>
      </c>
      <c r="O567" s="1">
        <v>230524</v>
      </c>
    </row>
    <row r="568" spans="1:15">
      <c r="A568" s="72">
        <v>41645</v>
      </c>
      <c r="B568" t="s">
        <v>3314</v>
      </c>
      <c r="C568" s="1" t="s">
        <v>3309</v>
      </c>
      <c r="D568" s="3">
        <v>7.7693351838084324</v>
      </c>
      <c r="E568" s="3">
        <v>108.37313732922287</v>
      </c>
      <c r="F568" s="1"/>
      <c r="G568" s="1" t="s">
        <v>3218</v>
      </c>
      <c r="H568" s="1" t="s">
        <v>217</v>
      </c>
      <c r="I568" s="1" t="s">
        <v>14</v>
      </c>
      <c r="J568" s="1" t="s">
        <v>15</v>
      </c>
      <c r="K568" s="1" t="s">
        <v>16</v>
      </c>
      <c r="L568" s="1"/>
      <c r="M568" s="1" t="s">
        <v>83</v>
      </c>
      <c r="N568" s="1">
        <v>640713</v>
      </c>
      <c r="O568" s="1">
        <v>230525</v>
      </c>
    </row>
    <row r="569" spans="1:15">
      <c r="A569" s="72">
        <v>41645</v>
      </c>
      <c r="B569" t="s">
        <v>3314</v>
      </c>
      <c r="C569" s="1" t="s">
        <v>3310</v>
      </c>
      <c r="D569" s="3">
        <v>7.8960173132875155</v>
      </c>
      <c r="E569" s="3">
        <v>92.883076201036829</v>
      </c>
      <c r="F569" s="1"/>
      <c r="G569" s="1" t="s">
        <v>3218</v>
      </c>
      <c r="H569" s="1" t="s">
        <v>219</v>
      </c>
      <c r="I569" s="1" t="s">
        <v>14</v>
      </c>
      <c r="J569" s="1" t="s">
        <v>15</v>
      </c>
      <c r="K569" s="1" t="s">
        <v>16</v>
      </c>
      <c r="L569" s="1"/>
      <c r="M569" s="1" t="s">
        <v>17</v>
      </c>
      <c r="N569" s="1">
        <v>640714</v>
      </c>
      <c r="O569" s="1">
        <v>230526</v>
      </c>
    </row>
    <row r="570" spans="1:15">
      <c r="A570" s="72">
        <v>41645</v>
      </c>
      <c r="B570" t="s">
        <v>3314</v>
      </c>
      <c r="C570" s="1" t="s">
        <v>3311</v>
      </c>
      <c r="D570" s="3">
        <v>7.5307231441138542</v>
      </c>
      <c r="E570" s="3">
        <v>82.029305178112509</v>
      </c>
      <c r="F570" s="1"/>
      <c r="G570" s="1" t="s">
        <v>3218</v>
      </c>
      <c r="H570" s="1" t="s">
        <v>222</v>
      </c>
      <c r="I570" s="1" t="s">
        <v>14</v>
      </c>
      <c r="J570" s="1" t="s">
        <v>15</v>
      </c>
      <c r="K570" s="1" t="s">
        <v>16</v>
      </c>
      <c r="L570" s="1"/>
      <c r="M570" s="1" t="s">
        <v>17</v>
      </c>
      <c r="N570" s="1">
        <v>640715</v>
      </c>
      <c r="O570" s="1">
        <v>230527</v>
      </c>
    </row>
    <row r="571" spans="1:15">
      <c r="A571" s="72">
        <v>41645</v>
      </c>
      <c r="B571" t="s">
        <v>3314</v>
      </c>
      <c r="C571" s="1" t="s">
        <v>3312</v>
      </c>
      <c r="D571" s="3">
        <v>7.5705371174593159</v>
      </c>
      <c r="E571" s="3">
        <v>107.43712168076395</v>
      </c>
      <c r="F571" s="1"/>
      <c r="G571" s="1" t="s">
        <v>3218</v>
      </c>
      <c r="H571" s="1" t="s">
        <v>224</v>
      </c>
      <c r="I571" s="1" t="s">
        <v>14</v>
      </c>
      <c r="J571" s="1" t="s">
        <v>15</v>
      </c>
      <c r="K571" s="1" t="s">
        <v>16</v>
      </c>
      <c r="L571" s="1"/>
      <c r="M571" s="1" t="s">
        <v>233</v>
      </c>
      <c r="N571" s="1">
        <v>640716</v>
      </c>
      <c r="O571" s="1">
        <v>230528</v>
      </c>
    </row>
    <row r="572" spans="1:15">
      <c r="A572" s="72">
        <v>41645</v>
      </c>
      <c r="B572" t="s">
        <v>3314</v>
      </c>
      <c r="C572" s="1" t="s">
        <v>3313</v>
      </c>
      <c r="D572" s="3">
        <v>7.6385500293605064</v>
      </c>
      <c r="E572" s="3">
        <v>82.502193275283261</v>
      </c>
      <c r="F572" s="1"/>
      <c r="G572" s="1" t="s">
        <v>3218</v>
      </c>
      <c r="H572" s="1" t="s">
        <v>227</v>
      </c>
      <c r="I572" s="1" t="s">
        <v>14</v>
      </c>
      <c r="J572" s="1" t="s">
        <v>15</v>
      </c>
      <c r="K572" s="1" t="s">
        <v>16</v>
      </c>
      <c r="L572" s="1"/>
      <c r="M572" s="1" t="s">
        <v>83</v>
      </c>
      <c r="N572" s="1">
        <v>640717</v>
      </c>
      <c r="O572" s="1">
        <v>230529</v>
      </c>
    </row>
    <row r="573" spans="1:15">
      <c r="A573" s="72">
        <v>41649</v>
      </c>
      <c r="B573" t="s">
        <v>3314</v>
      </c>
      <c r="C573" s="1" t="s">
        <v>3120</v>
      </c>
      <c r="D573" s="3">
        <v>6.67650178734453</v>
      </c>
      <c r="E573" s="3">
        <v>91.582549859154696</v>
      </c>
      <c r="F573" s="1"/>
      <c r="G573" s="1" t="s">
        <v>3121</v>
      </c>
      <c r="H573" s="1" t="s">
        <v>13</v>
      </c>
      <c r="I573" s="1" t="s">
        <v>14</v>
      </c>
      <c r="J573" s="1" t="s">
        <v>15</v>
      </c>
      <c r="K573" s="1" t="s">
        <v>16</v>
      </c>
      <c r="L573" s="1"/>
      <c r="M573" s="1" t="s">
        <v>45</v>
      </c>
      <c r="N573" s="1">
        <v>643936</v>
      </c>
      <c r="O573" s="1">
        <v>230111</v>
      </c>
    </row>
    <row r="574" spans="1:15">
      <c r="A574" s="72">
        <v>41649</v>
      </c>
      <c r="B574" t="s">
        <v>3314</v>
      </c>
      <c r="C574" s="1" t="s">
        <v>3122</v>
      </c>
      <c r="D574" s="3">
        <v>7.1088722334960082</v>
      </c>
      <c r="E574" s="3">
        <v>88.777117749343589</v>
      </c>
      <c r="F574" s="1"/>
      <c r="G574" s="1" t="s">
        <v>3121</v>
      </c>
      <c r="H574" s="1" t="s">
        <v>19</v>
      </c>
      <c r="I574" s="1" t="s">
        <v>14</v>
      </c>
      <c r="J574" s="1" t="s">
        <v>15</v>
      </c>
      <c r="K574" s="1" t="s">
        <v>16</v>
      </c>
      <c r="L574" s="1"/>
      <c r="M574" s="1" t="s">
        <v>83</v>
      </c>
      <c r="N574" s="1">
        <v>643937</v>
      </c>
      <c r="O574" s="1">
        <v>230112</v>
      </c>
    </row>
    <row r="575" spans="1:15">
      <c r="A575" s="72">
        <v>41649</v>
      </c>
      <c r="B575" t="s">
        <v>3314</v>
      </c>
      <c r="C575" s="1" t="s">
        <v>3123</v>
      </c>
      <c r="D575" s="3">
        <v>6.8451848981117047</v>
      </c>
      <c r="E575" s="3">
        <v>89.712930977534555</v>
      </c>
      <c r="F575" s="1"/>
      <c r="G575" s="1" t="s">
        <v>3121</v>
      </c>
      <c r="H575" s="1" t="s">
        <v>21</v>
      </c>
      <c r="I575" s="1" t="s">
        <v>14</v>
      </c>
      <c r="J575" s="1" t="s">
        <v>15</v>
      </c>
      <c r="K575" s="1" t="s">
        <v>16</v>
      </c>
      <c r="L575" s="1"/>
      <c r="M575" s="1" t="s">
        <v>45</v>
      </c>
      <c r="N575" s="1">
        <v>643938</v>
      </c>
      <c r="O575" s="1">
        <v>230113</v>
      </c>
    </row>
    <row r="576" spans="1:15">
      <c r="A576" s="72">
        <v>41649</v>
      </c>
      <c r="B576" t="s">
        <v>3314</v>
      </c>
      <c r="C576" s="1" t="s">
        <v>3124</v>
      </c>
      <c r="D576" s="3">
        <v>4.7406109313159872</v>
      </c>
      <c r="E576" s="3">
        <v>102.28091243150838</v>
      </c>
      <c r="F576" s="1"/>
      <c r="G576" s="1" t="s">
        <v>3121</v>
      </c>
      <c r="H576" s="1" t="s">
        <v>24</v>
      </c>
      <c r="I576" s="1" t="s">
        <v>14</v>
      </c>
      <c r="J576" s="1" t="s">
        <v>15</v>
      </c>
      <c r="K576" s="1" t="s">
        <v>16</v>
      </c>
      <c r="L576" s="1"/>
      <c r="M576" s="1" t="s">
        <v>17</v>
      </c>
      <c r="N576" s="1">
        <v>643939</v>
      </c>
      <c r="O576" s="1">
        <v>230114</v>
      </c>
    </row>
    <row r="577" spans="1:15">
      <c r="A577" s="72">
        <v>41649</v>
      </c>
      <c r="B577" t="s">
        <v>3314</v>
      </c>
      <c r="C577" s="1" t="s">
        <v>3125</v>
      </c>
      <c r="D577" s="3">
        <v>4.7918047117208227</v>
      </c>
      <c r="E577" s="3">
        <v>89.712930977534555</v>
      </c>
      <c r="F577" s="1"/>
      <c r="G577" s="1" t="s">
        <v>3121</v>
      </c>
      <c r="H577" s="1" t="s">
        <v>27</v>
      </c>
      <c r="I577" s="1" t="s">
        <v>14</v>
      </c>
      <c r="J577" s="1" t="s">
        <v>15</v>
      </c>
      <c r="K577" s="1" t="s">
        <v>16</v>
      </c>
      <c r="L577" s="1"/>
      <c r="M577" s="1" t="s">
        <v>72</v>
      </c>
      <c r="N577" s="1">
        <v>643940</v>
      </c>
      <c r="O577" s="1">
        <v>230115</v>
      </c>
    </row>
    <row r="578" spans="1:15">
      <c r="A578" s="72">
        <v>41649</v>
      </c>
      <c r="B578" t="s">
        <v>3314</v>
      </c>
      <c r="C578" s="1" t="s">
        <v>3126</v>
      </c>
      <c r="D578" s="3">
        <v>4.7200096715899926</v>
      </c>
      <c r="E578" s="3">
        <v>111.51189831183629</v>
      </c>
      <c r="F578" s="1"/>
      <c r="G578" s="1" t="s">
        <v>3121</v>
      </c>
      <c r="H578" s="1" t="s">
        <v>29</v>
      </c>
      <c r="I578" s="1" t="s">
        <v>14</v>
      </c>
      <c r="J578" s="1" t="s">
        <v>15</v>
      </c>
      <c r="K578" s="1" t="s">
        <v>16</v>
      </c>
      <c r="L578" s="1"/>
      <c r="M578" s="1" t="s">
        <v>65</v>
      </c>
      <c r="N578" s="1">
        <v>643941</v>
      </c>
      <c r="O578" s="1">
        <v>230116</v>
      </c>
    </row>
    <row r="579" spans="1:15">
      <c r="A579" s="72">
        <v>41649</v>
      </c>
      <c r="B579" t="s">
        <v>3315</v>
      </c>
      <c r="C579" s="1" t="s">
        <v>3127</v>
      </c>
      <c r="D579" s="3">
        <v>4.1632731535493175</v>
      </c>
      <c r="E579" s="3">
        <v>69.920322952196813</v>
      </c>
      <c r="F579" s="1"/>
      <c r="G579" s="1" t="s">
        <v>3121</v>
      </c>
      <c r="H579" s="1" t="s">
        <v>31</v>
      </c>
      <c r="I579" s="1" t="s">
        <v>14</v>
      </c>
      <c r="J579" s="1" t="s">
        <v>15</v>
      </c>
      <c r="K579" s="1" t="s">
        <v>16</v>
      </c>
      <c r="L579" s="1"/>
      <c r="M579" s="1" t="s">
        <v>225</v>
      </c>
      <c r="N579" s="1">
        <v>643942</v>
      </c>
      <c r="O579" s="1">
        <v>230117</v>
      </c>
    </row>
    <row r="580" spans="1:15">
      <c r="A580" s="72">
        <v>41649</v>
      </c>
      <c r="B580" t="s">
        <v>3315</v>
      </c>
      <c r="C580" s="1" t="s">
        <v>3128</v>
      </c>
      <c r="D580" s="3">
        <v>4.291963275045406</v>
      </c>
      <c r="E580" s="3">
        <v>80.324685074197532</v>
      </c>
      <c r="F580" s="1"/>
      <c r="G580" s="1" t="s">
        <v>3121</v>
      </c>
      <c r="H580" s="1" t="s">
        <v>34</v>
      </c>
      <c r="I580" s="1" t="s">
        <v>14</v>
      </c>
      <c r="J580" s="1" t="s">
        <v>15</v>
      </c>
      <c r="K580" s="1" t="s">
        <v>16</v>
      </c>
      <c r="L580" s="1"/>
      <c r="M580" s="1" t="s">
        <v>48</v>
      </c>
      <c r="N580" s="1">
        <v>643943</v>
      </c>
      <c r="O580" s="1">
        <v>230118</v>
      </c>
    </row>
    <row r="581" spans="1:15">
      <c r="A581" s="72">
        <v>41649</v>
      </c>
      <c r="B581" t="s">
        <v>3315</v>
      </c>
      <c r="C581" s="1" t="s">
        <v>3129</v>
      </c>
      <c r="D581" s="3">
        <v>4.2113953751971094</v>
      </c>
      <c r="E581" s="3">
        <v>68.495272628066033</v>
      </c>
      <c r="F581" s="1"/>
      <c r="G581" s="1" t="s">
        <v>3121</v>
      </c>
      <c r="H581" s="1" t="s">
        <v>37</v>
      </c>
      <c r="I581" s="1" t="s">
        <v>14</v>
      </c>
      <c r="J581" s="1" t="s">
        <v>15</v>
      </c>
      <c r="K581" s="1" t="s">
        <v>16</v>
      </c>
      <c r="L581" s="1"/>
      <c r="M581" s="1" t="s">
        <v>225</v>
      </c>
      <c r="N581" s="1">
        <v>643944</v>
      </c>
      <c r="O581" s="1">
        <v>230119</v>
      </c>
    </row>
    <row r="582" spans="1:15">
      <c r="A582" s="72">
        <v>41649</v>
      </c>
      <c r="B582" t="s">
        <v>3315</v>
      </c>
      <c r="C582" s="1" t="s">
        <v>3130</v>
      </c>
      <c r="D582" s="3">
        <v>8.0409631021138068</v>
      </c>
      <c r="E582" s="3">
        <v>77.967167479812161</v>
      </c>
      <c r="F582" s="1"/>
      <c r="G582" s="1" t="s">
        <v>3121</v>
      </c>
      <c r="H582" s="1" t="s">
        <v>39</v>
      </c>
      <c r="I582" s="1" t="s">
        <v>14</v>
      </c>
      <c r="J582" s="1" t="s">
        <v>15</v>
      </c>
      <c r="K582" s="1" t="s">
        <v>16</v>
      </c>
      <c r="L582" s="1"/>
      <c r="M582" s="1" t="s">
        <v>178</v>
      </c>
      <c r="N582" s="1">
        <v>643945</v>
      </c>
      <c r="O582" s="1">
        <v>230120</v>
      </c>
    </row>
    <row r="583" spans="1:15">
      <c r="A583" s="72">
        <v>41649</v>
      </c>
      <c r="B583" t="s">
        <v>3315</v>
      </c>
      <c r="C583" s="1" t="s">
        <v>3131</v>
      </c>
      <c r="D583" s="3">
        <v>7.9537107262540649</v>
      </c>
      <c r="E583" s="3">
        <v>79.853516151114107</v>
      </c>
      <c r="F583" s="1"/>
      <c r="G583" s="1" t="s">
        <v>3121</v>
      </c>
      <c r="H583" s="1" t="s">
        <v>42</v>
      </c>
      <c r="I583" s="1" t="s">
        <v>14</v>
      </c>
      <c r="J583" s="1" t="s">
        <v>15</v>
      </c>
      <c r="K583" s="1" t="s">
        <v>16</v>
      </c>
      <c r="L583" s="1"/>
      <c r="M583" s="1" t="s">
        <v>72</v>
      </c>
      <c r="N583" s="1">
        <v>643946</v>
      </c>
      <c r="O583" s="1">
        <v>230121</v>
      </c>
    </row>
    <row r="584" spans="1:15">
      <c r="A584" s="72">
        <v>41649</v>
      </c>
      <c r="B584" t="s">
        <v>3315</v>
      </c>
      <c r="C584" s="1" t="s">
        <v>3132</v>
      </c>
      <c r="D584" s="3">
        <v>8.4910149519408815</v>
      </c>
      <c r="E584" s="3">
        <v>97.175345905920537</v>
      </c>
      <c r="F584" s="1"/>
      <c r="G584" s="1" t="s">
        <v>3121</v>
      </c>
      <c r="H584" s="1" t="s">
        <v>44</v>
      </c>
      <c r="I584" s="1" t="s">
        <v>14</v>
      </c>
      <c r="J584" s="1" t="s">
        <v>15</v>
      </c>
      <c r="K584" s="1" t="s">
        <v>16</v>
      </c>
      <c r="L584" s="1"/>
      <c r="M584" s="1" t="s">
        <v>17</v>
      </c>
      <c r="N584" s="1">
        <v>643947</v>
      </c>
      <c r="O584" s="1">
        <v>230122</v>
      </c>
    </row>
    <row r="585" spans="1:15">
      <c r="A585" s="72">
        <v>41649</v>
      </c>
      <c r="B585" t="s">
        <v>3315</v>
      </c>
      <c r="C585" s="1" t="s">
        <v>3133</v>
      </c>
      <c r="D585" s="3">
        <v>6.8017549095961121</v>
      </c>
      <c r="E585" s="3">
        <v>104.59493257272105</v>
      </c>
      <c r="F585" s="1"/>
      <c r="G585" s="1" t="s">
        <v>3121</v>
      </c>
      <c r="H585" s="1" t="s">
        <v>47</v>
      </c>
      <c r="I585" s="1" t="s">
        <v>14</v>
      </c>
      <c r="J585" s="1" t="s">
        <v>15</v>
      </c>
      <c r="K585" s="1" t="s">
        <v>16</v>
      </c>
      <c r="L585" s="1"/>
      <c r="M585" s="1" t="s">
        <v>32</v>
      </c>
      <c r="N585" s="1">
        <v>643948</v>
      </c>
      <c r="O585" s="1">
        <v>230129</v>
      </c>
    </row>
    <row r="586" spans="1:15">
      <c r="A586" s="72">
        <v>41649</v>
      </c>
      <c r="B586" t="s">
        <v>3315</v>
      </c>
      <c r="C586" s="1" t="s">
        <v>3134</v>
      </c>
      <c r="D586" s="3">
        <v>7.10084494092317</v>
      </c>
      <c r="E586" s="3">
        <v>110.59181108594622</v>
      </c>
      <c r="F586" s="1"/>
      <c r="G586" s="1" t="s">
        <v>3121</v>
      </c>
      <c r="H586" s="1" t="s">
        <v>50</v>
      </c>
      <c r="I586" s="1" t="s">
        <v>14</v>
      </c>
      <c r="J586" s="1" t="s">
        <v>15</v>
      </c>
      <c r="K586" s="1" t="s">
        <v>16</v>
      </c>
      <c r="L586" s="1"/>
      <c r="M586" s="1" t="s">
        <v>51</v>
      </c>
      <c r="N586" s="1">
        <v>643949</v>
      </c>
      <c r="O586" s="1">
        <v>230130</v>
      </c>
    </row>
    <row r="587" spans="1:15">
      <c r="A587" s="72">
        <v>41649</v>
      </c>
      <c r="B587" t="s">
        <v>3315</v>
      </c>
      <c r="C587" s="1" t="s">
        <v>3135</v>
      </c>
      <c r="D587" s="3">
        <v>6.9239463474018681</v>
      </c>
      <c r="E587" s="3">
        <v>151.77830703077871</v>
      </c>
      <c r="F587" s="1"/>
      <c r="G587" s="1" t="s">
        <v>3121</v>
      </c>
      <c r="H587" s="1" t="s">
        <v>53</v>
      </c>
      <c r="I587" s="1" t="s">
        <v>14</v>
      </c>
      <c r="J587" s="1" t="s">
        <v>15</v>
      </c>
      <c r="K587" s="1" t="s">
        <v>16</v>
      </c>
      <c r="L587" s="1"/>
      <c r="M587" s="1" t="s">
        <v>307</v>
      </c>
      <c r="N587" s="1">
        <v>643950</v>
      </c>
      <c r="O587" s="1">
        <v>230131</v>
      </c>
    </row>
    <row r="588" spans="1:15">
      <c r="A588" s="72">
        <v>41649</v>
      </c>
      <c r="B588" t="s">
        <v>3315</v>
      </c>
      <c r="C588" s="1" t="s">
        <v>3136</v>
      </c>
      <c r="D588" s="3">
        <v>6.9124015880460608</v>
      </c>
      <c r="E588" s="3">
        <v>86.434656965671834</v>
      </c>
      <c r="F588" s="1"/>
      <c r="G588" s="1" t="s">
        <v>3121</v>
      </c>
      <c r="H588" s="1" t="s">
        <v>55</v>
      </c>
      <c r="I588" s="1" t="s">
        <v>14</v>
      </c>
      <c r="J588" s="1" t="s">
        <v>15</v>
      </c>
      <c r="K588" s="1" t="s">
        <v>16</v>
      </c>
      <c r="L588" s="1"/>
      <c r="M588" s="1" t="s">
        <v>178</v>
      </c>
      <c r="N588" s="1">
        <v>643951</v>
      </c>
      <c r="O588" s="1">
        <v>230132</v>
      </c>
    </row>
    <row r="589" spans="1:15">
      <c r="A589" s="72">
        <v>41649</v>
      </c>
      <c r="B589" t="s">
        <v>3315</v>
      </c>
      <c r="C589" s="1" t="s">
        <v>3137</v>
      </c>
      <c r="D589" s="3">
        <v>7.0123554184623558</v>
      </c>
      <c r="E589" s="3">
        <v>136.10129899087883</v>
      </c>
      <c r="F589" s="1"/>
      <c r="G589" s="1" t="s">
        <v>3121</v>
      </c>
      <c r="H589" s="1" t="s">
        <v>58</v>
      </c>
      <c r="I589" s="1" t="s">
        <v>14</v>
      </c>
      <c r="J589" s="1" t="s">
        <v>15</v>
      </c>
      <c r="K589" s="1" t="s">
        <v>16</v>
      </c>
      <c r="L589" s="1"/>
      <c r="M589" s="1" t="s">
        <v>22</v>
      </c>
      <c r="N589" s="1">
        <v>643952</v>
      </c>
      <c r="O589" s="1">
        <v>230133</v>
      </c>
    </row>
    <row r="590" spans="1:15">
      <c r="A590" s="72">
        <v>41649</v>
      </c>
      <c r="B590" t="s">
        <v>3315</v>
      </c>
      <c r="C590" s="1" t="s">
        <v>3138</v>
      </c>
      <c r="D590" s="3">
        <v>7.1999969680977598</v>
      </c>
      <c r="E590" s="3">
        <v>95.779405415836123</v>
      </c>
      <c r="F590" s="1"/>
      <c r="G590" s="1" t="s">
        <v>3121</v>
      </c>
      <c r="H590" s="1" t="s">
        <v>60</v>
      </c>
      <c r="I590" s="1" t="s">
        <v>14</v>
      </c>
      <c r="J590" s="1" t="s">
        <v>15</v>
      </c>
      <c r="K590" s="1" t="s">
        <v>16</v>
      </c>
      <c r="L590" s="1"/>
      <c r="M590" s="1" t="s">
        <v>17</v>
      </c>
      <c r="N590" s="1">
        <v>643953</v>
      </c>
      <c r="O590" s="1">
        <v>230134</v>
      </c>
    </row>
    <row r="591" spans="1:15">
      <c r="A591" s="72">
        <v>41649</v>
      </c>
      <c r="B591" t="s">
        <v>3315</v>
      </c>
      <c r="C591" s="1" t="s">
        <v>3139</v>
      </c>
      <c r="D591" s="3">
        <v>4.7294837893487314</v>
      </c>
      <c r="E591" s="3">
        <v>89.24510801238749</v>
      </c>
      <c r="F591" s="1"/>
      <c r="G591" s="1" t="s">
        <v>3121</v>
      </c>
      <c r="H591" s="1" t="s">
        <v>62</v>
      </c>
      <c r="I591" s="1" t="s">
        <v>14</v>
      </c>
      <c r="J591" s="1" t="s">
        <v>15</v>
      </c>
      <c r="K591" s="1" t="s">
        <v>16</v>
      </c>
      <c r="L591" s="1"/>
      <c r="M591" s="1" t="s">
        <v>72</v>
      </c>
      <c r="N591" s="1">
        <v>643954</v>
      </c>
      <c r="O591" s="1">
        <v>230135</v>
      </c>
    </row>
    <row r="592" spans="1:15">
      <c r="A592" s="72">
        <v>41649</v>
      </c>
      <c r="B592" t="s">
        <v>3315</v>
      </c>
      <c r="C592" s="1" t="s">
        <v>3140</v>
      </c>
      <c r="D592" s="3">
        <v>5.1177004972830629</v>
      </c>
      <c r="E592" s="3">
        <v>69.445473475383366</v>
      </c>
      <c r="F592" s="1"/>
      <c r="G592" s="1" t="s">
        <v>3121</v>
      </c>
      <c r="H592" s="1" t="s">
        <v>64</v>
      </c>
      <c r="I592" s="1" t="s">
        <v>14</v>
      </c>
      <c r="J592" s="1" t="s">
        <v>15</v>
      </c>
      <c r="K592" s="1" t="s">
        <v>16</v>
      </c>
      <c r="L592" s="1"/>
      <c r="M592" s="1" t="s">
        <v>713</v>
      </c>
      <c r="N592" s="1">
        <v>643955</v>
      </c>
      <c r="O592" s="1">
        <v>230136</v>
      </c>
    </row>
    <row r="593" spans="1:15">
      <c r="A593" s="72">
        <v>41649</v>
      </c>
      <c r="B593" t="s">
        <v>3315</v>
      </c>
      <c r="C593" s="1" t="s">
        <v>3141</v>
      </c>
      <c r="D593" s="3">
        <v>4.8069518398026094</v>
      </c>
      <c r="E593" s="3">
        <v>65.64065493659038</v>
      </c>
      <c r="F593" s="1"/>
      <c r="G593" s="1" t="s">
        <v>3121</v>
      </c>
      <c r="H593" s="1" t="s">
        <v>67</v>
      </c>
      <c r="I593" s="1" t="s">
        <v>14</v>
      </c>
      <c r="J593" s="1" t="s">
        <v>15</v>
      </c>
      <c r="K593" s="1" t="s">
        <v>16</v>
      </c>
      <c r="L593" s="1"/>
      <c r="M593" s="1" t="s">
        <v>713</v>
      </c>
      <c r="N593" s="1">
        <v>643956</v>
      </c>
      <c r="O593" s="1">
        <v>230137</v>
      </c>
    </row>
    <row r="594" spans="1:15">
      <c r="A594" s="72">
        <v>41649</v>
      </c>
      <c r="B594" t="s">
        <v>3315</v>
      </c>
      <c r="C594" s="1" t="s">
        <v>3142</v>
      </c>
      <c r="D594" s="3">
        <v>5.3276297623883773</v>
      </c>
      <c r="E594" s="3">
        <v>96.710199707122541</v>
      </c>
      <c r="F594" s="1"/>
      <c r="G594" s="1" t="s">
        <v>3121</v>
      </c>
      <c r="H594" s="1" t="s">
        <v>69</v>
      </c>
      <c r="I594" s="1" t="s">
        <v>14</v>
      </c>
      <c r="J594" s="1" t="s">
        <v>15</v>
      </c>
      <c r="K594" s="1" t="s">
        <v>16</v>
      </c>
      <c r="L594" s="1"/>
      <c r="M594" s="1" t="s">
        <v>17</v>
      </c>
      <c r="N594" s="1">
        <v>643957</v>
      </c>
      <c r="O594" s="1">
        <v>230138</v>
      </c>
    </row>
    <row r="595" spans="1:15">
      <c r="A595" s="72">
        <v>41649</v>
      </c>
      <c r="B595" t="s">
        <v>3315</v>
      </c>
      <c r="C595" s="1" t="s">
        <v>3143</v>
      </c>
      <c r="D595" s="3">
        <v>5.4900122539577252</v>
      </c>
      <c r="E595" s="3">
        <v>137.90332952218441</v>
      </c>
      <c r="F595" s="1"/>
      <c r="G595" s="1" t="s">
        <v>3121</v>
      </c>
      <c r="H595" s="1" t="s">
        <v>71</v>
      </c>
      <c r="I595" s="1" t="s">
        <v>14</v>
      </c>
      <c r="J595" s="1" t="s">
        <v>15</v>
      </c>
      <c r="K595" s="1" t="s">
        <v>16</v>
      </c>
      <c r="L595" s="1"/>
      <c r="M595" s="1" t="s">
        <v>233</v>
      </c>
      <c r="N595" s="1">
        <v>643958</v>
      </c>
      <c r="O595" s="1">
        <v>230139</v>
      </c>
    </row>
    <row r="596" spans="1:15">
      <c r="A596" s="72">
        <v>41649</v>
      </c>
      <c r="B596" t="s">
        <v>3315</v>
      </c>
      <c r="C596" s="1" t="s">
        <v>3144</v>
      </c>
      <c r="D596" s="3">
        <v>5.3967647169959498</v>
      </c>
      <c r="E596" s="3">
        <v>98.569780714933586</v>
      </c>
      <c r="F596" s="1"/>
      <c r="G596" s="1" t="s">
        <v>3121</v>
      </c>
      <c r="H596" s="1" t="s">
        <v>74</v>
      </c>
      <c r="I596" s="1" t="s">
        <v>14</v>
      </c>
      <c r="J596" s="1" t="s">
        <v>15</v>
      </c>
      <c r="K596" s="1" t="s">
        <v>16</v>
      </c>
      <c r="L596" s="1"/>
      <c r="M596" s="1" t="s">
        <v>17</v>
      </c>
      <c r="N596" s="1">
        <v>643959</v>
      </c>
      <c r="O596" s="1">
        <v>230140</v>
      </c>
    </row>
    <row r="597" spans="1:15">
      <c r="A597" s="72">
        <v>41649</v>
      </c>
      <c r="B597" t="s">
        <v>3315</v>
      </c>
      <c r="C597" s="1" t="s">
        <v>3145</v>
      </c>
      <c r="D597" s="3">
        <v>4.6974591296536943</v>
      </c>
      <c r="E597" s="3">
        <v>131.13191295330103</v>
      </c>
      <c r="F597" s="1"/>
      <c r="G597" s="1" t="s">
        <v>3121</v>
      </c>
      <c r="H597" s="1" t="s">
        <v>76</v>
      </c>
      <c r="I597" s="1" t="s">
        <v>14</v>
      </c>
      <c r="J597" s="1" t="s">
        <v>15</v>
      </c>
      <c r="K597" s="1" t="s">
        <v>16</v>
      </c>
      <c r="L597" s="1"/>
      <c r="M597" s="1" t="s">
        <v>147</v>
      </c>
      <c r="N597" s="1">
        <v>643960</v>
      </c>
      <c r="O597" s="1">
        <v>230145</v>
      </c>
    </row>
    <row r="598" spans="1:15">
      <c r="A598" s="72">
        <v>41649</v>
      </c>
      <c r="B598" t="s">
        <v>3315</v>
      </c>
      <c r="C598" s="1" t="s">
        <v>3146</v>
      </c>
      <c r="D598" s="3">
        <v>4.8274082151939286</v>
      </c>
      <c r="E598" s="3">
        <v>140.60135638223821</v>
      </c>
      <c r="F598" s="1"/>
      <c r="G598" s="1" t="s">
        <v>3121</v>
      </c>
      <c r="H598" s="1" t="s">
        <v>78</v>
      </c>
      <c r="I598" s="1" t="s">
        <v>14</v>
      </c>
      <c r="J598" s="1" t="s">
        <v>15</v>
      </c>
      <c r="K598" s="1" t="s">
        <v>16</v>
      </c>
      <c r="L598" s="1"/>
      <c r="M598" s="1" t="s">
        <v>25</v>
      </c>
      <c r="N598" s="1">
        <v>643961</v>
      </c>
      <c r="O598" s="1">
        <v>230146</v>
      </c>
    </row>
    <row r="599" spans="1:15">
      <c r="A599" s="72">
        <v>41649</v>
      </c>
      <c r="B599" t="s">
        <v>3315</v>
      </c>
      <c r="C599" s="1" t="s">
        <v>3147</v>
      </c>
      <c r="D599" s="3">
        <v>4.9539700643924371</v>
      </c>
      <c r="E599" s="3">
        <v>140.60135638223821</v>
      </c>
      <c r="F599" s="1"/>
      <c r="G599" s="1" t="s">
        <v>3121</v>
      </c>
      <c r="H599" s="1" t="s">
        <v>80</v>
      </c>
      <c r="I599" s="1" t="s">
        <v>14</v>
      </c>
      <c r="J599" s="1" t="s">
        <v>15</v>
      </c>
      <c r="K599" s="1" t="s">
        <v>16</v>
      </c>
      <c r="L599" s="1"/>
      <c r="M599" s="1" t="s">
        <v>25</v>
      </c>
      <c r="N599" s="1">
        <v>643962</v>
      </c>
      <c r="O599" s="1">
        <v>230147</v>
      </c>
    </row>
    <row r="600" spans="1:15">
      <c r="A600" s="72">
        <v>41649</v>
      </c>
      <c r="B600" t="s">
        <v>3315</v>
      </c>
      <c r="C600" s="1" t="s">
        <v>3148</v>
      </c>
      <c r="D600" s="3">
        <v>8.3816879403129754</v>
      </c>
      <c r="E600" s="3">
        <v>56.081765178498785</v>
      </c>
      <c r="F600" s="1"/>
      <c r="G600" s="1" t="s">
        <v>3121</v>
      </c>
      <c r="H600" s="1" t="s">
        <v>82</v>
      </c>
      <c r="I600" s="1" t="s">
        <v>14</v>
      </c>
      <c r="J600" s="1" t="s">
        <v>15</v>
      </c>
      <c r="K600" s="1" t="s">
        <v>16</v>
      </c>
      <c r="L600" s="1"/>
      <c r="M600" s="1" t="s">
        <v>201</v>
      </c>
      <c r="N600" s="1">
        <v>643963</v>
      </c>
      <c r="O600" s="1">
        <v>230148</v>
      </c>
    </row>
    <row r="601" spans="1:15">
      <c r="A601" s="72">
        <v>41649</v>
      </c>
      <c r="B601" t="s">
        <v>3315</v>
      </c>
      <c r="C601" s="1" t="s">
        <v>3149</v>
      </c>
      <c r="D601" s="3">
        <v>8.2185479546052775</v>
      </c>
      <c r="E601" s="3">
        <v>60.3915468155325</v>
      </c>
      <c r="F601" s="1"/>
      <c r="G601" s="1" t="s">
        <v>3121</v>
      </c>
      <c r="H601" s="1" t="s">
        <v>85</v>
      </c>
      <c r="I601" s="1" t="s">
        <v>14</v>
      </c>
      <c r="J601" s="1" t="s">
        <v>15</v>
      </c>
      <c r="K601" s="1" t="s">
        <v>16</v>
      </c>
      <c r="L601" s="1"/>
      <c r="M601" s="1" t="s">
        <v>72</v>
      </c>
      <c r="N601" s="1">
        <v>643964</v>
      </c>
      <c r="O601" s="1">
        <v>230149</v>
      </c>
    </row>
    <row r="602" spans="1:15">
      <c r="A602" s="72">
        <v>41649</v>
      </c>
      <c r="B602" t="s">
        <v>3315</v>
      </c>
      <c r="C602" s="1" t="s">
        <v>3150</v>
      </c>
      <c r="D602" s="3">
        <v>8.3252261496245801</v>
      </c>
      <c r="E602" s="3">
        <v>60.3915468155325</v>
      </c>
      <c r="F602" s="1"/>
      <c r="G602" s="1" t="s">
        <v>3121</v>
      </c>
      <c r="H602" s="1" t="s">
        <v>87</v>
      </c>
      <c r="I602" s="1" t="s">
        <v>14</v>
      </c>
      <c r="J602" s="1" t="s">
        <v>15</v>
      </c>
      <c r="K602" s="1" t="s">
        <v>16</v>
      </c>
      <c r="L602" s="1"/>
      <c r="M602" s="1" t="s">
        <v>72</v>
      </c>
      <c r="N602" s="1">
        <v>643965</v>
      </c>
      <c r="O602" s="1">
        <v>230150</v>
      </c>
    </row>
    <row r="603" spans="1:15">
      <c r="A603" s="72">
        <v>41649</v>
      </c>
      <c r="B603" t="s">
        <v>3315</v>
      </c>
      <c r="C603" s="1" t="s">
        <v>3151</v>
      </c>
      <c r="D603" s="3">
        <v>6.4696775125316579</v>
      </c>
      <c r="E603" s="3">
        <v>95.313757323347687</v>
      </c>
      <c r="F603" s="1"/>
      <c r="G603" s="1" t="s">
        <v>3121</v>
      </c>
      <c r="H603" s="1" t="s">
        <v>89</v>
      </c>
      <c r="I603" s="1" t="s">
        <v>14</v>
      </c>
      <c r="J603" s="1" t="s">
        <v>15</v>
      </c>
      <c r="K603" s="1" t="s">
        <v>16</v>
      </c>
      <c r="L603" s="1"/>
      <c r="M603" s="1" t="s">
        <v>178</v>
      </c>
      <c r="N603" s="1">
        <v>643966</v>
      </c>
      <c r="O603" s="1">
        <v>230151</v>
      </c>
    </row>
    <row r="604" spans="1:15">
      <c r="A604" s="72">
        <v>41649</v>
      </c>
      <c r="B604" t="s">
        <v>3315</v>
      </c>
      <c r="C604" s="1" t="s">
        <v>3152</v>
      </c>
      <c r="D604" s="3">
        <v>6.0371989985596848</v>
      </c>
      <c r="E604" s="3">
        <v>125.23290370971448</v>
      </c>
      <c r="F604" s="1"/>
      <c r="G604" s="1" t="s">
        <v>3121</v>
      </c>
      <c r="H604" s="1" t="s">
        <v>91</v>
      </c>
      <c r="I604" s="1" t="s">
        <v>14</v>
      </c>
      <c r="J604" s="1" t="s">
        <v>15</v>
      </c>
      <c r="K604" s="1" t="s">
        <v>16</v>
      </c>
      <c r="L604" s="1"/>
      <c r="M604" s="1" t="s">
        <v>147</v>
      </c>
      <c r="N604" s="1">
        <v>643967</v>
      </c>
      <c r="O604" s="1">
        <v>230152</v>
      </c>
    </row>
    <row r="605" spans="1:15">
      <c r="A605" s="72">
        <v>41649</v>
      </c>
      <c r="B605" t="s">
        <v>3315</v>
      </c>
      <c r="C605" s="1" t="s">
        <v>3153</v>
      </c>
      <c r="D605" s="3">
        <v>6.1607233786156161</v>
      </c>
      <c r="E605" s="3">
        <v>140.60135638223821</v>
      </c>
      <c r="F605" s="1"/>
      <c r="G605" s="1" t="s">
        <v>3121</v>
      </c>
      <c r="H605" s="1" t="s">
        <v>93</v>
      </c>
      <c r="I605" s="1" t="s">
        <v>14</v>
      </c>
      <c r="J605" s="1" t="s">
        <v>15</v>
      </c>
      <c r="K605" s="1" t="s">
        <v>16</v>
      </c>
      <c r="L605" s="1"/>
      <c r="M605" s="1" t="s">
        <v>147</v>
      </c>
      <c r="N605" s="1">
        <v>643968</v>
      </c>
      <c r="O605" s="1">
        <v>230153</v>
      </c>
    </row>
    <row r="606" spans="1:15">
      <c r="A606" s="72">
        <v>41649</v>
      </c>
      <c r="B606" t="s">
        <v>3315</v>
      </c>
      <c r="C606" s="1" t="s">
        <v>3154</v>
      </c>
      <c r="D606" s="3">
        <v>7.8108765256861643</v>
      </c>
      <c r="E606" s="3">
        <v>47.711095699292386</v>
      </c>
      <c r="F606" s="1"/>
      <c r="G606" s="1" t="s">
        <v>3121</v>
      </c>
      <c r="H606" s="1" t="s">
        <v>95</v>
      </c>
      <c r="I606" s="1" t="s">
        <v>14</v>
      </c>
      <c r="J606" s="1" t="s">
        <v>15</v>
      </c>
      <c r="K606" s="1" t="s">
        <v>16</v>
      </c>
      <c r="L606" s="1"/>
      <c r="M606" s="1" t="s">
        <v>225</v>
      </c>
      <c r="N606" s="1">
        <v>643969</v>
      </c>
      <c r="O606" s="1">
        <v>230154</v>
      </c>
    </row>
    <row r="607" spans="1:15">
      <c r="A607" s="72">
        <v>41649</v>
      </c>
      <c r="B607" t="s">
        <v>3315</v>
      </c>
      <c r="C607" s="1" t="s">
        <v>3155</v>
      </c>
      <c r="D607" s="3">
        <v>7.6135006956959872</v>
      </c>
      <c r="E607" s="3">
        <v>57.519864738581383</v>
      </c>
      <c r="F607" s="1"/>
      <c r="G607" s="1" t="s">
        <v>3121</v>
      </c>
      <c r="H607" s="1" t="s">
        <v>97</v>
      </c>
      <c r="I607" s="1" t="s">
        <v>14</v>
      </c>
      <c r="J607" s="1" t="s">
        <v>15</v>
      </c>
      <c r="K607" s="1" t="s">
        <v>16</v>
      </c>
      <c r="L607" s="1"/>
      <c r="M607" s="1" t="s">
        <v>48</v>
      </c>
      <c r="N607" s="1">
        <v>643970</v>
      </c>
      <c r="O607" s="1">
        <v>230155</v>
      </c>
    </row>
    <row r="608" spans="1:15">
      <c r="A608" s="72">
        <v>41649</v>
      </c>
      <c r="B608" t="s">
        <v>3315</v>
      </c>
      <c r="C608" s="1" t="s">
        <v>3156</v>
      </c>
      <c r="D608" s="3">
        <v>7.3947464101102547</v>
      </c>
      <c r="E608" s="3">
        <v>52.720344111917399</v>
      </c>
      <c r="F608" s="1"/>
      <c r="G608" s="1" t="s">
        <v>3121</v>
      </c>
      <c r="H608" s="1" t="s">
        <v>99</v>
      </c>
      <c r="I608" s="1" t="s">
        <v>14</v>
      </c>
      <c r="J608" s="1" t="s">
        <v>15</v>
      </c>
      <c r="K608" s="1" t="s">
        <v>16</v>
      </c>
      <c r="L608" s="1"/>
      <c r="M608" s="1" t="s">
        <v>201</v>
      </c>
      <c r="N608" s="1">
        <v>643971</v>
      </c>
      <c r="O608" s="1">
        <v>230156</v>
      </c>
    </row>
    <row r="609" spans="1:15">
      <c r="A609" s="72">
        <v>41649</v>
      </c>
      <c r="B609" t="s">
        <v>3315</v>
      </c>
      <c r="C609" s="1" t="s">
        <v>3157</v>
      </c>
      <c r="D609" s="3">
        <v>6.2775130959884935</v>
      </c>
      <c r="E609" s="3">
        <v>69.47622449944312</v>
      </c>
      <c r="F609" s="1"/>
      <c r="G609" s="1" t="s">
        <v>3121</v>
      </c>
      <c r="H609" s="1" t="s">
        <v>101</v>
      </c>
      <c r="I609" s="1" t="s">
        <v>14</v>
      </c>
      <c r="J609" s="1" t="s">
        <v>15</v>
      </c>
      <c r="K609" s="1" t="s">
        <v>16</v>
      </c>
      <c r="L609" s="1"/>
      <c r="M609" s="1" t="s">
        <v>201</v>
      </c>
      <c r="N609" s="1">
        <v>643972</v>
      </c>
      <c r="O609" s="1">
        <v>230177</v>
      </c>
    </row>
    <row r="610" spans="1:15">
      <c r="A610" s="72">
        <v>41649</v>
      </c>
      <c r="B610" t="s">
        <v>3315</v>
      </c>
      <c r="C610" s="1" t="s">
        <v>3158</v>
      </c>
      <c r="D610" s="3">
        <v>6.2390474424099809</v>
      </c>
      <c r="E610" s="3">
        <v>76.662760946710904</v>
      </c>
      <c r="F610" s="1"/>
      <c r="G610" s="1" t="s">
        <v>3121</v>
      </c>
      <c r="H610" s="1" t="s">
        <v>103</v>
      </c>
      <c r="I610" s="1" t="s">
        <v>14</v>
      </c>
      <c r="J610" s="1" t="s">
        <v>15</v>
      </c>
      <c r="K610" s="1" t="s">
        <v>16</v>
      </c>
      <c r="L610" s="1"/>
      <c r="M610" s="1" t="s">
        <v>72</v>
      </c>
      <c r="N610" s="1">
        <v>643973</v>
      </c>
      <c r="O610" s="1">
        <v>230178</v>
      </c>
    </row>
    <row r="611" spans="1:15">
      <c r="A611" s="72">
        <v>41649</v>
      </c>
      <c r="B611" t="s">
        <v>3315</v>
      </c>
      <c r="C611" s="1" t="s">
        <v>3159</v>
      </c>
      <c r="D611" s="3">
        <v>5.8124888072120662</v>
      </c>
      <c r="E611" s="3">
        <v>70.433849138843797</v>
      </c>
      <c r="F611" s="1"/>
      <c r="G611" s="1" t="s">
        <v>3121</v>
      </c>
      <c r="H611" s="1" t="s">
        <v>105</v>
      </c>
      <c r="I611" s="1" t="s">
        <v>14</v>
      </c>
      <c r="J611" s="1" t="s">
        <v>15</v>
      </c>
      <c r="K611" s="1" t="s">
        <v>16</v>
      </c>
      <c r="L611" s="1"/>
      <c r="M611" s="1" t="s">
        <v>201</v>
      </c>
      <c r="N611" s="1">
        <v>643974</v>
      </c>
      <c r="O611" s="1">
        <v>230179</v>
      </c>
    </row>
    <row r="612" spans="1:15">
      <c r="A612" s="72">
        <v>41649</v>
      </c>
      <c r="B612" t="s">
        <v>3315</v>
      </c>
      <c r="C612" s="1" t="s">
        <v>3160</v>
      </c>
      <c r="D612" s="3">
        <v>3.1485162875817299</v>
      </c>
      <c r="E612" s="3">
        <v>92.508489932711029</v>
      </c>
      <c r="F612" s="1"/>
      <c r="G612" s="1" t="s">
        <v>3121</v>
      </c>
      <c r="H612" s="1" t="s">
        <v>107</v>
      </c>
      <c r="I612" s="1" t="s">
        <v>14</v>
      </c>
      <c r="J612" s="1" t="s">
        <v>15</v>
      </c>
      <c r="K612" s="1" t="s">
        <v>16</v>
      </c>
      <c r="L612" s="1"/>
      <c r="M612" s="1" t="s">
        <v>45</v>
      </c>
      <c r="N612" s="1">
        <v>643975</v>
      </c>
      <c r="O612" s="1">
        <v>230180</v>
      </c>
    </row>
    <row r="613" spans="1:15">
      <c r="A613" s="72">
        <v>41649</v>
      </c>
      <c r="B613" t="s">
        <v>3315</v>
      </c>
      <c r="C613" s="1" t="s">
        <v>3161</v>
      </c>
      <c r="D613" s="3">
        <v>3.1281737584319669</v>
      </c>
      <c r="E613" s="3">
        <v>114.67757272791074</v>
      </c>
      <c r="F613" s="1"/>
      <c r="G613" s="1" t="s">
        <v>3121</v>
      </c>
      <c r="H613" s="1" t="s">
        <v>109</v>
      </c>
      <c r="I613" s="1" t="s">
        <v>14</v>
      </c>
      <c r="J613" s="1" t="s">
        <v>15</v>
      </c>
      <c r="K613" s="1" t="s">
        <v>16</v>
      </c>
      <c r="L613" s="1"/>
      <c r="M613" s="1" t="s">
        <v>65</v>
      </c>
      <c r="N613" s="1">
        <v>643976</v>
      </c>
      <c r="O613" s="1">
        <v>230181</v>
      </c>
    </row>
    <row r="614" spans="1:15">
      <c r="A614" s="72">
        <v>41649</v>
      </c>
      <c r="B614" t="s">
        <v>3315</v>
      </c>
      <c r="C614" s="1" t="s">
        <v>3162</v>
      </c>
      <c r="D614" s="3">
        <v>2.9691439547449696</v>
      </c>
      <c r="E614" s="3">
        <v>108.88522874340126</v>
      </c>
      <c r="F614" s="1"/>
      <c r="G614" s="1" t="s">
        <v>3121</v>
      </c>
      <c r="H614" s="1" t="s">
        <v>111</v>
      </c>
      <c r="I614" s="1" t="s">
        <v>14</v>
      </c>
      <c r="J614" s="1" t="s">
        <v>15</v>
      </c>
      <c r="K614" s="1" t="s">
        <v>16</v>
      </c>
      <c r="L614" s="1"/>
      <c r="M614" s="1" t="s">
        <v>51</v>
      </c>
      <c r="N614" s="1">
        <v>643977</v>
      </c>
      <c r="O614" s="1">
        <v>230182</v>
      </c>
    </row>
    <row r="615" spans="1:15">
      <c r="A615" s="72">
        <v>41649</v>
      </c>
      <c r="B615" t="s">
        <v>3315</v>
      </c>
      <c r="C615" s="1" t="s">
        <v>3163</v>
      </c>
      <c r="D615" s="3">
        <v>4.4728212639896689</v>
      </c>
      <c r="E615" s="3">
        <v>107.92046293187715</v>
      </c>
      <c r="F615" s="1"/>
      <c r="G615" s="1" t="s">
        <v>3121</v>
      </c>
      <c r="H615" s="1" t="s">
        <v>113</v>
      </c>
      <c r="I615" s="1" t="s">
        <v>14</v>
      </c>
      <c r="J615" s="1" t="s">
        <v>15</v>
      </c>
      <c r="K615" s="1" t="s">
        <v>16</v>
      </c>
      <c r="L615" s="1"/>
      <c r="M615" s="1" t="s">
        <v>83</v>
      </c>
      <c r="N615" s="1">
        <v>643978</v>
      </c>
      <c r="O615" s="1">
        <v>230183</v>
      </c>
    </row>
    <row r="616" spans="1:15">
      <c r="A616" s="72">
        <v>41649</v>
      </c>
      <c r="B616" t="s">
        <v>3315</v>
      </c>
      <c r="C616" s="1" t="s">
        <v>3164</v>
      </c>
      <c r="D616" s="3">
        <v>4.511589138042905</v>
      </c>
      <c r="E616" s="3">
        <v>75.224650275393444</v>
      </c>
      <c r="F616" s="1"/>
      <c r="G616" s="1" t="s">
        <v>3121</v>
      </c>
      <c r="H616" s="1" t="s">
        <v>115</v>
      </c>
      <c r="I616" s="1" t="s">
        <v>14</v>
      </c>
      <c r="J616" s="1" t="s">
        <v>15</v>
      </c>
      <c r="K616" s="1" t="s">
        <v>16</v>
      </c>
      <c r="L616" s="1"/>
      <c r="M616" s="1" t="s">
        <v>225</v>
      </c>
      <c r="N616" s="1">
        <v>643979</v>
      </c>
      <c r="O616" s="1">
        <v>230184</v>
      </c>
    </row>
    <row r="617" spans="1:15">
      <c r="A617" s="72">
        <v>41649</v>
      </c>
      <c r="B617" t="s">
        <v>3315</v>
      </c>
      <c r="C617" s="1" t="s">
        <v>3165</v>
      </c>
      <c r="D617" s="3">
        <v>4.4152943587092244</v>
      </c>
      <c r="E617" s="3">
        <v>80.979503106254882</v>
      </c>
      <c r="F617" s="1"/>
      <c r="G617" s="1" t="s">
        <v>3121</v>
      </c>
      <c r="H617" s="1" t="s">
        <v>117</v>
      </c>
      <c r="I617" s="1" t="s">
        <v>14</v>
      </c>
      <c r="J617" s="1" t="s">
        <v>15</v>
      </c>
      <c r="K617" s="1" t="s">
        <v>16</v>
      </c>
      <c r="L617" s="1"/>
      <c r="M617" s="1" t="s">
        <v>225</v>
      </c>
      <c r="N617" s="1">
        <v>643980</v>
      </c>
      <c r="O617" s="1">
        <v>230185</v>
      </c>
    </row>
    <row r="618" spans="1:15">
      <c r="A618" s="72">
        <v>41649</v>
      </c>
      <c r="B618" t="s">
        <v>3315</v>
      </c>
      <c r="C618" s="1" t="s">
        <v>3166</v>
      </c>
      <c r="D618" s="3">
        <v>6.7603877799428203</v>
      </c>
      <c r="E618" s="3">
        <v>89.143213151611235</v>
      </c>
      <c r="F618" s="1"/>
      <c r="G618" s="1" t="s">
        <v>3121</v>
      </c>
      <c r="H618" s="1" t="s">
        <v>119</v>
      </c>
      <c r="I618" s="1" t="s">
        <v>14</v>
      </c>
      <c r="J618" s="1" t="s">
        <v>15</v>
      </c>
      <c r="K618" s="1" t="s">
        <v>16</v>
      </c>
      <c r="L618" s="1"/>
      <c r="M618" s="1" t="s">
        <v>17</v>
      </c>
      <c r="N618" s="1">
        <v>643981</v>
      </c>
      <c r="O618" s="1">
        <v>230186</v>
      </c>
    </row>
    <row r="619" spans="1:15">
      <c r="A619" s="72">
        <v>41649</v>
      </c>
      <c r="B619" t="s">
        <v>3315</v>
      </c>
      <c r="C619" s="1" t="s">
        <v>3167</v>
      </c>
      <c r="D619" s="3">
        <v>6.4412231770285002</v>
      </c>
      <c r="E619" s="3">
        <v>77.142220435134917</v>
      </c>
      <c r="F619" s="1"/>
      <c r="G619" s="1" t="s">
        <v>3121</v>
      </c>
      <c r="H619" s="1" t="s">
        <v>121</v>
      </c>
      <c r="I619" s="1" t="s">
        <v>14</v>
      </c>
      <c r="J619" s="1" t="s">
        <v>15</v>
      </c>
      <c r="K619" s="1" t="s">
        <v>16</v>
      </c>
      <c r="L619" s="1"/>
      <c r="M619" s="1" t="s">
        <v>225</v>
      </c>
      <c r="N619" s="1">
        <v>643982</v>
      </c>
      <c r="O619" s="1">
        <v>230187</v>
      </c>
    </row>
    <row r="620" spans="1:15">
      <c r="A620" s="72">
        <v>41649</v>
      </c>
      <c r="B620" t="s">
        <v>3315</v>
      </c>
      <c r="C620" s="1" t="s">
        <v>3168</v>
      </c>
      <c r="D620" s="3">
        <v>6.4132148113040124</v>
      </c>
      <c r="E620" s="3">
        <v>90.58520683527081</v>
      </c>
      <c r="F620" s="1"/>
      <c r="G620" s="1" t="s">
        <v>3121</v>
      </c>
      <c r="H620" s="1" t="s">
        <v>123</v>
      </c>
      <c r="I620" s="1" t="s">
        <v>14</v>
      </c>
      <c r="J620" s="1" t="s">
        <v>15</v>
      </c>
      <c r="K620" s="1" t="s">
        <v>16</v>
      </c>
      <c r="L620" s="1"/>
      <c r="M620" s="1" t="s">
        <v>40</v>
      </c>
      <c r="N620" s="1">
        <v>643983</v>
      </c>
      <c r="O620" s="1">
        <v>230188</v>
      </c>
    </row>
    <row r="621" spans="1:15">
      <c r="A621" s="72">
        <v>41649</v>
      </c>
      <c r="B621" t="s">
        <v>3315</v>
      </c>
      <c r="C621" s="1" t="s">
        <v>3169</v>
      </c>
      <c r="D621" s="3">
        <v>6.7092745455411578</v>
      </c>
      <c r="E621" s="3">
        <v>68.040122282785404</v>
      </c>
      <c r="F621" s="1"/>
      <c r="G621" s="1" t="s">
        <v>3121</v>
      </c>
      <c r="H621" s="1" t="s">
        <v>125</v>
      </c>
      <c r="I621" s="1" t="s">
        <v>14</v>
      </c>
      <c r="J621" s="1" t="s">
        <v>15</v>
      </c>
      <c r="K621" s="1" t="s">
        <v>16</v>
      </c>
      <c r="L621" s="1"/>
      <c r="M621" s="1" t="s">
        <v>225</v>
      </c>
      <c r="N621" s="1">
        <v>643984</v>
      </c>
      <c r="O621" s="1">
        <v>230192</v>
      </c>
    </row>
    <row r="622" spans="1:15">
      <c r="A622" s="72">
        <v>41649</v>
      </c>
      <c r="B622" t="s">
        <v>3315</v>
      </c>
      <c r="C622" s="1" t="s">
        <v>3170</v>
      </c>
      <c r="D622" s="3">
        <v>6.7527187499735497</v>
      </c>
      <c r="E622" s="3">
        <v>80.01991464452027</v>
      </c>
      <c r="F622" s="1"/>
      <c r="G622" s="1" t="s">
        <v>3121</v>
      </c>
      <c r="H622" s="1" t="s">
        <v>127</v>
      </c>
      <c r="I622" s="1" t="s">
        <v>14</v>
      </c>
      <c r="J622" s="1" t="s">
        <v>15</v>
      </c>
      <c r="K622" s="1" t="s">
        <v>16</v>
      </c>
      <c r="L622" s="1"/>
      <c r="M622" s="1" t="s">
        <v>17</v>
      </c>
      <c r="N622" s="1">
        <v>643985</v>
      </c>
      <c r="O622" s="1">
        <v>230193</v>
      </c>
    </row>
    <row r="623" spans="1:15">
      <c r="A623" s="72">
        <v>41649</v>
      </c>
      <c r="B623" t="s">
        <v>3315</v>
      </c>
      <c r="C623" s="1" t="s">
        <v>3171</v>
      </c>
      <c r="D623" s="3">
        <v>6.7954520300782342</v>
      </c>
      <c r="E623" s="3">
        <v>71.870620840388099</v>
      </c>
      <c r="F623" s="1"/>
      <c r="G623" s="1" t="s">
        <v>3121</v>
      </c>
      <c r="H623" s="1" t="s">
        <v>129</v>
      </c>
      <c r="I623" s="1" t="s">
        <v>14</v>
      </c>
      <c r="J623" s="1" t="s">
        <v>15</v>
      </c>
      <c r="K623" s="1" t="s">
        <v>16</v>
      </c>
      <c r="L623" s="1"/>
      <c r="M623" s="1" t="s">
        <v>35</v>
      </c>
      <c r="N623" s="1">
        <v>643986</v>
      </c>
      <c r="O623" s="1">
        <v>230194</v>
      </c>
    </row>
    <row r="624" spans="1:15">
      <c r="A624" s="72">
        <v>41649</v>
      </c>
      <c r="B624" t="s">
        <v>3315</v>
      </c>
      <c r="C624" s="1" t="s">
        <v>3172</v>
      </c>
      <c r="D624" s="3">
        <v>5.5846707838048664</v>
      </c>
      <c r="E624" s="3">
        <v>112.74607728252857</v>
      </c>
      <c r="F624" s="1"/>
      <c r="G624" s="1" t="s">
        <v>3121</v>
      </c>
      <c r="H624" s="1" t="s">
        <v>131</v>
      </c>
      <c r="I624" s="1" t="s">
        <v>14</v>
      </c>
      <c r="J624" s="1" t="s">
        <v>15</v>
      </c>
      <c r="K624" s="1" t="s">
        <v>16</v>
      </c>
      <c r="L624" s="1"/>
      <c r="M624" s="1" t="s">
        <v>32</v>
      </c>
      <c r="N624" s="1">
        <v>643987</v>
      </c>
      <c r="O624" s="1">
        <v>230195</v>
      </c>
    </row>
    <row r="625" spans="1:15">
      <c r="A625" s="72">
        <v>41649</v>
      </c>
      <c r="B625" t="s">
        <v>3315</v>
      </c>
      <c r="C625" s="1" t="s">
        <v>3173</v>
      </c>
      <c r="D625" s="3">
        <v>5.5376531249395464</v>
      </c>
      <c r="E625" s="3">
        <v>97.801200617547764</v>
      </c>
      <c r="F625" s="1"/>
      <c r="G625" s="1" t="s">
        <v>3121</v>
      </c>
      <c r="H625" s="1" t="s">
        <v>133</v>
      </c>
      <c r="I625" s="1" t="s">
        <v>14</v>
      </c>
      <c r="J625" s="1" t="s">
        <v>15</v>
      </c>
      <c r="K625" s="1" t="s">
        <v>16</v>
      </c>
      <c r="L625" s="1"/>
      <c r="M625" s="1" t="s">
        <v>72</v>
      </c>
      <c r="N625" s="1">
        <v>643988</v>
      </c>
      <c r="O625" s="1">
        <v>230196</v>
      </c>
    </row>
    <row r="626" spans="1:15">
      <c r="A626" s="72">
        <v>41649</v>
      </c>
      <c r="B626" t="s">
        <v>3315</v>
      </c>
      <c r="C626" s="1" t="s">
        <v>3174</v>
      </c>
      <c r="D626" s="3">
        <v>5.7774273754445993</v>
      </c>
      <c r="E626" s="3">
        <v>83.859339667277268</v>
      </c>
      <c r="F626" s="1"/>
      <c r="G626" s="1" t="s">
        <v>3121</v>
      </c>
      <c r="H626" s="1" t="s">
        <v>135</v>
      </c>
      <c r="I626" s="1" t="s">
        <v>14</v>
      </c>
      <c r="J626" s="1" t="s">
        <v>15</v>
      </c>
      <c r="K626" s="1" t="s">
        <v>16</v>
      </c>
      <c r="L626" s="1"/>
      <c r="M626" s="1" t="s">
        <v>178</v>
      </c>
      <c r="N626" s="1">
        <v>643989</v>
      </c>
      <c r="O626" s="1">
        <v>230197</v>
      </c>
    </row>
    <row r="627" spans="1:15">
      <c r="A627" s="72">
        <v>41649</v>
      </c>
      <c r="B627" t="s">
        <v>3315</v>
      </c>
      <c r="C627" s="1" t="s">
        <v>3175</v>
      </c>
      <c r="D627" s="3">
        <v>6.7477384116928611</v>
      </c>
      <c r="E627" s="3">
        <v>93.951420895211783</v>
      </c>
      <c r="F627" s="1"/>
      <c r="G627" s="1" t="s">
        <v>3121</v>
      </c>
      <c r="H627" s="1" t="s">
        <v>137</v>
      </c>
      <c r="I627" s="1" t="s">
        <v>14</v>
      </c>
      <c r="J627" s="1" t="s">
        <v>15</v>
      </c>
      <c r="K627" s="1" t="s">
        <v>16</v>
      </c>
      <c r="L627" s="1"/>
      <c r="M627" s="1" t="s">
        <v>72</v>
      </c>
      <c r="N627" s="1">
        <v>643990</v>
      </c>
      <c r="O627" s="1">
        <v>230198</v>
      </c>
    </row>
    <row r="628" spans="1:15">
      <c r="A628" s="72">
        <v>41649</v>
      </c>
      <c r="B628" t="s">
        <v>3315</v>
      </c>
      <c r="C628" s="1" t="s">
        <v>3176</v>
      </c>
      <c r="D628" s="3">
        <v>6.7042485889535337</v>
      </c>
      <c r="E628" s="3">
        <v>124.82963980168219</v>
      </c>
      <c r="F628" s="1"/>
      <c r="G628" s="1" t="s">
        <v>3121</v>
      </c>
      <c r="H628" s="1" t="s">
        <v>139</v>
      </c>
      <c r="I628" s="1" t="s">
        <v>14</v>
      </c>
      <c r="J628" s="1" t="s">
        <v>15</v>
      </c>
      <c r="K628" s="1" t="s">
        <v>16</v>
      </c>
      <c r="L628" s="1"/>
      <c r="M628" s="1" t="s">
        <v>22</v>
      </c>
      <c r="N628" s="1">
        <v>643991</v>
      </c>
      <c r="O628" s="1">
        <v>230199</v>
      </c>
    </row>
    <row r="629" spans="1:15">
      <c r="A629" s="72">
        <v>41649</v>
      </c>
      <c r="B629" t="s">
        <v>3315</v>
      </c>
      <c r="C629" s="1" t="s">
        <v>3177</v>
      </c>
      <c r="D629" s="3">
        <v>6.8155959609042762</v>
      </c>
      <c r="E629" s="3">
        <v>137.9112192150597</v>
      </c>
      <c r="F629" s="1"/>
      <c r="G629" s="1" t="s">
        <v>3121</v>
      </c>
      <c r="H629" s="1" t="s">
        <v>141</v>
      </c>
      <c r="I629" s="1" t="s">
        <v>14</v>
      </c>
      <c r="J629" s="1" t="s">
        <v>15</v>
      </c>
      <c r="K629" s="1" t="s">
        <v>16</v>
      </c>
      <c r="L629" s="1"/>
      <c r="M629" s="1" t="s">
        <v>22</v>
      </c>
      <c r="N629" s="1">
        <v>643992</v>
      </c>
      <c r="O629" s="1">
        <v>230200</v>
      </c>
    </row>
    <row r="630" spans="1:15">
      <c r="A630" s="72">
        <v>41649</v>
      </c>
      <c r="B630" t="s">
        <v>3315</v>
      </c>
      <c r="C630" s="1" t="s">
        <v>3178</v>
      </c>
      <c r="D630" s="3">
        <v>4.419443380667377</v>
      </c>
      <c r="E630" s="3">
        <v>83.859339667277268</v>
      </c>
      <c r="F630" s="1"/>
      <c r="G630" s="1" t="s">
        <v>3121</v>
      </c>
      <c r="H630" s="1" t="s">
        <v>144</v>
      </c>
      <c r="I630" s="1" t="s">
        <v>14</v>
      </c>
      <c r="J630" s="1" t="s">
        <v>15</v>
      </c>
      <c r="K630" s="1" t="s">
        <v>16</v>
      </c>
      <c r="L630" s="1"/>
      <c r="M630" s="1" t="s">
        <v>72</v>
      </c>
      <c r="N630" s="1">
        <v>643993</v>
      </c>
      <c r="O630" s="1">
        <v>230201</v>
      </c>
    </row>
    <row r="631" spans="1:15">
      <c r="A631" s="72">
        <v>41649</v>
      </c>
      <c r="B631" t="s">
        <v>3315</v>
      </c>
      <c r="C631" s="1" t="s">
        <v>3179</v>
      </c>
      <c r="D631" s="3">
        <v>4.2182039914089149</v>
      </c>
      <c r="E631" s="3">
        <v>113.71173574056812</v>
      </c>
      <c r="F631" s="1"/>
      <c r="G631" s="1" t="s">
        <v>3121</v>
      </c>
      <c r="H631" s="1" t="s">
        <v>146</v>
      </c>
      <c r="I631" s="1" t="s">
        <v>14</v>
      </c>
      <c r="J631" s="1" t="s">
        <v>15</v>
      </c>
      <c r="K631" s="1" t="s">
        <v>16</v>
      </c>
      <c r="L631" s="1"/>
      <c r="M631" s="1" t="s">
        <v>25</v>
      </c>
      <c r="N631" s="1">
        <v>643994</v>
      </c>
      <c r="O631" s="1">
        <v>230202</v>
      </c>
    </row>
    <row r="632" spans="1:15">
      <c r="A632" s="72">
        <v>41649</v>
      </c>
      <c r="B632" t="s">
        <v>3315</v>
      </c>
      <c r="C632" s="1" t="s">
        <v>3180</v>
      </c>
      <c r="D632" s="3">
        <v>4.1632739270791568</v>
      </c>
      <c r="E632" s="3">
        <v>104.06318497881155</v>
      </c>
      <c r="F632" s="1"/>
      <c r="G632" s="1" t="s">
        <v>3121</v>
      </c>
      <c r="H632" s="1" t="s">
        <v>149</v>
      </c>
      <c r="I632" s="1" t="s">
        <v>14</v>
      </c>
      <c r="J632" s="1" t="s">
        <v>15</v>
      </c>
      <c r="K632" s="1" t="s">
        <v>16</v>
      </c>
      <c r="L632" s="1"/>
      <c r="M632" s="1" t="s">
        <v>56</v>
      </c>
      <c r="N632" s="1">
        <v>643995</v>
      </c>
      <c r="O632" s="1">
        <v>230203</v>
      </c>
    </row>
    <row r="633" spans="1:15">
      <c r="A633" s="72">
        <v>41649</v>
      </c>
      <c r="B633" t="s">
        <v>3315</v>
      </c>
      <c r="C633" s="1" t="s">
        <v>3181</v>
      </c>
      <c r="D633" s="3">
        <v>4.6830907721063451</v>
      </c>
      <c r="E633" s="3">
        <v>68.997479128231447</v>
      </c>
      <c r="F633" s="1"/>
      <c r="G633" s="1" t="s">
        <v>3121</v>
      </c>
      <c r="H633" s="1" t="s">
        <v>151</v>
      </c>
      <c r="I633" s="1" t="s">
        <v>14</v>
      </c>
      <c r="J633" s="1" t="s">
        <v>15</v>
      </c>
      <c r="K633" s="1" t="s">
        <v>16</v>
      </c>
      <c r="L633" s="1"/>
      <c r="M633" s="1" t="s">
        <v>178</v>
      </c>
      <c r="N633" s="1">
        <v>643996</v>
      </c>
      <c r="O633" s="1">
        <v>230206</v>
      </c>
    </row>
    <row r="634" spans="1:15">
      <c r="A634" s="72">
        <v>41649</v>
      </c>
      <c r="B634" t="s">
        <v>3315</v>
      </c>
      <c r="C634" s="1" t="s">
        <v>3182</v>
      </c>
      <c r="D634" s="3">
        <v>4.5338969821152739</v>
      </c>
      <c r="E634" s="3">
        <v>90.104497641725189</v>
      </c>
      <c r="F634" s="1"/>
      <c r="G634" s="1" t="s">
        <v>3121</v>
      </c>
      <c r="H634" s="1" t="s">
        <v>153</v>
      </c>
      <c r="I634" s="1" t="s">
        <v>14</v>
      </c>
      <c r="J634" s="1" t="s">
        <v>15</v>
      </c>
      <c r="K634" s="1" t="s">
        <v>16</v>
      </c>
      <c r="L634" s="1"/>
      <c r="M634" s="1" t="s">
        <v>83</v>
      </c>
      <c r="N634" s="1">
        <v>643997</v>
      </c>
      <c r="O634" s="1">
        <v>230207</v>
      </c>
    </row>
    <row r="635" spans="1:15">
      <c r="A635" s="72">
        <v>41649</v>
      </c>
      <c r="B635" t="s">
        <v>3315</v>
      </c>
      <c r="C635" s="1" t="s">
        <v>3183</v>
      </c>
      <c r="D635" s="3">
        <v>4.5240503889769794</v>
      </c>
      <c r="E635" s="3">
        <v>97.319821939115585</v>
      </c>
      <c r="F635" s="1"/>
      <c r="G635" s="1" t="s">
        <v>3121</v>
      </c>
      <c r="H635" s="1" t="s">
        <v>155</v>
      </c>
      <c r="I635" s="1" t="s">
        <v>14</v>
      </c>
      <c r="J635" s="1" t="s">
        <v>15</v>
      </c>
      <c r="K635" s="1" t="s">
        <v>16</v>
      </c>
      <c r="L635" s="1"/>
      <c r="M635" s="1" t="s">
        <v>40</v>
      </c>
      <c r="N635" s="1">
        <v>643998</v>
      </c>
      <c r="O635" s="1">
        <v>230208</v>
      </c>
    </row>
    <row r="636" spans="1:15">
      <c r="A636" s="72">
        <v>41649</v>
      </c>
      <c r="B636" t="s">
        <v>3315</v>
      </c>
      <c r="C636" s="1" t="s">
        <v>3184</v>
      </c>
      <c r="D636" s="3">
        <v>4.3556164126325347</v>
      </c>
      <c r="E636" s="3">
        <v>97.319821939115585</v>
      </c>
      <c r="F636" s="1"/>
      <c r="G636" s="1" t="s">
        <v>3121</v>
      </c>
      <c r="H636" s="1" t="s">
        <v>157</v>
      </c>
      <c r="I636" s="1" t="s">
        <v>14</v>
      </c>
      <c r="J636" s="1" t="s">
        <v>15</v>
      </c>
      <c r="K636" s="1" t="s">
        <v>16</v>
      </c>
      <c r="L636" s="1"/>
      <c r="M636" s="1" t="s">
        <v>83</v>
      </c>
      <c r="N636" s="1">
        <v>643999</v>
      </c>
      <c r="O636" s="1">
        <v>230209</v>
      </c>
    </row>
    <row r="637" spans="1:15">
      <c r="A637" s="72">
        <v>41649</v>
      </c>
      <c r="B637" t="s">
        <v>3315</v>
      </c>
      <c r="C637" s="1" t="s">
        <v>3185</v>
      </c>
      <c r="D637" s="3">
        <v>3.9779844091342267</v>
      </c>
      <c r="E637" s="3">
        <v>83.859339667277268</v>
      </c>
      <c r="F637" s="1"/>
      <c r="G637" s="1" t="s">
        <v>3121</v>
      </c>
      <c r="H637" s="1" t="s">
        <v>159</v>
      </c>
      <c r="I637" s="1" t="s">
        <v>14</v>
      </c>
      <c r="J637" s="1" t="s">
        <v>15</v>
      </c>
      <c r="K637" s="1" t="s">
        <v>16</v>
      </c>
      <c r="L637" s="1"/>
      <c r="M637" s="1" t="s">
        <v>17</v>
      </c>
      <c r="N637" s="1">
        <v>644000</v>
      </c>
      <c r="O637" s="1">
        <v>230210</v>
      </c>
    </row>
    <row r="638" spans="1:15">
      <c r="A638" s="72">
        <v>41649</v>
      </c>
      <c r="B638" t="s">
        <v>3315</v>
      </c>
      <c r="C638" s="1" t="s">
        <v>3186</v>
      </c>
      <c r="D638" s="3">
        <v>4.3745834902630767</v>
      </c>
      <c r="E638" s="3">
        <v>84.81964224622422</v>
      </c>
      <c r="F638" s="1"/>
      <c r="G638" s="1" t="s">
        <v>3121</v>
      </c>
      <c r="H638" s="1" t="s">
        <v>161</v>
      </c>
      <c r="I638" s="1" t="s">
        <v>14</v>
      </c>
      <c r="J638" s="1" t="s">
        <v>15</v>
      </c>
      <c r="K638" s="1" t="s">
        <v>16</v>
      </c>
      <c r="L638" s="1"/>
      <c r="M638" s="1" t="s">
        <v>17</v>
      </c>
      <c r="N638" s="1">
        <v>644001</v>
      </c>
      <c r="O638" s="1">
        <v>230211</v>
      </c>
    </row>
    <row r="639" spans="1:15">
      <c r="A639" s="72">
        <v>41649</v>
      </c>
      <c r="B639" t="s">
        <v>3315</v>
      </c>
      <c r="C639" s="1" t="s">
        <v>3187</v>
      </c>
      <c r="D639" s="3">
        <v>3.702183063253528</v>
      </c>
      <c r="E639" s="3">
        <v>68.997479128231447</v>
      </c>
      <c r="F639" s="1"/>
      <c r="G639" s="1" t="s">
        <v>3121</v>
      </c>
      <c r="H639" s="1" t="s">
        <v>163</v>
      </c>
      <c r="I639" s="1" t="s">
        <v>14</v>
      </c>
      <c r="J639" s="1" t="s">
        <v>15</v>
      </c>
      <c r="K639" s="1" t="s">
        <v>16</v>
      </c>
      <c r="L639" s="1"/>
      <c r="M639" s="1" t="s">
        <v>48</v>
      </c>
      <c r="N639" s="1">
        <v>644002</v>
      </c>
      <c r="O639" s="1">
        <v>230212</v>
      </c>
    </row>
    <row r="640" spans="1:15">
      <c r="A640" s="72">
        <v>41649</v>
      </c>
      <c r="B640" t="s">
        <v>3315</v>
      </c>
      <c r="C640" s="1" t="s">
        <v>3188</v>
      </c>
      <c r="D640" s="3">
        <v>4.0401890954584347</v>
      </c>
      <c r="E640" s="3">
        <v>103.58122608014432</v>
      </c>
      <c r="F640" s="1"/>
      <c r="G640" s="1" t="s">
        <v>3121</v>
      </c>
      <c r="H640" s="1" t="s">
        <v>165</v>
      </c>
      <c r="I640" s="1" t="s">
        <v>14</v>
      </c>
      <c r="J640" s="1" t="s">
        <v>15</v>
      </c>
      <c r="K640" s="1" t="s">
        <v>16</v>
      </c>
      <c r="L640" s="1"/>
      <c r="M640" s="1" t="s">
        <v>51</v>
      </c>
      <c r="N640" s="1">
        <v>644003</v>
      </c>
      <c r="O640" s="1">
        <v>230213</v>
      </c>
    </row>
    <row r="641" spans="1:15">
      <c r="A641" s="72">
        <v>41649</v>
      </c>
      <c r="B641" t="s">
        <v>3315</v>
      </c>
      <c r="C641" s="1" t="s">
        <v>3189</v>
      </c>
      <c r="D641" s="3">
        <v>4.0280671613005419</v>
      </c>
      <c r="E641" s="3">
        <v>70.912728407032787</v>
      </c>
      <c r="F641" s="1"/>
      <c r="G641" s="1" t="s">
        <v>3121</v>
      </c>
      <c r="H641" s="1" t="s">
        <v>167</v>
      </c>
      <c r="I641" s="1" t="s">
        <v>14</v>
      </c>
      <c r="J641" s="1" t="s">
        <v>15</v>
      </c>
      <c r="K641" s="1" t="s">
        <v>16</v>
      </c>
      <c r="L641" s="1"/>
      <c r="M641" s="1" t="s">
        <v>72</v>
      </c>
      <c r="N641" s="1">
        <v>644004</v>
      </c>
      <c r="O641" s="1">
        <v>230214</v>
      </c>
    </row>
    <row r="642" spans="1:15">
      <c r="A642" s="72">
        <v>41649</v>
      </c>
      <c r="B642" t="s">
        <v>3315</v>
      </c>
      <c r="C642" s="1" t="s">
        <v>3190</v>
      </c>
      <c r="D642" s="3">
        <v>5.6319357776727417</v>
      </c>
      <c r="E642" s="3">
        <v>68.518778389345542</v>
      </c>
      <c r="F642" s="1"/>
      <c r="G642" s="1" t="s">
        <v>3121</v>
      </c>
      <c r="H642" s="1" t="s">
        <v>169</v>
      </c>
      <c r="I642" s="1" t="s">
        <v>14</v>
      </c>
      <c r="J642" s="1" t="s">
        <v>15</v>
      </c>
      <c r="K642" s="1" t="s">
        <v>16</v>
      </c>
      <c r="L642" s="1"/>
      <c r="M642" s="1" t="s">
        <v>178</v>
      </c>
      <c r="N642" s="1">
        <v>644005</v>
      </c>
      <c r="O642" s="1">
        <v>230215</v>
      </c>
    </row>
    <row r="643" spans="1:15">
      <c r="A643" s="72">
        <v>41649</v>
      </c>
      <c r="B643" t="s">
        <v>3315</v>
      </c>
      <c r="C643" s="1" t="s">
        <v>3191</v>
      </c>
      <c r="D643" s="3">
        <v>6.2169452835809054</v>
      </c>
      <c r="E643" s="3">
        <v>62.777850844124828</v>
      </c>
      <c r="F643" s="1"/>
      <c r="G643" s="1" t="s">
        <v>3121</v>
      </c>
      <c r="H643" s="1" t="s">
        <v>171</v>
      </c>
      <c r="I643" s="1" t="s">
        <v>14</v>
      </c>
      <c r="J643" s="1" t="s">
        <v>15</v>
      </c>
      <c r="K643" s="1" t="s">
        <v>16</v>
      </c>
      <c r="L643" s="1"/>
      <c r="M643" s="1" t="s">
        <v>72</v>
      </c>
      <c r="N643" s="1">
        <v>644006</v>
      </c>
      <c r="O643" s="1">
        <v>230216</v>
      </c>
    </row>
    <row r="644" spans="1:15">
      <c r="A644" s="72">
        <v>41649</v>
      </c>
      <c r="B644" t="s">
        <v>3315</v>
      </c>
      <c r="C644" s="1" t="s">
        <v>3192</v>
      </c>
      <c r="D644" s="3">
        <v>5.8265434090192656</v>
      </c>
      <c r="E644" s="3">
        <v>57.998654112275759</v>
      </c>
      <c r="F644" s="1"/>
      <c r="G644" s="1" t="s">
        <v>3121</v>
      </c>
      <c r="H644" s="1" t="s">
        <v>173</v>
      </c>
      <c r="I644" s="1" t="s">
        <v>14</v>
      </c>
      <c r="J644" s="1" t="s">
        <v>15</v>
      </c>
      <c r="K644" s="1" t="s">
        <v>16</v>
      </c>
      <c r="L644" s="1"/>
      <c r="M644" s="1" t="s">
        <v>178</v>
      </c>
      <c r="N644" s="1">
        <v>644007</v>
      </c>
      <c r="O644" s="1">
        <v>230217</v>
      </c>
    </row>
    <row r="645" spans="1:15">
      <c r="A645" s="72">
        <v>41649</v>
      </c>
      <c r="B645" t="s">
        <v>3315</v>
      </c>
      <c r="C645" s="1" t="s">
        <v>3193</v>
      </c>
      <c r="D645" s="3">
        <v>5.7975889447753195</v>
      </c>
      <c r="E645" s="3">
        <v>71.391652307547545</v>
      </c>
      <c r="F645" s="1"/>
      <c r="G645" s="1" t="s">
        <v>3121</v>
      </c>
      <c r="H645" s="1" t="s">
        <v>175</v>
      </c>
      <c r="I645" s="1" t="s">
        <v>14</v>
      </c>
      <c r="J645" s="1" t="s">
        <v>15</v>
      </c>
      <c r="K645" s="1" t="s">
        <v>16</v>
      </c>
      <c r="L645" s="1"/>
      <c r="M645" s="1" t="s">
        <v>83</v>
      </c>
      <c r="N645" s="1">
        <v>644008</v>
      </c>
      <c r="O645" s="1">
        <v>230221</v>
      </c>
    </row>
    <row r="646" spans="1:15">
      <c r="A646" s="72">
        <v>41649</v>
      </c>
      <c r="B646" t="s">
        <v>3315</v>
      </c>
      <c r="C646" s="1" t="s">
        <v>3194</v>
      </c>
      <c r="D646" s="3">
        <v>5.9586464412780655</v>
      </c>
      <c r="E646" s="3">
        <v>111.29792433791255</v>
      </c>
      <c r="F646" s="1"/>
      <c r="G646" s="1" t="s">
        <v>3121</v>
      </c>
      <c r="H646" s="1" t="s">
        <v>177</v>
      </c>
      <c r="I646" s="1" t="s">
        <v>14</v>
      </c>
      <c r="J646" s="1" t="s">
        <v>15</v>
      </c>
      <c r="K646" s="1" t="s">
        <v>16</v>
      </c>
      <c r="L646" s="1"/>
      <c r="M646" s="1" t="s">
        <v>25</v>
      </c>
      <c r="N646" s="1">
        <v>644009</v>
      </c>
      <c r="O646" s="1">
        <v>230222</v>
      </c>
    </row>
    <row r="647" spans="1:15">
      <c r="A647" s="72">
        <v>41649</v>
      </c>
      <c r="B647" t="s">
        <v>3315</v>
      </c>
      <c r="C647" s="1" t="s">
        <v>3195</v>
      </c>
      <c r="D647" s="3">
        <v>6.0513495214887421</v>
      </c>
      <c r="E647" s="3">
        <v>60.865636563475938</v>
      </c>
      <c r="F647" s="1"/>
      <c r="G647" s="1" t="s">
        <v>3121</v>
      </c>
      <c r="H647" s="1" t="s">
        <v>180</v>
      </c>
      <c r="I647" s="1" t="s">
        <v>14</v>
      </c>
      <c r="J647" s="1" t="s">
        <v>15</v>
      </c>
      <c r="K647" s="1" t="s">
        <v>16</v>
      </c>
      <c r="L647" s="1"/>
      <c r="M647" s="1" t="s">
        <v>178</v>
      </c>
      <c r="N647" s="1">
        <v>644010</v>
      </c>
      <c r="O647" s="1">
        <v>230223</v>
      </c>
    </row>
    <row r="648" spans="1:15">
      <c r="A648" s="72">
        <v>41649</v>
      </c>
      <c r="B648" t="s">
        <v>3315</v>
      </c>
      <c r="C648" s="1" t="s">
        <v>3196</v>
      </c>
      <c r="D648" s="3">
        <v>6.2141624357191247</v>
      </c>
      <c r="E648" s="3">
        <v>113.22888419538546</v>
      </c>
      <c r="F648" s="1"/>
      <c r="G648" s="1" t="s">
        <v>3121</v>
      </c>
      <c r="H648" s="1" t="s">
        <v>182</v>
      </c>
      <c r="I648" s="1" t="s">
        <v>14</v>
      </c>
      <c r="J648" s="1" t="s">
        <v>15</v>
      </c>
      <c r="K648" s="1" t="s">
        <v>16</v>
      </c>
      <c r="L648" s="1"/>
      <c r="M648" s="1" t="s">
        <v>17</v>
      </c>
      <c r="N648" s="1">
        <v>644011</v>
      </c>
      <c r="O648" s="1">
        <v>230224</v>
      </c>
    </row>
    <row r="649" spans="1:15">
      <c r="A649" s="72">
        <v>41649</v>
      </c>
      <c r="B649" t="s">
        <v>3315</v>
      </c>
      <c r="C649" s="1" t="s">
        <v>3197</v>
      </c>
      <c r="D649" s="3">
        <v>5.8895420655280848</v>
      </c>
      <c r="E649" s="3">
        <v>110.81529595435873</v>
      </c>
      <c r="F649" s="1"/>
      <c r="G649" s="1" t="s">
        <v>3121</v>
      </c>
      <c r="H649" s="1" t="s">
        <v>184</v>
      </c>
      <c r="I649" s="1" t="s">
        <v>14</v>
      </c>
      <c r="J649" s="1" t="s">
        <v>15</v>
      </c>
      <c r="K649" s="1" t="s">
        <v>16</v>
      </c>
      <c r="L649" s="1"/>
      <c r="M649" s="1" t="s">
        <v>22</v>
      </c>
      <c r="N649" s="1">
        <v>644012</v>
      </c>
      <c r="O649" s="1">
        <v>230225</v>
      </c>
    </row>
    <row r="650" spans="1:15">
      <c r="A650" s="72">
        <v>41649</v>
      </c>
      <c r="B650" t="s">
        <v>3315</v>
      </c>
      <c r="C650" s="1" t="s">
        <v>3198</v>
      </c>
      <c r="D650" s="3">
        <v>5.8665325703938063</v>
      </c>
      <c r="E650" s="3">
        <v>85.299860484186368</v>
      </c>
      <c r="F650" s="1"/>
      <c r="G650" s="1" t="s">
        <v>3121</v>
      </c>
      <c r="H650" s="1" t="s">
        <v>186</v>
      </c>
      <c r="I650" s="1" t="s">
        <v>14</v>
      </c>
      <c r="J650" s="1" t="s">
        <v>15</v>
      </c>
      <c r="K650" s="1" t="s">
        <v>16</v>
      </c>
      <c r="L650" s="1"/>
      <c r="M650" s="1" t="s">
        <v>225</v>
      </c>
      <c r="N650" s="1">
        <v>644013</v>
      </c>
      <c r="O650" s="1">
        <v>230226</v>
      </c>
    </row>
    <row r="651" spans="1:15">
      <c r="A651" s="72">
        <v>41649</v>
      </c>
      <c r="B651" t="s">
        <v>3315</v>
      </c>
      <c r="C651" s="1" t="s">
        <v>3199</v>
      </c>
      <c r="D651" s="3">
        <v>3.2702782700298223</v>
      </c>
      <c r="E651" s="3">
        <v>86.740782992027405</v>
      </c>
      <c r="F651" s="1"/>
      <c r="G651" s="1" t="s">
        <v>3121</v>
      </c>
      <c r="H651" s="1" t="s">
        <v>188</v>
      </c>
      <c r="I651" s="1" t="s">
        <v>14</v>
      </c>
      <c r="J651" s="1" t="s">
        <v>15</v>
      </c>
      <c r="K651" s="1" t="s">
        <v>16</v>
      </c>
      <c r="L651" s="1"/>
      <c r="M651" s="1" t="s">
        <v>201</v>
      </c>
      <c r="N651" s="1">
        <v>644014</v>
      </c>
      <c r="O651" s="1">
        <v>230227</v>
      </c>
    </row>
    <row r="652" spans="1:15">
      <c r="A652" s="72">
        <v>41649</v>
      </c>
      <c r="B652" t="s">
        <v>3315</v>
      </c>
      <c r="C652" s="1" t="s">
        <v>3200</v>
      </c>
      <c r="D652" s="3">
        <v>3.1399002841051291</v>
      </c>
      <c r="E652" s="3">
        <v>101.17210107169475</v>
      </c>
      <c r="F652" s="1"/>
      <c r="G652" s="1" t="s">
        <v>3121</v>
      </c>
      <c r="H652" s="1" t="s">
        <v>190</v>
      </c>
      <c r="I652" s="1" t="s">
        <v>14</v>
      </c>
      <c r="J652" s="1" t="s">
        <v>15</v>
      </c>
      <c r="K652" s="1" t="s">
        <v>16</v>
      </c>
      <c r="L652" s="1"/>
      <c r="M652" s="1" t="s">
        <v>35</v>
      </c>
      <c r="N652" s="1">
        <v>644015</v>
      </c>
      <c r="O652" s="1">
        <v>230228</v>
      </c>
    </row>
    <row r="653" spans="1:15">
      <c r="A653" s="72">
        <v>41649</v>
      </c>
      <c r="B653" t="s">
        <v>3315</v>
      </c>
      <c r="C653" s="1" t="s">
        <v>3201</v>
      </c>
      <c r="D653" s="3">
        <v>3.1920477646316465</v>
      </c>
      <c r="E653" s="3">
        <v>140.82265546272831</v>
      </c>
      <c r="F653" s="1"/>
      <c r="G653" s="1" t="s">
        <v>3121</v>
      </c>
      <c r="H653" s="1" t="s">
        <v>192</v>
      </c>
      <c r="I653" s="1" t="s">
        <v>14</v>
      </c>
      <c r="J653" s="1" t="s">
        <v>15</v>
      </c>
      <c r="K653" s="1" t="s">
        <v>16</v>
      </c>
      <c r="L653" s="1"/>
      <c r="M653" s="1" t="s">
        <v>233</v>
      </c>
      <c r="N653" s="1">
        <v>644016</v>
      </c>
      <c r="O653" s="1">
        <v>230229</v>
      </c>
    </row>
    <row r="654" spans="1:15">
      <c r="A654" s="72">
        <v>41649</v>
      </c>
      <c r="B654" t="s">
        <v>2085</v>
      </c>
      <c r="C654" s="1" t="s">
        <v>3202</v>
      </c>
      <c r="D654" s="3">
        <v>-0.39440220871172882</v>
      </c>
      <c r="E654" s="3">
        <v>63.734225778403896</v>
      </c>
      <c r="F654" s="1"/>
      <c r="G654" s="1" t="s">
        <v>3121</v>
      </c>
      <c r="H654" s="1" t="s">
        <v>194</v>
      </c>
      <c r="I654" s="1" t="s">
        <v>14</v>
      </c>
      <c r="J654" s="1" t="s">
        <v>15</v>
      </c>
      <c r="K654" s="1" t="s">
        <v>16</v>
      </c>
      <c r="L654" s="1"/>
      <c r="M654" s="1" t="s">
        <v>225</v>
      </c>
      <c r="N654" s="1">
        <v>644017</v>
      </c>
      <c r="O654" s="1">
        <v>230230</v>
      </c>
    </row>
    <row r="655" spans="1:15">
      <c r="A655" s="72">
        <v>41649</v>
      </c>
      <c r="B655" t="s">
        <v>2085</v>
      </c>
      <c r="C655" s="1" t="s">
        <v>3203</v>
      </c>
      <c r="D655" s="3">
        <v>-0.30022884684638851</v>
      </c>
      <c r="E655" s="3">
        <v>67.082943966642446</v>
      </c>
      <c r="F655" s="1"/>
      <c r="G655" s="1" t="s">
        <v>3121</v>
      </c>
      <c r="H655" s="1" t="s">
        <v>196</v>
      </c>
      <c r="I655" s="1" t="s">
        <v>14</v>
      </c>
      <c r="J655" s="1" t="s">
        <v>15</v>
      </c>
      <c r="K655" s="1" t="s">
        <v>16</v>
      </c>
      <c r="L655" s="1"/>
      <c r="M655" s="1" t="s">
        <v>48</v>
      </c>
      <c r="N655" s="1">
        <v>644018</v>
      </c>
      <c r="O655" s="1">
        <v>230231</v>
      </c>
    </row>
    <row r="656" spans="1:15">
      <c r="A656" s="72">
        <v>41649</v>
      </c>
      <c r="B656" t="s">
        <v>2085</v>
      </c>
      <c r="C656" s="1" t="s">
        <v>3204</v>
      </c>
      <c r="D656" s="3">
        <v>-0.44164550260640589</v>
      </c>
      <c r="E656" s="3">
        <v>95.875953697773625</v>
      </c>
      <c r="F656" s="1"/>
      <c r="G656" s="1" t="s">
        <v>3121</v>
      </c>
      <c r="H656" s="1" t="s">
        <v>198</v>
      </c>
      <c r="I656" s="1" t="s">
        <v>14</v>
      </c>
      <c r="J656" s="1" t="s">
        <v>15</v>
      </c>
      <c r="K656" s="1" t="s">
        <v>16</v>
      </c>
      <c r="L656" s="1"/>
      <c r="M656" s="1" t="s">
        <v>51</v>
      </c>
      <c r="N656" s="1">
        <v>644019</v>
      </c>
      <c r="O656" s="1">
        <v>230232</v>
      </c>
    </row>
    <row r="657" spans="1:15">
      <c r="A657" s="72">
        <v>41649</v>
      </c>
      <c r="B657" t="s">
        <v>2085</v>
      </c>
      <c r="C657" s="1" t="s">
        <v>3205</v>
      </c>
      <c r="D657" s="3">
        <v>1.660538880976016</v>
      </c>
      <c r="E657" s="3">
        <v>89.623833080505335</v>
      </c>
      <c r="F657" s="1"/>
      <c r="G657" s="1" t="s">
        <v>3121</v>
      </c>
      <c r="H657" s="1" t="s">
        <v>200</v>
      </c>
      <c r="I657" s="1" t="s">
        <v>14</v>
      </c>
      <c r="J657" s="1" t="s">
        <v>15</v>
      </c>
      <c r="K657" s="1" t="s">
        <v>16</v>
      </c>
      <c r="L657" s="1"/>
      <c r="M657" s="1" t="s">
        <v>83</v>
      </c>
      <c r="N657" s="1">
        <v>644020</v>
      </c>
      <c r="O657" s="1">
        <v>230239</v>
      </c>
    </row>
    <row r="658" spans="1:15">
      <c r="A658" s="72">
        <v>41649</v>
      </c>
      <c r="B658" t="s">
        <v>2085</v>
      </c>
      <c r="C658" s="1" t="s">
        <v>3206</v>
      </c>
      <c r="D658" s="3">
        <v>1.6623537187730726</v>
      </c>
      <c r="E658" s="3">
        <v>101.65383680873313</v>
      </c>
      <c r="F658" s="1"/>
      <c r="G658" s="1" t="s">
        <v>3121</v>
      </c>
      <c r="H658" s="1" t="s">
        <v>203</v>
      </c>
      <c r="I658" s="1" t="s">
        <v>14</v>
      </c>
      <c r="J658" s="1" t="s">
        <v>15</v>
      </c>
      <c r="K658" s="1" t="s">
        <v>16</v>
      </c>
      <c r="L658" s="1"/>
      <c r="M658" s="1" t="s">
        <v>245</v>
      </c>
      <c r="N658" s="1">
        <v>644021</v>
      </c>
      <c r="O658" s="1">
        <v>230240</v>
      </c>
    </row>
    <row r="659" spans="1:15">
      <c r="A659" s="72">
        <v>41649</v>
      </c>
      <c r="B659" t="s">
        <v>2085</v>
      </c>
      <c r="C659" s="1" t="s">
        <v>3207</v>
      </c>
      <c r="D659" s="3">
        <v>1.5830540540565377</v>
      </c>
      <c r="E659" s="3">
        <v>66.604421757059612</v>
      </c>
      <c r="F659" s="1"/>
      <c r="G659" s="1" t="s">
        <v>3121</v>
      </c>
      <c r="H659" s="1" t="s">
        <v>206</v>
      </c>
      <c r="I659" s="1" t="s">
        <v>14</v>
      </c>
      <c r="J659" s="1" t="s">
        <v>15</v>
      </c>
      <c r="K659" s="1" t="s">
        <v>16</v>
      </c>
      <c r="L659" s="1"/>
      <c r="M659" s="1" t="s">
        <v>178</v>
      </c>
      <c r="N659" s="1">
        <v>644022</v>
      </c>
      <c r="O659" s="1">
        <v>230241</v>
      </c>
    </row>
    <row r="660" spans="1:15">
      <c r="A660" s="72">
        <v>41649</v>
      </c>
      <c r="B660" t="s">
        <v>2085</v>
      </c>
      <c r="C660" s="1" t="s">
        <v>3208</v>
      </c>
      <c r="D660" s="3">
        <v>-1.1968800168729898</v>
      </c>
      <c r="E660" s="3">
        <v>91.54675911933937</v>
      </c>
      <c r="F660" s="1"/>
      <c r="G660" s="1" t="s">
        <v>3121</v>
      </c>
      <c r="H660" s="1" t="s">
        <v>209</v>
      </c>
      <c r="I660" s="1" t="s">
        <v>14</v>
      </c>
      <c r="J660" s="1" t="s">
        <v>15</v>
      </c>
      <c r="K660" s="1" t="s">
        <v>16</v>
      </c>
      <c r="L660" s="1"/>
      <c r="M660" s="1" t="s">
        <v>40</v>
      </c>
      <c r="N660" s="1">
        <v>644023</v>
      </c>
      <c r="O660" s="1">
        <v>230242</v>
      </c>
    </row>
    <row r="661" spans="1:15">
      <c r="A661" s="72">
        <v>41649</v>
      </c>
      <c r="B661" t="s">
        <v>2085</v>
      </c>
      <c r="C661" s="1" t="s">
        <v>3209</v>
      </c>
      <c r="D661" s="3">
        <v>-1.2596510811876593</v>
      </c>
      <c r="E661" s="3">
        <v>86.260430857087954</v>
      </c>
      <c r="F661" s="1"/>
      <c r="G661" s="1" t="s">
        <v>3121</v>
      </c>
      <c r="H661" s="1" t="s">
        <v>211</v>
      </c>
      <c r="I661" s="1" t="s">
        <v>14</v>
      </c>
      <c r="J661" s="1" t="s">
        <v>15</v>
      </c>
      <c r="K661" s="1" t="s">
        <v>16</v>
      </c>
      <c r="L661" s="1"/>
      <c r="M661" s="1" t="s">
        <v>48</v>
      </c>
      <c r="N661" s="1">
        <v>644024</v>
      </c>
      <c r="O661" s="1">
        <v>230243</v>
      </c>
    </row>
    <row r="662" spans="1:15">
      <c r="A662" s="72">
        <v>41649</v>
      </c>
      <c r="B662" t="s">
        <v>2085</v>
      </c>
      <c r="C662" s="1" t="s">
        <v>3210</v>
      </c>
      <c r="D662" s="3">
        <v>-1.146141991963979</v>
      </c>
      <c r="E662" s="3">
        <v>110.33271220313073</v>
      </c>
      <c r="F662" s="1"/>
      <c r="G662" s="1" t="s">
        <v>3121</v>
      </c>
      <c r="H662" s="1" t="s">
        <v>213</v>
      </c>
      <c r="I662" s="1" t="s">
        <v>14</v>
      </c>
      <c r="J662" s="1" t="s">
        <v>15</v>
      </c>
      <c r="K662" s="1" t="s">
        <v>16</v>
      </c>
      <c r="L662" s="1"/>
      <c r="M662" s="1" t="s">
        <v>147</v>
      </c>
      <c r="N662" s="1">
        <v>644025</v>
      </c>
      <c r="O662" s="1">
        <v>230244</v>
      </c>
    </row>
    <row r="663" spans="1:15">
      <c r="A663" s="72">
        <v>41649</v>
      </c>
      <c r="B663" t="s">
        <v>2085</v>
      </c>
      <c r="C663" s="1" t="s">
        <v>3211</v>
      </c>
      <c r="D663" s="3">
        <v>2.9448981916334964</v>
      </c>
      <c r="E663" s="3">
        <v>91.54675911933937</v>
      </c>
      <c r="F663" s="1"/>
      <c r="G663" s="1" t="s">
        <v>3121</v>
      </c>
      <c r="H663" s="1" t="s">
        <v>215</v>
      </c>
      <c r="I663" s="1" t="s">
        <v>14</v>
      </c>
      <c r="J663" s="1" t="s">
        <v>15</v>
      </c>
      <c r="K663" s="1" t="s">
        <v>16</v>
      </c>
      <c r="L663" s="1"/>
      <c r="M663" s="1" t="s">
        <v>40</v>
      </c>
      <c r="N663" s="1">
        <v>644026</v>
      </c>
      <c r="O663" s="1">
        <v>230245</v>
      </c>
    </row>
    <row r="664" spans="1:15">
      <c r="A664" s="72">
        <v>41649</v>
      </c>
      <c r="B664" t="s">
        <v>2085</v>
      </c>
      <c r="C664" s="1" t="s">
        <v>3212</v>
      </c>
      <c r="D664" s="3">
        <v>2.8526389798114362</v>
      </c>
      <c r="E664" s="3">
        <v>99.727161654534285</v>
      </c>
      <c r="F664" s="1"/>
      <c r="G664" s="1" t="s">
        <v>3121</v>
      </c>
      <c r="H664" s="1" t="s">
        <v>217</v>
      </c>
      <c r="I664" s="1" t="s">
        <v>14</v>
      </c>
      <c r="J664" s="1" t="s">
        <v>15</v>
      </c>
      <c r="K664" s="1" t="s">
        <v>16</v>
      </c>
      <c r="L664" s="1"/>
      <c r="M664" s="1" t="s">
        <v>51</v>
      </c>
      <c r="N664" s="1">
        <v>644027</v>
      </c>
      <c r="O664" s="1">
        <v>230246</v>
      </c>
    </row>
    <row r="665" spans="1:15">
      <c r="A665" s="72">
        <v>41649</v>
      </c>
      <c r="B665" t="s">
        <v>2085</v>
      </c>
      <c r="C665" s="1" t="s">
        <v>3213</v>
      </c>
      <c r="D665" s="3">
        <v>2.8828491196908872</v>
      </c>
      <c r="E665" s="3">
        <v>98.764091871389468</v>
      </c>
      <c r="F665" s="1"/>
      <c r="G665" s="1" t="s">
        <v>3121</v>
      </c>
      <c r="H665" s="1" t="s">
        <v>219</v>
      </c>
      <c r="I665" s="1" t="s">
        <v>14</v>
      </c>
      <c r="J665" s="1" t="s">
        <v>15</v>
      </c>
      <c r="K665" s="1" t="s">
        <v>16</v>
      </c>
      <c r="L665" s="1"/>
      <c r="M665" s="1" t="s">
        <v>147</v>
      </c>
      <c r="N665" s="1">
        <v>644028</v>
      </c>
      <c r="O665" s="1">
        <v>230247</v>
      </c>
    </row>
    <row r="666" spans="1:15">
      <c r="A666" s="72">
        <v>41649</v>
      </c>
      <c r="B666" t="s">
        <v>2085</v>
      </c>
      <c r="C666" s="1" t="s">
        <v>3214</v>
      </c>
      <c r="D666" s="3">
        <v>2.3742756245320549</v>
      </c>
      <c r="E666" s="3">
        <v>78.580866694361617</v>
      </c>
      <c r="F666" s="1"/>
      <c r="G666" s="1" t="s">
        <v>3121</v>
      </c>
      <c r="H666" s="1" t="s">
        <v>222</v>
      </c>
      <c r="I666" s="1" t="s">
        <v>14</v>
      </c>
      <c r="J666" s="1" t="s">
        <v>15</v>
      </c>
      <c r="K666" s="1" t="s">
        <v>16</v>
      </c>
      <c r="L666" s="1"/>
      <c r="M666" s="1" t="s">
        <v>45</v>
      </c>
      <c r="N666" s="1">
        <v>644029</v>
      </c>
      <c r="O666" s="1">
        <v>230248</v>
      </c>
    </row>
    <row r="667" spans="1:15">
      <c r="A667" s="72">
        <v>41649</v>
      </c>
      <c r="B667" t="s">
        <v>2085</v>
      </c>
      <c r="C667" s="1" t="s">
        <v>3215</v>
      </c>
      <c r="D667" s="3">
        <v>2.2967157018659816</v>
      </c>
      <c r="E667" s="3">
        <v>62.777850844124828</v>
      </c>
      <c r="F667" s="1"/>
      <c r="G667" s="1" t="s">
        <v>3121</v>
      </c>
      <c r="H667" s="1" t="s">
        <v>224</v>
      </c>
      <c r="I667" s="1" t="s">
        <v>14</v>
      </c>
      <c r="J667" s="1" t="s">
        <v>15</v>
      </c>
      <c r="K667" s="1" t="s">
        <v>16</v>
      </c>
      <c r="L667" s="1"/>
      <c r="M667" s="1" t="s">
        <v>225</v>
      </c>
      <c r="N667" s="1">
        <v>644030</v>
      </c>
      <c r="O667" s="1">
        <v>230249</v>
      </c>
    </row>
    <row r="668" spans="1:15">
      <c r="A668" s="72">
        <v>41649</v>
      </c>
      <c r="B668" t="s">
        <v>2085</v>
      </c>
      <c r="C668" s="1" t="s">
        <v>3216</v>
      </c>
      <c r="D668" s="3">
        <v>1.9974442347142431</v>
      </c>
      <c r="E668" s="3">
        <v>62.777850844124828</v>
      </c>
      <c r="F668" s="1"/>
      <c r="G668" s="1" t="s">
        <v>3121</v>
      </c>
      <c r="H668" s="1" t="s">
        <v>227</v>
      </c>
      <c r="I668" s="1" t="s">
        <v>14</v>
      </c>
      <c r="J668" s="1" t="s">
        <v>15</v>
      </c>
      <c r="K668" s="1" t="s">
        <v>16</v>
      </c>
      <c r="L668" s="1"/>
      <c r="M668" s="1" t="s">
        <v>225</v>
      </c>
      <c r="N668" s="1">
        <v>644031</v>
      </c>
      <c r="O668" s="1">
        <v>230250</v>
      </c>
    </row>
    <row r="669" spans="1:15">
      <c r="A669" s="72">
        <v>41649</v>
      </c>
      <c r="B669" t="s">
        <v>2085</v>
      </c>
      <c r="C669" s="1" t="s">
        <v>2432</v>
      </c>
      <c r="D669" s="3">
        <v>1.5377219277188465</v>
      </c>
      <c r="E669" s="3">
        <v>68.040122282785404</v>
      </c>
      <c r="F669" s="1"/>
      <c r="G669" s="1" t="s">
        <v>2433</v>
      </c>
      <c r="H669" s="1" t="s">
        <v>13</v>
      </c>
      <c r="I669" s="1" t="s">
        <v>14</v>
      </c>
      <c r="J669" s="1" t="s">
        <v>15</v>
      </c>
      <c r="K669" s="1" t="s">
        <v>16</v>
      </c>
      <c r="L669" s="1"/>
      <c r="M669" s="1" t="s">
        <v>178</v>
      </c>
      <c r="N669" s="1">
        <v>644032</v>
      </c>
      <c r="O669" s="1">
        <v>230254</v>
      </c>
    </row>
    <row r="670" spans="1:15">
      <c r="A670" s="72">
        <v>41649</v>
      </c>
      <c r="B670" t="s">
        <v>2085</v>
      </c>
      <c r="C670" s="1" t="s">
        <v>2434</v>
      </c>
      <c r="D670" s="3">
        <v>1.4134068754679192</v>
      </c>
      <c r="E670" s="3">
        <v>105.02723667312331</v>
      </c>
      <c r="F670" s="1"/>
      <c r="G670" s="1" t="s">
        <v>2433</v>
      </c>
      <c r="H670" s="1" t="s">
        <v>19</v>
      </c>
      <c r="I670" s="1" t="s">
        <v>14</v>
      </c>
      <c r="J670" s="1" t="s">
        <v>15</v>
      </c>
      <c r="K670" s="1" t="s">
        <v>16</v>
      </c>
      <c r="L670" s="1"/>
      <c r="M670" s="1" t="s">
        <v>287</v>
      </c>
      <c r="N670" s="1">
        <v>644033</v>
      </c>
      <c r="O670" s="1">
        <v>230255</v>
      </c>
    </row>
    <row r="671" spans="1:15">
      <c r="A671" s="72">
        <v>41649</v>
      </c>
      <c r="B671" t="s">
        <v>2085</v>
      </c>
      <c r="C671" s="1" t="s">
        <v>2435</v>
      </c>
      <c r="D671" s="3">
        <v>1.4164873150356372</v>
      </c>
      <c r="E671" s="3">
        <v>67.561510808551034</v>
      </c>
      <c r="F671" s="1"/>
      <c r="G671" s="1" t="s">
        <v>2433</v>
      </c>
      <c r="H671" s="1" t="s">
        <v>21</v>
      </c>
      <c r="I671" s="1" t="s">
        <v>14</v>
      </c>
      <c r="J671" s="1" t="s">
        <v>15</v>
      </c>
      <c r="K671" s="1" t="s">
        <v>16</v>
      </c>
      <c r="L671" s="1"/>
      <c r="M671" s="1" t="s">
        <v>72</v>
      </c>
      <c r="N671" s="1">
        <v>644034</v>
      </c>
      <c r="O671" s="1">
        <v>230256</v>
      </c>
    </row>
    <row r="672" spans="1:15">
      <c r="A672" s="72">
        <v>41649</v>
      </c>
      <c r="B672" t="s">
        <v>2085</v>
      </c>
      <c r="C672" s="1" t="s">
        <v>2436</v>
      </c>
      <c r="D672" s="3">
        <v>-0.11269805832777159</v>
      </c>
      <c r="E672" s="3">
        <v>86.260430857087954</v>
      </c>
      <c r="F672" s="1"/>
      <c r="G672" s="1" t="s">
        <v>2433</v>
      </c>
      <c r="H672" s="1" t="s">
        <v>24</v>
      </c>
      <c r="I672" s="1" t="s">
        <v>14</v>
      </c>
      <c r="J672" s="1" t="s">
        <v>15</v>
      </c>
      <c r="K672" s="1" t="s">
        <v>16</v>
      </c>
      <c r="L672" s="1"/>
      <c r="M672" s="1" t="s">
        <v>178</v>
      </c>
      <c r="N672" s="1">
        <v>644035</v>
      </c>
      <c r="O672" s="1">
        <v>230257</v>
      </c>
    </row>
    <row r="673" spans="1:15">
      <c r="A673" s="72">
        <v>41649</v>
      </c>
      <c r="B673" t="s">
        <v>2085</v>
      </c>
      <c r="C673" s="1" t="s">
        <v>2437</v>
      </c>
      <c r="D673" s="3">
        <v>2.0622895362959838E-2</v>
      </c>
      <c r="E673" s="3">
        <v>82.419220541300092</v>
      </c>
      <c r="F673" s="1"/>
      <c r="G673" s="1" t="s">
        <v>2433</v>
      </c>
      <c r="H673" s="1" t="s">
        <v>27</v>
      </c>
      <c r="I673" s="1" t="s">
        <v>14</v>
      </c>
      <c r="J673" s="1" t="s">
        <v>15</v>
      </c>
      <c r="K673" s="1" t="s">
        <v>16</v>
      </c>
      <c r="L673" s="1"/>
      <c r="M673" s="1" t="s">
        <v>178</v>
      </c>
      <c r="N673" s="1">
        <v>644036</v>
      </c>
      <c r="O673" s="1">
        <v>230258</v>
      </c>
    </row>
    <row r="674" spans="1:15">
      <c r="A674" s="72">
        <v>41649</v>
      </c>
      <c r="B674" t="s">
        <v>2085</v>
      </c>
      <c r="C674" s="1" t="s">
        <v>2438</v>
      </c>
      <c r="D674" s="3">
        <v>0.23663587492344781</v>
      </c>
      <c r="E674" s="3">
        <v>90.104497641725189</v>
      </c>
      <c r="F674" s="1"/>
      <c r="G674" s="1" t="s">
        <v>2433</v>
      </c>
      <c r="H674" s="1" t="s">
        <v>29</v>
      </c>
      <c r="I674" s="1" t="s">
        <v>14</v>
      </c>
      <c r="J674" s="1" t="s">
        <v>15</v>
      </c>
      <c r="K674" s="1" t="s">
        <v>16</v>
      </c>
      <c r="L674" s="1"/>
      <c r="M674" s="1" t="s">
        <v>35</v>
      </c>
      <c r="N674" s="1">
        <v>644037</v>
      </c>
      <c r="O674" s="1">
        <v>230259</v>
      </c>
    </row>
    <row r="675" spans="1:15">
      <c r="A675" s="72">
        <v>41649</v>
      </c>
      <c r="B675" t="s">
        <v>2085</v>
      </c>
      <c r="C675" s="1" t="s">
        <v>2439</v>
      </c>
      <c r="D675" s="3">
        <v>-0.75110395446878231</v>
      </c>
      <c r="E675" s="3">
        <v>84.81964224622422</v>
      </c>
      <c r="F675" s="1"/>
      <c r="G675" s="1" t="s">
        <v>2433</v>
      </c>
      <c r="H675" s="1" t="s">
        <v>31</v>
      </c>
      <c r="I675" s="1" t="s">
        <v>14</v>
      </c>
      <c r="J675" s="1" t="s">
        <v>15</v>
      </c>
      <c r="K675" s="1" t="s">
        <v>16</v>
      </c>
      <c r="L675" s="1"/>
      <c r="M675" s="1" t="s">
        <v>17</v>
      </c>
      <c r="N675" s="1">
        <v>644038</v>
      </c>
      <c r="O675" s="1">
        <v>230260</v>
      </c>
    </row>
    <row r="676" spans="1:15">
      <c r="A676" s="72">
        <v>41649</v>
      </c>
      <c r="B676" t="s">
        <v>2085</v>
      </c>
      <c r="C676" s="1" t="s">
        <v>2440</v>
      </c>
      <c r="D676" s="3">
        <v>-0.58528826543017809</v>
      </c>
      <c r="E676" s="3">
        <v>58.476372939994697</v>
      </c>
      <c r="F676" s="1"/>
      <c r="G676" s="1" t="s">
        <v>2433</v>
      </c>
      <c r="H676" s="1" t="s">
        <v>34</v>
      </c>
      <c r="I676" s="1" t="s">
        <v>14</v>
      </c>
      <c r="J676" s="1" t="s">
        <v>15</v>
      </c>
      <c r="K676" s="1" t="s">
        <v>16</v>
      </c>
      <c r="L676" s="1"/>
      <c r="M676" s="1" t="s">
        <v>201</v>
      </c>
      <c r="N676" s="1">
        <v>644039</v>
      </c>
      <c r="O676" s="1">
        <v>230261</v>
      </c>
    </row>
    <row r="677" spans="1:15">
      <c r="A677" s="72">
        <v>41649</v>
      </c>
      <c r="B677" t="s">
        <v>2085</v>
      </c>
      <c r="C677" s="1" t="s">
        <v>2441</v>
      </c>
      <c r="D677" s="3">
        <v>-0.54623103740075851</v>
      </c>
      <c r="E677" s="3">
        <v>85.299860484186368</v>
      </c>
      <c r="F677" s="1"/>
      <c r="G677" s="1" t="s">
        <v>2433</v>
      </c>
      <c r="H677" s="1" t="s">
        <v>37</v>
      </c>
      <c r="I677" s="1" t="s">
        <v>14</v>
      </c>
      <c r="J677" s="1" t="s">
        <v>15</v>
      </c>
      <c r="K677" s="1" t="s">
        <v>16</v>
      </c>
      <c r="L677" s="1"/>
      <c r="M677" s="1" t="s">
        <v>40</v>
      </c>
      <c r="N677" s="1">
        <v>644040</v>
      </c>
      <c r="O677" s="1">
        <v>230262</v>
      </c>
    </row>
    <row r="678" spans="1:15">
      <c r="A678" s="72">
        <v>41649</v>
      </c>
      <c r="B678" t="s">
        <v>2085</v>
      </c>
      <c r="C678" s="1" t="s">
        <v>2442</v>
      </c>
      <c r="D678" s="3">
        <v>0.11921099098311619</v>
      </c>
      <c r="E678" s="3">
        <v>57.0433503538152</v>
      </c>
      <c r="F678" s="1"/>
      <c r="G678" s="1" t="s">
        <v>2433</v>
      </c>
      <c r="H678" s="1" t="s">
        <v>39</v>
      </c>
      <c r="I678" s="1" t="s">
        <v>14</v>
      </c>
      <c r="J678" s="1" t="s">
        <v>15</v>
      </c>
      <c r="K678" s="1" t="s">
        <v>16</v>
      </c>
      <c r="L678" s="1"/>
      <c r="M678" s="1" t="s">
        <v>204</v>
      </c>
      <c r="N678" s="1">
        <v>644041</v>
      </c>
      <c r="O678" s="1">
        <v>230263</v>
      </c>
    </row>
    <row r="679" spans="1:15">
      <c r="A679" s="72">
        <v>41649</v>
      </c>
      <c r="B679" t="s">
        <v>2085</v>
      </c>
      <c r="C679" s="1" t="s">
        <v>2443</v>
      </c>
      <c r="D679" s="3">
        <v>0.20324768935076903</v>
      </c>
      <c r="E679" s="3">
        <v>93.951420895211783</v>
      </c>
      <c r="F679" s="1"/>
      <c r="G679" s="1" t="s">
        <v>2433</v>
      </c>
      <c r="H679" s="1" t="s">
        <v>42</v>
      </c>
      <c r="I679" s="1" t="s">
        <v>14</v>
      </c>
      <c r="J679" s="1" t="s">
        <v>15</v>
      </c>
      <c r="K679" s="1" t="s">
        <v>16</v>
      </c>
      <c r="L679" s="1"/>
      <c r="M679" s="1" t="s">
        <v>65</v>
      </c>
      <c r="N679" s="1">
        <v>644042</v>
      </c>
      <c r="O679" s="1">
        <v>230264</v>
      </c>
    </row>
    <row r="680" spans="1:15">
      <c r="A680" s="72">
        <v>41649</v>
      </c>
      <c r="B680" t="s">
        <v>2085</v>
      </c>
      <c r="C680" s="1" t="s">
        <v>2444</v>
      </c>
      <c r="D680" s="3">
        <v>0.27041243340251908</v>
      </c>
      <c r="E680" s="3">
        <v>94.432487147363588</v>
      </c>
      <c r="F680" s="1"/>
      <c r="G680" s="1" t="s">
        <v>2433</v>
      </c>
      <c r="H680" s="1" t="s">
        <v>44</v>
      </c>
      <c r="I680" s="1" t="s">
        <v>14</v>
      </c>
      <c r="J680" s="1" t="s">
        <v>15</v>
      </c>
      <c r="K680" s="1" t="s">
        <v>16</v>
      </c>
      <c r="L680" s="1"/>
      <c r="M680" s="1" t="s">
        <v>147</v>
      </c>
      <c r="N680" s="1">
        <v>644043</v>
      </c>
      <c r="O680" s="1">
        <v>230265</v>
      </c>
    </row>
    <row r="681" spans="1:15">
      <c r="A681" s="72">
        <v>41649</v>
      </c>
      <c r="B681" t="s">
        <v>2085</v>
      </c>
      <c r="C681" s="1" t="s">
        <v>2445</v>
      </c>
      <c r="D681" s="3">
        <v>0.80054592924331447</v>
      </c>
      <c r="E681" s="3">
        <v>93.951420895211783</v>
      </c>
      <c r="F681" s="1"/>
      <c r="G681" s="1" t="s">
        <v>2433</v>
      </c>
      <c r="H681" s="1" t="s">
        <v>47</v>
      </c>
      <c r="I681" s="1" t="s">
        <v>14</v>
      </c>
      <c r="J681" s="1" t="s">
        <v>15</v>
      </c>
      <c r="K681" s="1" t="s">
        <v>16</v>
      </c>
      <c r="L681" s="1"/>
      <c r="M681" s="1" t="s">
        <v>17</v>
      </c>
      <c r="N681" s="1">
        <v>644044</v>
      </c>
      <c r="O681" s="1">
        <v>230269</v>
      </c>
    </row>
    <row r="682" spans="1:15">
      <c r="A682" s="72">
        <v>41649</v>
      </c>
      <c r="B682" t="s">
        <v>2085</v>
      </c>
      <c r="C682" s="1" t="s">
        <v>2446</v>
      </c>
      <c r="D682" s="3">
        <v>0.7746170083994478</v>
      </c>
      <c r="E682" s="3">
        <v>76.183346090612631</v>
      </c>
      <c r="F682" s="1"/>
      <c r="G682" s="1" t="s">
        <v>2433</v>
      </c>
      <c r="H682" s="1" t="s">
        <v>50</v>
      </c>
      <c r="I682" s="1" t="s">
        <v>14</v>
      </c>
      <c r="J682" s="1" t="s">
        <v>15</v>
      </c>
      <c r="K682" s="1" t="s">
        <v>16</v>
      </c>
      <c r="L682" s="1"/>
      <c r="M682" s="1" t="s">
        <v>225</v>
      </c>
      <c r="N682" s="1">
        <v>644045</v>
      </c>
      <c r="O682" s="1">
        <v>230270</v>
      </c>
    </row>
    <row r="683" spans="1:15">
      <c r="A683" s="72">
        <v>41649</v>
      </c>
      <c r="B683" t="s">
        <v>2085</v>
      </c>
      <c r="C683" s="1" t="s">
        <v>2447</v>
      </c>
      <c r="D683" s="3">
        <v>1.0518647042977867</v>
      </c>
      <c r="E683" s="3">
        <v>82.419220541300092</v>
      </c>
      <c r="F683" s="1"/>
      <c r="G683" s="1" t="s">
        <v>2433</v>
      </c>
      <c r="H683" s="1" t="s">
        <v>53</v>
      </c>
      <c r="I683" s="1" t="s">
        <v>14</v>
      </c>
      <c r="J683" s="1" t="s">
        <v>15</v>
      </c>
      <c r="K683" s="1" t="s">
        <v>16</v>
      </c>
      <c r="L683" s="1"/>
      <c r="M683" s="1" t="s">
        <v>48</v>
      </c>
      <c r="N683" s="1">
        <v>644046</v>
      </c>
      <c r="O683" s="1">
        <v>230271</v>
      </c>
    </row>
    <row r="684" spans="1:15">
      <c r="A684" s="72">
        <v>41649</v>
      </c>
      <c r="B684" t="s">
        <v>2085</v>
      </c>
      <c r="C684" s="1" t="s">
        <v>2448</v>
      </c>
      <c r="D684" s="3">
        <v>3.1080834440932716</v>
      </c>
      <c r="E684" s="3">
        <v>88.662637855042945</v>
      </c>
      <c r="F684" s="1"/>
      <c r="G684" s="1" t="s">
        <v>2433</v>
      </c>
      <c r="H684" s="1" t="s">
        <v>55</v>
      </c>
      <c r="I684" s="1" t="s">
        <v>14</v>
      </c>
      <c r="J684" s="1" t="s">
        <v>15</v>
      </c>
      <c r="K684" s="1" t="s">
        <v>16</v>
      </c>
      <c r="L684" s="1"/>
      <c r="M684" s="1" t="s">
        <v>32</v>
      </c>
      <c r="N684" s="1">
        <v>644047</v>
      </c>
      <c r="O684" s="1">
        <v>230272</v>
      </c>
    </row>
    <row r="685" spans="1:15">
      <c r="A685" s="72">
        <v>41649</v>
      </c>
      <c r="B685" t="s">
        <v>2085</v>
      </c>
      <c r="C685" s="1" t="s">
        <v>2449</v>
      </c>
      <c r="D685" s="3">
        <v>2.8823221825439265</v>
      </c>
      <c r="E685" s="3">
        <v>85.299860484186368</v>
      </c>
      <c r="F685" s="1"/>
      <c r="G685" s="1" t="s">
        <v>2433</v>
      </c>
      <c r="H685" s="1" t="s">
        <v>58</v>
      </c>
      <c r="I685" s="1" t="s">
        <v>14</v>
      </c>
      <c r="J685" s="1" t="s">
        <v>15</v>
      </c>
      <c r="K685" s="1" t="s">
        <v>16</v>
      </c>
      <c r="L685" s="1"/>
      <c r="M685" s="1" t="s">
        <v>40</v>
      </c>
      <c r="N685" s="1">
        <v>644048</v>
      </c>
      <c r="O685" s="1">
        <v>230273</v>
      </c>
    </row>
    <row r="686" spans="1:15">
      <c r="A686" s="72">
        <v>41649</v>
      </c>
      <c r="B686" t="s">
        <v>2085</v>
      </c>
      <c r="C686" s="1" t="s">
        <v>2450</v>
      </c>
      <c r="D686" s="3">
        <v>2.8090697758239842</v>
      </c>
      <c r="E686" s="3">
        <v>79.540187362141609</v>
      </c>
      <c r="F686" s="1"/>
      <c r="G686" s="1" t="s">
        <v>2433</v>
      </c>
      <c r="H686" s="1" t="s">
        <v>60</v>
      </c>
      <c r="I686" s="1" t="s">
        <v>14</v>
      </c>
      <c r="J686" s="1" t="s">
        <v>15</v>
      </c>
      <c r="K686" s="1" t="s">
        <v>16</v>
      </c>
      <c r="L686" s="1"/>
      <c r="M686" s="1" t="s">
        <v>48</v>
      </c>
      <c r="N686" s="1">
        <v>644049</v>
      </c>
      <c r="O686" s="1">
        <v>230274</v>
      </c>
    </row>
    <row r="687" spans="1:15">
      <c r="A687" s="72">
        <v>41649</v>
      </c>
      <c r="B687" t="s">
        <v>2085</v>
      </c>
      <c r="C687" s="1" t="s">
        <v>2451</v>
      </c>
      <c r="D687" s="3">
        <v>1.7370362616803972</v>
      </c>
      <c r="E687" s="3">
        <v>97.801200617547764</v>
      </c>
      <c r="F687" s="1"/>
      <c r="G687" s="1" t="s">
        <v>2433</v>
      </c>
      <c r="H687" s="1" t="s">
        <v>62</v>
      </c>
      <c r="I687" s="1" t="s">
        <v>14</v>
      </c>
      <c r="J687" s="1" t="s">
        <v>15</v>
      </c>
      <c r="K687" s="1" t="s">
        <v>16</v>
      </c>
      <c r="L687" s="1"/>
      <c r="M687" s="1" t="s">
        <v>17</v>
      </c>
      <c r="N687" s="1">
        <v>644050</v>
      </c>
      <c r="O687" s="1">
        <v>230275</v>
      </c>
    </row>
    <row r="688" spans="1:15">
      <c r="A688" s="72">
        <v>41649</v>
      </c>
      <c r="B688" t="s">
        <v>2085</v>
      </c>
      <c r="C688" s="1" t="s">
        <v>2452</v>
      </c>
      <c r="D688" s="3">
        <v>1.7233128305892833</v>
      </c>
      <c r="E688" s="3">
        <v>112.74607728252857</v>
      </c>
      <c r="F688" s="1"/>
      <c r="G688" s="1" t="s">
        <v>2433</v>
      </c>
      <c r="H688" s="1" t="s">
        <v>64</v>
      </c>
      <c r="I688" s="1" t="s">
        <v>14</v>
      </c>
      <c r="J688" s="1" t="s">
        <v>15</v>
      </c>
      <c r="K688" s="1" t="s">
        <v>16</v>
      </c>
      <c r="L688" s="1"/>
      <c r="M688" s="1" t="s">
        <v>22</v>
      </c>
      <c r="N688" s="1">
        <v>644051</v>
      </c>
      <c r="O688" s="1">
        <v>230276</v>
      </c>
    </row>
    <row r="689" spans="1:15">
      <c r="A689" s="72">
        <v>41649</v>
      </c>
      <c r="B689" t="s">
        <v>2085</v>
      </c>
      <c r="C689" s="1" t="s">
        <v>2453</v>
      </c>
      <c r="D689" s="3">
        <v>1.6416594464672849</v>
      </c>
      <c r="E689" s="3">
        <v>71.391652307547545</v>
      </c>
      <c r="F689" s="1"/>
      <c r="G689" s="1" t="s">
        <v>2433</v>
      </c>
      <c r="H689" s="1" t="s">
        <v>67</v>
      </c>
      <c r="I689" s="1" t="s">
        <v>14</v>
      </c>
      <c r="J689" s="1" t="s">
        <v>15</v>
      </c>
      <c r="K689" s="1" t="s">
        <v>16</v>
      </c>
      <c r="L689" s="1"/>
      <c r="M689" s="1" t="s">
        <v>225</v>
      </c>
      <c r="N689" s="1">
        <v>644052</v>
      </c>
      <c r="O689" s="1">
        <v>230277</v>
      </c>
    </row>
    <row r="690" spans="1:15">
      <c r="A690" s="72">
        <v>41649</v>
      </c>
      <c r="B690" t="s">
        <v>2085</v>
      </c>
      <c r="C690" s="1" t="s">
        <v>2454</v>
      </c>
      <c r="D690" s="3">
        <v>-0.28615457475541439</v>
      </c>
      <c r="E690" s="3">
        <v>104.06318497881155</v>
      </c>
      <c r="F690" s="1"/>
      <c r="G690" s="1" t="s">
        <v>2433</v>
      </c>
      <c r="H690" s="1" t="s">
        <v>69</v>
      </c>
      <c r="I690" s="1" t="s">
        <v>14</v>
      </c>
      <c r="J690" s="1" t="s">
        <v>15</v>
      </c>
      <c r="K690" s="1" t="s">
        <v>16</v>
      </c>
      <c r="L690" s="1"/>
      <c r="M690" s="1" t="s">
        <v>40</v>
      </c>
      <c r="N690" s="1">
        <v>644053</v>
      </c>
      <c r="O690" s="1">
        <v>230278</v>
      </c>
    </row>
    <row r="691" spans="1:15">
      <c r="A691" s="72">
        <v>41649</v>
      </c>
      <c r="B691" t="s">
        <v>2085</v>
      </c>
      <c r="C691" s="1" t="s">
        <v>2455</v>
      </c>
      <c r="D691" s="3">
        <v>-0.27429961556242116</v>
      </c>
      <c r="E691" s="3">
        <v>80.499686559224685</v>
      </c>
      <c r="F691" s="1"/>
      <c r="G691" s="1" t="s">
        <v>2433</v>
      </c>
      <c r="H691" s="1" t="s">
        <v>71</v>
      </c>
      <c r="I691" s="1" t="s">
        <v>14</v>
      </c>
      <c r="J691" s="1" t="s">
        <v>15</v>
      </c>
      <c r="K691" s="1" t="s">
        <v>16</v>
      </c>
      <c r="L691" s="1"/>
      <c r="M691" s="1" t="s">
        <v>201</v>
      </c>
      <c r="N691" s="1">
        <v>644054</v>
      </c>
      <c r="O691" s="1">
        <v>230279</v>
      </c>
    </row>
    <row r="692" spans="1:15">
      <c r="A692" s="72">
        <v>41649</v>
      </c>
      <c r="B692" t="s">
        <v>2085</v>
      </c>
      <c r="C692" s="1" t="s">
        <v>2456</v>
      </c>
      <c r="D692" s="3">
        <v>-0.28979414005834364</v>
      </c>
      <c r="E692" s="3">
        <v>89.623833080505335</v>
      </c>
      <c r="F692" s="1"/>
      <c r="G692" s="1" t="s">
        <v>2433</v>
      </c>
      <c r="H692" s="1" t="s">
        <v>74</v>
      </c>
      <c r="I692" s="1" t="s">
        <v>14</v>
      </c>
      <c r="J692" s="1" t="s">
        <v>15</v>
      </c>
      <c r="K692" s="1" t="s">
        <v>16</v>
      </c>
      <c r="L692" s="1"/>
      <c r="M692" s="1" t="s">
        <v>35</v>
      </c>
      <c r="N692" s="1">
        <v>644055</v>
      </c>
      <c r="O692" s="1">
        <v>230280</v>
      </c>
    </row>
    <row r="693" spans="1:15">
      <c r="A693" s="72">
        <v>41649</v>
      </c>
      <c r="B693" t="s">
        <v>2085</v>
      </c>
      <c r="C693" s="1" t="s">
        <v>2457</v>
      </c>
      <c r="D693" s="3">
        <v>1.232441024955429</v>
      </c>
      <c r="E693" s="3">
        <v>76.662760946710904</v>
      </c>
      <c r="F693" s="1"/>
      <c r="G693" s="1" t="s">
        <v>2433</v>
      </c>
      <c r="H693" s="1" t="s">
        <v>76</v>
      </c>
      <c r="I693" s="1" t="s">
        <v>14</v>
      </c>
      <c r="J693" s="1" t="s">
        <v>15</v>
      </c>
      <c r="K693" s="1" t="s">
        <v>16</v>
      </c>
      <c r="L693" s="1"/>
      <c r="M693" s="1" t="s">
        <v>225</v>
      </c>
      <c r="N693" s="1">
        <v>644056</v>
      </c>
      <c r="O693" s="1">
        <v>230283</v>
      </c>
    </row>
    <row r="694" spans="1:15">
      <c r="A694" s="72">
        <v>41649</v>
      </c>
      <c r="B694" t="s">
        <v>2085</v>
      </c>
      <c r="C694" s="1" t="s">
        <v>2458</v>
      </c>
      <c r="D694" s="3">
        <v>1.2056841532405482</v>
      </c>
      <c r="E694" s="3">
        <v>93.470399275385773</v>
      </c>
      <c r="F694" s="1"/>
      <c r="G694" s="1" t="s">
        <v>2433</v>
      </c>
      <c r="H694" s="1" t="s">
        <v>78</v>
      </c>
      <c r="I694" s="1" t="s">
        <v>14</v>
      </c>
      <c r="J694" s="1" t="s">
        <v>15</v>
      </c>
      <c r="K694" s="1" t="s">
        <v>16</v>
      </c>
      <c r="L694" s="1"/>
      <c r="M694" s="1" t="s">
        <v>45</v>
      </c>
      <c r="N694" s="1">
        <v>644057</v>
      </c>
      <c r="O694" s="1">
        <v>230284</v>
      </c>
    </row>
    <row r="695" spans="1:15">
      <c r="A695" s="72">
        <v>41649</v>
      </c>
      <c r="B695" t="s">
        <v>2085</v>
      </c>
      <c r="C695" s="1" t="s">
        <v>2459</v>
      </c>
      <c r="D695" s="3">
        <v>1.1879312883957476</v>
      </c>
      <c r="E695" s="3">
        <v>83.379255326292423</v>
      </c>
      <c r="F695" s="1"/>
      <c r="G695" s="1" t="s">
        <v>2433</v>
      </c>
      <c r="H695" s="1" t="s">
        <v>80</v>
      </c>
      <c r="I695" s="1" t="s">
        <v>14</v>
      </c>
      <c r="J695" s="1" t="s">
        <v>15</v>
      </c>
      <c r="K695" s="1" t="s">
        <v>16</v>
      </c>
      <c r="L695" s="1"/>
      <c r="M695" s="1" t="s">
        <v>178</v>
      </c>
      <c r="N695" s="1">
        <v>644058</v>
      </c>
      <c r="O695" s="1">
        <v>230285</v>
      </c>
    </row>
    <row r="696" spans="1:15">
      <c r="A696" s="72">
        <v>41649</v>
      </c>
      <c r="B696" t="s">
        <v>2085</v>
      </c>
      <c r="C696" s="1" t="s">
        <v>2460</v>
      </c>
      <c r="D696" s="3">
        <v>2.3315678880861634</v>
      </c>
      <c r="E696" s="3">
        <v>74.266132989477342</v>
      </c>
      <c r="F696" s="1"/>
      <c r="G696" s="1" t="s">
        <v>2433</v>
      </c>
      <c r="H696" s="1" t="s">
        <v>82</v>
      </c>
      <c r="I696" s="1" t="s">
        <v>14</v>
      </c>
      <c r="J696" s="1" t="s">
        <v>15</v>
      </c>
      <c r="K696" s="1" t="s">
        <v>16</v>
      </c>
      <c r="L696" s="1"/>
      <c r="M696" s="1" t="s">
        <v>178</v>
      </c>
      <c r="N696" s="1">
        <v>644059</v>
      </c>
      <c r="O696" s="1">
        <v>230286</v>
      </c>
    </row>
    <row r="697" spans="1:15">
      <c r="A697" s="72">
        <v>41649</v>
      </c>
      <c r="B697" t="s">
        <v>2085</v>
      </c>
      <c r="C697" s="1" t="s">
        <v>2461</v>
      </c>
      <c r="D697" s="3">
        <v>2.1784659087879277</v>
      </c>
      <c r="E697" s="3">
        <v>116.60978229050528</v>
      </c>
      <c r="F697" s="1"/>
      <c r="G697" s="1" t="s">
        <v>2433</v>
      </c>
      <c r="H697" s="1" t="s">
        <v>85</v>
      </c>
      <c r="I697" s="1" t="s">
        <v>14</v>
      </c>
      <c r="J697" s="1" t="s">
        <v>15</v>
      </c>
      <c r="K697" s="1" t="s">
        <v>16</v>
      </c>
      <c r="L697" s="1"/>
      <c r="M697" s="1" t="s">
        <v>245</v>
      </c>
      <c r="N697" s="1">
        <v>644060</v>
      </c>
      <c r="O697" s="1">
        <v>230287</v>
      </c>
    </row>
    <row r="698" spans="1:15">
      <c r="A698" s="72">
        <v>41649</v>
      </c>
      <c r="B698" t="s">
        <v>2085</v>
      </c>
      <c r="C698" s="1" t="s">
        <v>2462</v>
      </c>
      <c r="D698" s="3">
        <v>2.2879600768899278</v>
      </c>
      <c r="E698" s="3">
        <v>93.951420895211783</v>
      </c>
      <c r="F698" s="1"/>
      <c r="G698" s="1" t="s">
        <v>2433</v>
      </c>
      <c r="H698" s="1" t="s">
        <v>87</v>
      </c>
      <c r="I698" s="1" t="s">
        <v>14</v>
      </c>
      <c r="J698" s="1" t="s">
        <v>15</v>
      </c>
      <c r="K698" s="1" t="s">
        <v>16</v>
      </c>
      <c r="L698" s="1"/>
      <c r="M698" s="1" t="s">
        <v>83</v>
      </c>
      <c r="N698" s="1">
        <v>644061</v>
      </c>
      <c r="O698" s="1">
        <v>230288</v>
      </c>
    </row>
    <row r="699" spans="1:15">
      <c r="A699" s="72">
        <v>41649</v>
      </c>
      <c r="B699" t="s">
        <v>2085</v>
      </c>
      <c r="C699" s="1" t="s">
        <v>2463</v>
      </c>
      <c r="D699" s="3">
        <v>1.8581774721742126</v>
      </c>
      <c r="E699" s="3">
        <v>80.01991464452027</v>
      </c>
      <c r="F699" s="1"/>
      <c r="G699" s="1" t="s">
        <v>2433</v>
      </c>
      <c r="H699" s="1" t="s">
        <v>89</v>
      </c>
      <c r="I699" s="1" t="s">
        <v>14</v>
      </c>
      <c r="J699" s="1" t="s">
        <v>15</v>
      </c>
      <c r="K699" s="1" t="s">
        <v>16</v>
      </c>
      <c r="L699" s="1"/>
      <c r="M699" s="1" t="s">
        <v>17</v>
      </c>
      <c r="N699" s="1">
        <v>644062</v>
      </c>
      <c r="O699" s="1">
        <v>230289</v>
      </c>
    </row>
    <row r="700" spans="1:15">
      <c r="A700" s="72">
        <v>41649</v>
      </c>
      <c r="B700" t="s">
        <v>2085</v>
      </c>
      <c r="C700" s="1" t="s">
        <v>2464</v>
      </c>
      <c r="D700" s="3">
        <v>1.6654937339217761</v>
      </c>
      <c r="E700" s="3">
        <v>67.082943966642446</v>
      </c>
      <c r="F700" s="1"/>
      <c r="G700" s="1" t="s">
        <v>2433</v>
      </c>
      <c r="H700" s="1" t="s">
        <v>91</v>
      </c>
      <c r="I700" s="1" t="s">
        <v>14</v>
      </c>
      <c r="J700" s="1" t="s">
        <v>15</v>
      </c>
      <c r="K700" s="1" t="s">
        <v>16</v>
      </c>
      <c r="L700" s="1"/>
      <c r="M700" s="1" t="s">
        <v>35</v>
      </c>
      <c r="N700" s="1">
        <v>644063</v>
      </c>
      <c r="O700" s="1">
        <v>230290</v>
      </c>
    </row>
    <row r="701" spans="1:15">
      <c r="A701" s="72">
        <v>41649</v>
      </c>
      <c r="B701" t="s">
        <v>2085</v>
      </c>
      <c r="C701" s="1" t="s">
        <v>2465</v>
      </c>
      <c r="D701" s="3">
        <v>1.6932546943649878</v>
      </c>
      <c r="E701" s="3">
        <v>66.604421757059612</v>
      </c>
      <c r="F701" s="1"/>
      <c r="G701" s="1" t="s">
        <v>2433</v>
      </c>
      <c r="H701" s="1" t="s">
        <v>93</v>
      </c>
      <c r="I701" s="1" t="s">
        <v>14</v>
      </c>
      <c r="J701" s="1" t="s">
        <v>15</v>
      </c>
      <c r="K701" s="1" t="s">
        <v>16</v>
      </c>
      <c r="L701" s="1"/>
      <c r="M701" s="1" t="s">
        <v>17</v>
      </c>
      <c r="N701" s="1">
        <v>644064</v>
      </c>
      <c r="O701" s="1">
        <v>230291</v>
      </c>
    </row>
    <row r="702" spans="1:15">
      <c r="A702" s="72">
        <v>41649</v>
      </c>
      <c r="B702" t="s">
        <v>2085</v>
      </c>
      <c r="C702" s="1" t="s">
        <v>2466</v>
      </c>
      <c r="D702" s="3">
        <v>1.111228129373854</v>
      </c>
      <c r="E702" s="3">
        <v>89.143213151611235</v>
      </c>
      <c r="F702" s="1"/>
      <c r="G702" s="1" t="s">
        <v>2433</v>
      </c>
      <c r="H702" s="1" t="s">
        <v>95</v>
      </c>
      <c r="I702" s="1" t="s">
        <v>14</v>
      </c>
      <c r="J702" s="1" t="s">
        <v>15</v>
      </c>
      <c r="K702" s="1" t="s">
        <v>16</v>
      </c>
      <c r="L702" s="1"/>
      <c r="M702" s="1" t="s">
        <v>147</v>
      </c>
      <c r="N702" s="1">
        <v>644065</v>
      </c>
      <c r="O702" s="1">
        <v>230292</v>
      </c>
    </row>
    <row r="703" spans="1:15">
      <c r="A703" s="72">
        <v>41649</v>
      </c>
      <c r="B703" t="s">
        <v>2085</v>
      </c>
      <c r="C703" s="1" t="s">
        <v>2467</v>
      </c>
      <c r="D703" s="3">
        <v>1.0397697885389909</v>
      </c>
      <c r="E703" s="3">
        <v>74.745369316272516</v>
      </c>
      <c r="F703" s="1"/>
      <c r="G703" s="1" t="s">
        <v>2433</v>
      </c>
      <c r="H703" s="1" t="s">
        <v>97</v>
      </c>
      <c r="I703" s="1" t="s">
        <v>14</v>
      </c>
      <c r="J703" s="1" t="s">
        <v>15</v>
      </c>
      <c r="K703" s="1" t="s">
        <v>16</v>
      </c>
      <c r="L703" s="1"/>
      <c r="M703" s="1" t="s">
        <v>32</v>
      </c>
      <c r="N703" s="1">
        <v>644066</v>
      </c>
      <c r="O703" s="1">
        <v>230293</v>
      </c>
    </row>
    <row r="704" spans="1:15">
      <c r="A704" s="72">
        <v>41649</v>
      </c>
      <c r="B704" t="s">
        <v>2085</v>
      </c>
      <c r="C704" s="1" t="s">
        <v>2468</v>
      </c>
      <c r="D704" s="3">
        <v>0.94537207484683616</v>
      </c>
      <c r="E704" s="3">
        <v>76.183346090612631</v>
      </c>
      <c r="F704" s="1"/>
      <c r="G704" s="1" t="s">
        <v>2433</v>
      </c>
      <c r="H704" s="1" t="s">
        <v>99</v>
      </c>
      <c r="I704" s="1" t="s">
        <v>14</v>
      </c>
      <c r="J704" s="1" t="s">
        <v>15</v>
      </c>
      <c r="K704" s="1" t="s">
        <v>16</v>
      </c>
      <c r="L704" s="1"/>
      <c r="M704" s="1" t="s">
        <v>17</v>
      </c>
      <c r="N704" s="1">
        <v>644067</v>
      </c>
      <c r="O704" s="1">
        <v>230294</v>
      </c>
    </row>
    <row r="705" spans="1:18">
      <c r="A705" s="72">
        <v>41649</v>
      </c>
      <c r="B705" t="s">
        <v>2086</v>
      </c>
      <c r="C705" s="1" t="s">
        <v>2469</v>
      </c>
      <c r="D705" s="3">
        <v>6.2949973217128683</v>
      </c>
      <c r="E705" s="3">
        <v>107.43814697460375</v>
      </c>
      <c r="F705" s="1"/>
      <c r="G705" s="1" t="s">
        <v>2433</v>
      </c>
      <c r="H705" s="1" t="s">
        <v>101</v>
      </c>
      <c r="I705" s="1" t="s">
        <v>14</v>
      </c>
      <c r="J705" s="1" t="s">
        <v>15</v>
      </c>
      <c r="K705" s="1" t="s">
        <v>16</v>
      </c>
      <c r="L705" s="1"/>
      <c r="M705" s="1" t="s">
        <v>72</v>
      </c>
      <c r="N705" s="1">
        <v>644068</v>
      </c>
      <c r="O705" s="1">
        <v>230298</v>
      </c>
    </row>
    <row r="706" spans="1:18">
      <c r="A706" s="72">
        <v>41649</v>
      </c>
      <c r="B706" t="s">
        <v>2086</v>
      </c>
      <c r="C706" s="1" t="s">
        <v>2470</v>
      </c>
      <c r="D706" s="3">
        <v>6.4357037036955473</v>
      </c>
      <c r="E706" s="3">
        <v>97.319821939115585</v>
      </c>
      <c r="F706" s="1"/>
      <c r="G706" s="1" t="s">
        <v>2433</v>
      </c>
      <c r="H706" s="1" t="s">
        <v>103</v>
      </c>
      <c r="I706" s="1" t="s">
        <v>14</v>
      </c>
      <c r="J706" s="1" t="s">
        <v>15</v>
      </c>
      <c r="K706" s="1" t="s">
        <v>16</v>
      </c>
      <c r="L706" s="1"/>
      <c r="M706" s="1" t="s">
        <v>178</v>
      </c>
      <c r="N706" s="1">
        <v>644069</v>
      </c>
      <c r="O706" s="1">
        <v>230299</v>
      </c>
    </row>
    <row r="707" spans="1:18">
      <c r="A707" s="72">
        <v>41649</v>
      </c>
      <c r="B707" t="s">
        <v>2086</v>
      </c>
      <c r="C707" s="1" t="s">
        <v>2471</v>
      </c>
      <c r="D707" s="3">
        <v>6.4265055750988385</v>
      </c>
      <c r="E707" s="3">
        <v>171.00158163136345</v>
      </c>
      <c r="F707" s="1"/>
      <c r="G707" s="1" t="s">
        <v>2433</v>
      </c>
      <c r="H707" s="1" t="s">
        <v>105</v>
      </c>
      <c r="I707" s="1" t="s">
        <v>14</v>
      </c>
      <c r="J707" s="1" t="s">
        <v>15</v>
      </c>
      <c r="K707" s="1" t="s">
        <v>16</v>
      </c>
      <c r="L707" s="1"/>
      <c r="M707" s="1" t="s">
        <v>268</v>
      </c>
      <c r="N707" s="1">
        <v>644070</v>
      </c>
      <c r="O707" s="1">
        <v>230300</v>
      </c>
    </row>
    <row r="708" spans="1:18">
      <c r="A708" s="72">
        <v>41649</v>
      </c>
      <c r="B708" t="s">
        <v>2086</v>
      </c>
      <c r="C708" s="1" t="s">
        <v>2472</v>
      </c>
      <c r="D708" s="3">
        <v>3.3223340925986906</v>
      </c>
      <c r="E708" s="3">
        <v>122.4106956815629</v>
      </c>
      <c r="F708" s="1"/>
      <c r="G708" s="1" t="s">
        <v>2433</v>
      </c>
      <c r="H708" s="1" t="s">
        <v>107</v>
      </c>
      <c r="I708" s="1" t="s">
        <v>14</v>
      </c>
      <c r="J708" s="1" t="s">
        <v>15</v>
      </c>
      <c r="K708" s="1" t="s">
        <v>16</v>
      </c>
      <c r="L708" s="1"/>
      <c r="M708" s="1" t="s">
        <v>32</v>
      </c>
      <c r="N708" s="1">
        <v>644071</v>
      </c>
      <c r="O708" s="1">
        <v>230301</v>
      </c>
    </row>
    <row r="709" spans="1:18">
      <c r="A709" s="72">
        <v>41649</v>
      </c>
      <c r="B709" t="s">
        <v>2086</v>
      </c>
      <c r="C709" s="1" t="s">
        <v>2473</v>
      </c>
      <c r="D709" s="3">
        <v>3.0778212976077794</v>
      </c>
      <c r="E709" s="3">
        <v>145.19282251622076</v>
      </c>
      <c r="F709" s="1"/>
      <c r="G709" s="1" t="s">
        <v>2433</v>
      </c>
      <c r="H709" s="1" t="s">
        <v>109</v>
      </c>
      <c r="I709" s="1" t="s">
        <v>14</v>
      </c>
      <c r="J709" s="1" t="s">
        <v>15</v>
      </c>
      <c r="K709" s="1" t="s">
        <v>16</v>
      </c>
      <c r="L709" s="1"/>
      <c r="M709" s="1" t="s">
        <v>45</v>
      </c>
      <c r="N709" s="1">
        <v>644072</v>
      </c>
      <c r="O709" s="1">
        <v>230302</v>
      </c>
    </row>
    <row r="710" spans="1:18">
      <c r="A710" s="72">
        <v>41649</v>
      </c>
      <c r="B710" t="s">
        <v>2086</v>
      </c>
      <c r="C710" s="1" t="s">
        <v>2474</v>
      </c>
      <c r="D710" s="3">
        <v>3.0560815411731861</v>
      </c>
      <c r="E710" s="3">
        <v>165.14710944938005</v>
      </c>
      <c r="F710" s="1"/>
      <c r="G710" s="1" t="s">
        <v>2433</v>
      </c>
      <c r="H710" s="1" t="s">
        <v>111</v>
      </c>
      <c r="I710" s="1" t="s">
        <v>14</v>
      </c>
      <c r="J710" s="1" t="s">
        <v>15</v>
      </c>
      <c r="K710" s="1" t="s">
        <v>16</v>
      </c>
      <c r="L710" s="1"/>
      <c r="M710" s="1" t="s">
        <v>245</v>
      </c>
      <c r="N710" s="1">
        <v>644073</v>
      </c>
      <c r="O710" s="1">
        <v>230303</v>
      </c>
    </row>
    <row r="711" spans="1:18">
      <c r="A711" s="72">
        <v>41649</v>
      </c>
      <c r="B711" t="s">
        <v>2086</v>
      </c>
      <c r="C711" s="1" t="s">
        <v>2475</v>
      </c>
      <c r="D711" s="3">
        <v>4.3337304909894181</v>
      </c>
      <c r="E711" s="3">
        <v>172.95450059311599</v>
      </c>
      <c r="F711" s="1"/>
      <c r="G711" s="1" t="s">
        <v>2433</v>
      </c>
      <c r="H711" s="1" t="s">
        <v>113</v>
      </c>
      <c r="I711" s="1" t="s">
        <v>14</v>
      </c>
      <c r="J711" s="1" t="s">
        <v>15</v>
      </c>
      <c r="K711" s="1" t="s">
        <v>16</v>
      </c>
      <c r="L711" s="1"/>
      <c r="M711" s="1" t="s">
        <v>307</v>
      </c>
      <c r="N711" s="1">
        <v>644074</v>
      </c>
      <c r="O711" s="1">
        <v>230304</v>
      </c>
    </row>
    <row r="712" spans="1:18">
      <c r="A712" s="72">
        <v>41649</v>
      </c>
      <c r="B712" t="s">
        <v>2086</v>
      </c>
      <c r="C712" s="1" t="s">
        <v>2476</v>
      </c>
      <c r="D712" s="3">
        <v>4.3577556945743678</v>
      </c>
      <c r="E712" s="3">
        <v>119.02604847107828</v>
      </c>
      <c r="F712" s="1"/>
      <c r="G712" s="1" t="s">
        <v>2433</v>
      </c>
      <c r="H712" s="1" t="s">
        <v>115</v>
      </c>
      <c r="I712" s="1" t="s">
        <v>14</v>
      </c>
      <c r="J712" s="1" t="s">
        <v>15</v>
      </c>
      <c r="K712" s="1" t="s">
        <v>16</v>
      </c>
      <c r="L712" s="1"/>
      <c r="M712" s="1" t="s">
        <v>72</v>
      </c>
      <c r="N712" s="1">
        <v>644075</v>
      </c>
      <c r="O712" s="1">
        <v>230305</v>
      </c>
    </row>
    <row r="713" spans="1:18">
      <c r="A713" s="72">
        <v>41649</v>
      </c>
      <c r="B713" t="s">
        <v>2086</v>
      </c>
      <c r="C713" s="1" t="s">
        <v>2477</v>
      </c>
      <c r="D713" s="3">
        <v>4.6019103534470061</v>
      </c>
      <c r="E713" s="3">
        <v>154.43060293891565</v>
      </c>
      <c r="F713" s="1"/>
      <c r="G713" s="1" t="s">
        <v>2433</v>
      </c>
      <c r="H713" s="1" t="s">
        <v>117</v>
      </c>
      <c r="I713" s="1" t="s">
        <v>14</v>
      </c>
      <c r="J713" s="1" t="s">
        <v>15</v>
      </c>
      <c r="K713" s="1" t="s">
        <v>16</v>
      </c>
      <c r="L713" s="1"/>
      <c r="M713" s="1" t="s">
        <v>25</v>
      </c>
      <c r="N713" s="1">
        <v>644076</v>
      </c>
      <c r="O713" s="1">
        <v>230306</v>
      </c>
    </row>
    <row r="714" spans="1:18">
      <c r="A714" s="72">
        <v>41649</v>
      </c>
      <c r="B714" t="s">
        <v>2086</v>
      </c>
      <c r="C714" s="1" t="s">
        <v>2478</v>
      </c>
      <c r="D714" s="3">
        <v>4.7111168164631323</v>
      </c>
      <c r="E714" s="3">
        <v>124.34576171300678</v>
      </c>
      <c r="F714" s="1"/>
      <c r="G714" s="1" t="s">
        <v>2433</v>
      </c>
      <c r="H714" s="1" t="s">
        <v>119</v>
      </c>
      <c r="I714" s="1" t="s">
        <v>14</v>
      </c>
      <c r="J714" s="1" t="s">
        <v>15</v>
      </c>
      <c r="K714" s="1" t="s">
        <v>16</v>
      </c>
      <c r="L714" s="1"/>
      <c r="M714" s="1" t="s">
        <v>40</v>
      </c>
      <c r="N714" s="1">
        <v>644077</v>
      </c>
      <c r="O714" s="1">
        <v>230307</v>
      </c>
    </row>
    <row r="715" spans="1:18">
      <c r="A715" s="72">
        <v>41649</v>
      </c>
      <c r="B715" t="s">
        <v>2086</v>
      </c>
      <c r="C715" s="1" t="s">
        <v>2479</v>
      </c>
      <c r="D715" s="3">
        <v>4.3570399740158079</v>
      </c>
      <c r="E715" s="3">
        <v>147.1362794249097</v>
      </c>
      <c r="F715" s="1"/>
      <c r="G715" s="1" t="s">
        <v>2433</v>
      </c>
      <c r="H715" s="1" t="s">
        <v>121</v>
      </c>
      <c r="I715" s="1" t="s">
        <v>14</v>
      </c>
      <c r="J715" s="1" t="s">
        <v>15</v>
      </c>
      <c r="K715" s="1" t="s">
        <v>16</v>
      </c>
      <c r="L715" s="1"/>
      <c r="M715" s="1" t="s">
        <v>307</v>
      </c>
      <c r="N715" s="1">
        <v>644078</v>
      </c>
      <c r="O715" s="1">
        <v>230308</v>
      </c>
    </row>
    <row r="716" spans="1:18">
      <c r="A716" s="72">
        <v>41649</v>
      </c>
      <c r="B716" t="s">
        <v>2086</v>
      </c>
      <c r="C716" s="1" t="s">
        <v>2480</v>
      </c>
      <c r="D716" s="3">
        <v>4.5386676102415926</v>
      </c>
      <c r="E716" s="3">
        <v>184.6870108250902</v>
      </c>
      <c r="F716" s="1"/>
      <c r="G716" s="1" t="s">
        <v>2433</v>
      </c>
      <c r="H716" s="1" t="s">
        <v>123</v>
      </c>
      <c r="I716" s="1" t="s">
        <v>14</v>
      </c>
      <c r="J716" s="1" t="s">
        <v>15</v>
      </c>
      <c r="K716" s="1" t="s">
        <v>16</v>
      </c>
      <c r="L716" s="1"/>
      <c r="M716" s="1" t="s">
        <v>375</v>
      </c>
      <c r="N716" s="1">
        <v>644079</v>
      </c>
      <c r="O716" s="1">
        <v>230309</v>
      </c>
    </row>
    <row r="717" spans="1:18">
      <c r="A717" s="92">
        <v>41698</v>
      </c>
      <c r="B717" s="73" t="s">
        <v>2086</v>
      </c>
      <c r="C717" s="73" t="s">
        <v>3440</v>
      </c>
      <c r="D717" s="24">
        <v>3.2167959691826291</v>
      </c>
      <c r="E717" s="24">
        <v>166.63921402379219</v>
      </c>
      <c r="F717" s="73"/>
      <c r="G717" s="73" t="s">
        <v>3441</v>
      </c>
      <c r="H717" s="73" t="s">
        <v>13</v>
      </c>
      <c r="I717" s="73" t="s">
        <v>14</v>
      </c>
      <c r="J717" s="73" t="s">
        <v>15</v>
      </c>
      <c r="K717" s="73" t="s">
        <v>16</v>
      </c>
      <c r="L717" s="73"/>
      <c r="M717" s="73" t="s">
        <v>147</v>
      </c>
      <c r="N717" s="73">
        <v>670507</v>
      </c>
      <c r="O717" s="73">
        <v>236774</v>
      </c>
    </row>
    <row r="718" spans="1:18">
      <c r="A718" s="92">
        <v>41698</v>
      </c>
      <c r="B718" s="73" t="s">
        <v>2086</v>
      </c>
      <c r="C718" s="73" t="s">
        <v>3442</v>
      </c>
      <c r="D718" s="24">
        <v>3.0317506239224032</v>
      </c>
      <c r="E718" s="24">
        <v>93.458479748117725</v>
      </c>
      <c r="F718" s="73"/>
      <c r="G718" s="73" t="s">
        <v>3441</v>
      </c>
      <c r="H718" s="73" t="s">
        <v>19</v>
      </c>
      <c r="I718" s="73" t="s">
        <v>14</v>
      </c>
      <c r="J718" s="73" t="s">
        <v>15</v>
      </c>
      <c r="K718" s="73" t="s">
        <v>16</v>
      </c>
      <c r="L718" s="73"/>
      <c r="M718" s="73" t="s">
        <v>225</v>
      </c>
      <c r="N718" s="73">
        <v>670508</v>
      </c>
      <c r="O718" s="73">
        <v>236775</v>
      </c>
    </row>
    <row r="719" spans="1:18">
      <c r="A719" s="92">
        <v>41698</v>
      </c>
      <c r="B719" s="73" t="s">
        <v>2086</v>
      </c>
      <c r="C719" s="73" t="s">
        <v>3443</v>
      </c>
      <c r="D719" s="24">
        <v>3.1141850067176486</v>
      </c>
      <c r="E719" s="24">
        <v>163.35984925589105</v>
      </c>
      <c r="F719" s="73"/>
      <c r="G719" s="73" t="s">
        <v>3441</v>
      </c>
      <c r="H719" s="73" t="s">
        <v>21</v>
      </c>
      <c r="I719" s="73" t="s">
        <v>14</v>
      </c>
      <c r="J719" s="73" t="s">
        <v>15</v>
      </c>
      <c r="K719" s="73" t="s">
        <v>16</v>
      </c>
      <c r="L719" s="73"/>
      <c r="M719" s="73" t="s">
        <v>233</v>
      </c>
      <c r="N719" s="73">
        <v>670509</v>
      </c>
      <c r="O719" s="73">
        <v>236776</v>
      </c>
      <c r="R719">
        <v>0</v>
      </c>
    </row>
    <row r="720" spans="1:18">
      <c r="A720" s="92">
        <v>41698</v>
      </c>
      <c r="B720" s="73" t="s">
        <v>2086</v>
      </c>
      <c r="C720" s="73" t="s">
        <v>3444</v>
      </c>
      <c r="D720" s="24">
        <v>3.149308244199216</v>
      </c>
      <c r="E720" s="24">
        <v>83.394633793672213</v>
      </c>
      <c r="F720" s="73"/>
      <c r="G720" s="73" t="s">
        <v>3441</v>
      </c>
      <c r="H720" s="73" t="s">
        <v>24</v>
      </c>
      <c r="I720" s="73" t="s">
        <v>14</v>
      </c>
      <c r="J720" s="73" t="s">
        <v>15</v>
      </c>
      <c r="K720" s="73" t="s">
        <v>16</v>
      </c>
      <c r="L720" s="73"/>
      <c r="M720" s="73" t="s">
        <v>201</v>
      </c>
      <c r="N720" s="73">
        <v>670510</v>
      </c>
      <c r="O720" s="73">
        <v>236777</v>
      </c>
    </row>
    <row r="721" spans="1:15">
      <c r="A721" s="92">
        <v>41698</v>
      </c>
      <c r="B721" s="73" t="s">
        <v>2086</v>
      </c>
      <c r="C721" s="73" t="s">
        <v>3445</v>
      </c>
      <c r="D721" s="24">
        <v>3.1166556479747922</v>
      </c>
      <c r="E721" s="24">
        <v>89.027378295528507</v>
      </c>
      <c r="F721" s="73"/>
      <c r="G721" s="73" t="s">
        <v>3441</v>
      </c>
      <c r="H721" s="73" t="s">
        <v>27</v>
      </c>
      <c r="I721" s="73" t="s">
        <v>14</v>
      </c>
      <c r="J721" s="73" t="s">
        <v>15</v>
      </c>
      <c r="K721" s="73" t="s">
        <v>16</v>
      </c>
      <c r="L721" s="73"/>
      <c r="M721" s="73" t="s">
        <v>225</v>
      </c>
      <c r="N721" s="73">
        <v>670511</v>
      </c>
      <c r="O721" s="73">
        <v>236778</v>
      </c>
    </row>
    <row r="722" spans="1:15">
      <c r="A722" s="92">
        <v>41698</v>
      </c>
      <c r="B722" s="73" t="s">
        <v>2086</v>
      </c>
      <c r="C722" s="73" t="s">
        <v>3446</v>
      </c>
      <c r="D722" s="24">
        <v>3.1125152664226441</v>
      </c>
      <c r="E722" s="24">
        <v>125.01466727517631</v>
      </c>
      <c r="F722" s="73"/>
      <c r="G722" s="73" t="s">
        <v>3441</v>
      </c>
      <c r="H722" s="73" t="s">
        <v>29</v>
      </c>
      <c r="I722" s="73" t="s">
        <v>14</v>
      </c>
      <c r="J722" s="73" t="s">
        <v>15</v>
      </c>
      <c r="K722" s="73" t="s">
        <v>16</v>
      </c>
      <c r="L722" s="73"/>
      <c r="M722" s="73" t="s">
        <v>65</v>
      </c>
      <c r="N722" s="73">
        <v>670512</v>
      </c>
      <c r="O722" s="73">
        <v>236779</v>
      </c>
    </row>
    <row r="723" spans="1:15">
      <c r="A723" s="92">
        <v>41698</v>
      </c>
      <c r="B723" s="73" t="s">
        <v>2087</v>
      </c>
      <c r="C723" s="73" t="s">
        <v>3447</v>
      </c>
      <c r="D723" s="24">
        <v>2.4868211087412107</v>
      </c>
      <c r="E723" s="24">
        <v>58.541697130695511</v>
      </c>
      <c r="F723" s="73"/>
      <c r="G723" s="73" t="s">
        <v>3441</v>
      </c>
      <c r="H723" s="73" t="s">
        <v>31</v>
      </c>
      <c r="I723" s="73" t="s">
        <v>14</v>
      </c>
      <c r="J723" s="73" t="s">
        <v>15</v>
      </c>
      <c r="K723" s="73" t="s">
        <v>16</v>
      </c>
      <c r="L723" s="73"/>
      <c r="M723" s="73" t="s">
        <v>655</v>
      </c>
      <c r="N723" s="73">
        <v>670513</v>
      </c>
      <c r="O723" s="73">
        <v>236780</v>
      </c>
    </row>
    <row r="724" spans="1:15">
      <c r="A724" s="92">
        <v>41698</v>
      </c>
      <c r="B724" s="73" t="s">
        <v>2087</v>
      </c>
      <c r="C724" s="73" t="s">
        <v>3448</v>
      </c>
      <c r="D724" s="24">
        <v>2.8042319842451313</v>
      </c>
      <c r="E724" s="24">
        <v>57.742490676776384</v>
      </c>
      <c r="F724" s="73"/>
      <c r="G724" s="73" t="s">
        <v>3441</v>
      </c>
      <c r="H724" s="73" t="s">
        <v>34</v>
      </c>
      <c r="I724" s="73" t="s">
        <v>14</v>
      </c>
      <c r="J724" s="73" t="s">
        <v>15</v>
      </c>
      <c r="K724" s="73" t="s">
        <v>16</v>
      </c>
      <c r="L724" s="73"/>
      <c r="M724" s="73" t="s">
        <v>220</v>
      </c>
      <c r="N724" s="73">
        <v>670514</v>
      </c>
      <c r="O724" s="73">
        <v>236781</v>
      </c>
    </row>
    <row r="725" spans="1:15">
      <c r="A725" s="92">
        <v>41698</v>
      </c>
      <c r="B725" s="73" t="s">
        <v>2087</v>
      </c>
      <c r="C725" s="73" t="s">
        <v>3449</v>
      </c>
      <c r="D725" s="24">
        <v>4.9995871678174728</v>
      </c>
      <c r="E725" s="24">
        <v>73.756321272057946</v>
      </c>
      <c r="F725" s="73"/>
      <c r="G725" s="73" t="s">
        <v>3441</v>
      </c>
      <c r="H725" s="73" t="s">
        <v>37</v>
      </c>
      <c r="I725" s="73" t="s">
        <v>14</v>
      </c>
      <c r="J725" s="73" t="s">
        <v>15</v>
      </c>
      <c r="K725" s="73" t="s">
        <v>16</v>
      </c>
      <c r="L725" s="73"/>
      <c r="M725" s="73" t="s">
        <v>17</v>
      </c>
      <c r="N725" s="73">
        <v>670515</v>
      </c>
      <c r="O725" s="73">
        <v>236782</v>
      </c>
    </row>
    <row r="726" spans="1:15">
      <c r="A726" s="92">
        <v>41698</v>
      </c>
      <c r="B726" s="73" t="s">
        <v>2087</v>
      </c>
      <c r="C726" s="73" t="s">
        <v>3450</v>
      </c>
      <c r="D726" s="24">
        <v>5.2890319707809823</v>
      </c>
      <c r="E726" s="24">
        <v>119.73879098879398</v>
      </c>
      <c r="F726" s="73"/>
      <c r="G726" s="73" t="s">
        <v>3441</v>
      </c>
      <c r="H726" s="73" t="s">
        <v>39</v>
      </c>
      <c r="I726" s="73" t="s">
        <v>14</v>
      </c>
      <c r="J726" s="73" t="s">
        <v>15</v>
      </c>
      <c r="K726" s="73" t="s">
        <v>16</v>
      </c>
      <c r="L726" s="73"/>
      <c r="M726" s="73" t="s">
        <v>287</v>
      </c>
      <c r="N726" s="73">
        <v>670516</v>
      </c>
      <c r="O726" s="73">
        <v>236783</v>
      </c>
    </row>
    <row r="727" spans="1:15">
      <c r="A727" s="92">
        <v>41698</v>
      </c>
      <c r="B727" s="73" t="s">
        <v>2087</v>
      </c>
      <c r="C727" s="73" t="s">
        <v>3451</v>
      </c>
      <c r="D727" s="24">
        <v>5.2647449732376304</v>
      </c>
      <c r="E727" s="24">
        <v>74.959879287546158</v>
      </c>
      <c r="F727" s="73"/>
      <c r="G727" s="73" t="s">
        <v>3441</v>
      </c>
      <c r="H727" s="73" t="s">
        <v>42</v>
      </c>
      <c r="I727" s="73" t="s">
        <v>14</v>
      </c>
      <c r="J727" s="73" t="s">
        <v>15</v>
      </c>
      <c r="K727" s="73" t="s">
        <v>16</v>
      </c>
      <c r="L727" s="73"/>
      <c r="M727" s="73" t="s">
        <v>655</v>
      </c>
      <c r="N727" s="73">
        <v>670517</v>
      </c>
      <c r="O727" s="73">
        <v>236784</v>
      </c>
    </row>
    <row r="728" spans="1:15">
      <c r="A728" s="92">
        <v>41698</v>
      </c>
      <c r="B728" s="73" t="s">
        <v>2087</v>
      </c>
      <c r="C728" s="73" t="s">
        <v>3452</v>
      </c>
      <c r="D728" s="24">
        <v>5.8026728351357892</v>
      </c>
      <c r="E728" s="24">
        <v>86.612406994951172</v>
      </c>
      <c r="F728" s="73"/>
      <c r="G728" s="73" t="s">
        <v>3441</v>
      </c>
      <c r="H728" s="73" t="s">
        <v>44</v>
      </c>
      <c r="I728" s="73" t="s">
        <v>14</v>
      </c>
      <c r="J728" s="73" t="s">
        <v>15</v>
      </c>
      <c r="K728" s="73" t="s">
        <v>16</v>
      </c>
      <c r="L728" s="73"/>
      <c r="M728" s="73" t="s">
        <v>225</v>
      </c>
      <c r="N728" s="73">
        <v>670518</v>
      </c>
      <c r="O728" s="73">
        <v>236785</v>
      </c>
    </row>
    <row r="729" spans="1:15">
      <c r="A729" s="92">
        <v>41698</v>
      </c>
      <c r="B729" s="73" t="s">
        <v>2087</v>
      </c>
      <c r="C729" s="73" t="s">
        <v>3453</v>
      </c>
      <c r="D729" s="24">
        <v>4.5833138438802195</v>
      </c>
      <c r="E729" s="24">
        <v>64.540728355358212</v>
      </c>
      <c r="F729" s="73"/>
      <c r="G729" s="73" t="s">
        <v>3441</v>
      </c>
      <c r="H729" s="73" t="s">
        <v>47</v>
      </c>
      <c r="I729" s="73" t="s">
        <v>14</v>
      </c>
      <c r="J729" s="73" t="s">
        <v>15</v>
      </c>
      <c r="K729" s="73" t="s">
        <v>16</v>
      </c>
      <c r="L729" s="73"/>
      <c r="M729" s="73" t="s">
        <v>201</v>
      </c>
      <c r="N729" s="73">
        <v>670519</v>
      </c>
      <c r="O729" s="73">
        <v>236789</v>
      </c>
    </row>
    <row r="730" spans="1:15">
      <c r="A730" s="92">
        <v>41698</v>
      </c>
      <c r="B730" s="73" t="s">
        <v>2087</v>
      </c>
      <c r="C730" s="73" t="s">
        <v>3454</v>
      </c>
      <c r="D730" s="24">
        <v>4.8850246648999125</v>
      </c>
      <c r="E730" s="24">
        <v>107.58889907479403</v>
      </c>
      <c r="F730" s="73"/>
      <c r="G730" s="73" t="s">
        <v>3441</v>
      </c>
      <c r="H730" s="73" t="s">
        <v>50</v>
      </c>
      <c r="I730" s="73" t="s">
        <v>14</v>
      </c>
      <c r="J730" s="73" t="s">
        <v>15</v>
      </c>
      <c r="K730" s="73" t="s">
        <v>16</v>
      </c>
      <c r="L730" s="73"/>
      <c r="M730" s="73" t="s">
        <v>245</v>
      </c>
      <c r="N730" s="73">
        <v>670520</v>
      </c>
      <c r="O730" s="73">
        <v>236790</v>
      </c>
    </row>
    <row r="731" spans="1:15">
      <c r="A731" s="92">
        <v>41698</v>
      </c>
      <c r="B731" s="73" t="s">
        <v>2087</v>
      </c>
      <c r="C731" s="73" t="s">
        <v>3455</v>
      </c>
      <c r="D731" s="24">
        <v>5.0961854385465699</v>
      </c>
      <c r="E731" s="24">
        <v>92.652473210066447</v>
      </c>
      <c r="F731" s="73"/>
      <c r="G731" s="73" t="s">
        <v>3441</v>
      </c>
      <c r="H731" s="73" t="s">
        <v>53</v>
      </c>
      <c r="I731" s="73" t="s">
        <v>14</v>
      </c>
      <c r="J731" s="73" t="s">
        <v>15</v>
      </c>
      <c r="K731" s="73" t="s">
        <v>16</v>
      </c>
      <c r="L731" s="73"/>
      <c r="M731" s="73" t="s">
        <v>225</v>
      </c>
      <c r="N731" s="73">
        <v>670521</v>
      </c>
      <c r="O731" s="73">
        <v>236791</v>
      </c>
    </row>
    <row r="732" spans="1:15">
      <c r="A732" s="92">
        <v>41698</v>
      </c>
      <c r="B732" s="73" t="s">
        <v>2087</v>
      </c>
      <c r="C732" s="73" t="s">
        <v>3456</v>
      </c>
      <c r="D732" s="24">
        <v>5.327676704758896</v>
      </c>
      <c r="E732" s="24">
        <v>74.157468196277406</v>
      </c>
      <c r="F732" s="73"/>
      <c r="G732" s="73" t="s">
        <v>3441</v>
      </c>
      <c r="H732" s="73" t="s">
        <v>55</v>
      </c>
      <c r="I732" s="73" t="s">
        <v>14</v>
      </c>
      <c r="J732" s="73" t="s">
        <v>15</v>
      </c>
      <c r="K732" s="73" t="s">
        <v>16</v>
      </c>
      <c r="L732" s="73"/>
      <c r="M732" s="73" t="s">
        <v>713</v>
      </c>
      <c r="N732" s="73">
        <v>670522</v>
      </c>
      <c r="O732" s="73">
        <v>236792</v>
      </c>
    </row>
    <row r="733" spans="1:15">
      <c r="A733" s="92">
        <v>41698</v>
      </c>
      <c r="B733" s="73" t="s">
        <v>2087</v>
      </c>
      <c r="C733" s="73" t="s">
        <v>3457</v>
      </c>
      <c r="D733" s="24">
        <v>1.5931816323210579</v>
      </c>
      <c r="E733" s="24">
        <v>63.340218653446485</v>
      </c>
      <c r="F733" s="73"/>
      <c r="G733" s="73" t="s">
        <v>3441</v>
      </c>
      <c r="H733" s="73" t="s">
        <v>58</v>
      </c>
      <c r="I733" s="73" t="s">
        <v>14</v>
      </c>
      <c r="J733" s="73" t="s">
        <v>15</v>
      </c>
      <c r="K733" s="73" t="s">
        <v>16</v>
      </c>
      <c r="L733" s="73"/>
      <c r="M733" s="73" t="s">
        <v>655</v>
      </c>
      <c r="N733" s="73">
        <v>670523</v>
      </c>
      <c r="O733" s="73">
        <v>236793</v>
      </c>
    </row>
    <row r="734" spans="1:15">
      <c r="A734" s="92">
        <v>41698</v>
      </c>
      <c r="B734" s="73" t="s">
        <v>2087</v>
      </c>
      <c r="C734" s="73" t="s">
        <v>3458</v>
      </c>
      <c r="D734" s="24">
        <v>1.3640457486867958</v>
      </c>
      <c r="E734" s="24">
        <v>104.35486820110718</v>
      </c>
      <c r="F734" s="73"/>
      <c r="G734" s="73" t="s">
        <v>3441</v>
      </c>
      <c r="H734" s="73" t="s">
        <v>60</v>
      </c>
      <c r="I734" s="73" t="s">
        <v>14</v>
      </c>
      <c r="J734" s="73" t="s">
        <v>15</v>
      </c>
      <c r="K734" s="73" t="s">
        <v>16</v>
      </c>
      <c r="L734" s="73"/>
      <c r="M734" s="73" t="s">
        <v>147</v>
      </c>
      <c r="N734" s="73">
        <v>670524</v>
      </c>
      <c r="O734" s="73">
        <v>236794</v>
      </c>
    </row>
    <row r="735" spans="1:15">
      <c r="A735" s="92">
        <v>41698</v>
      </c>
      <c r="B735" s="73" t="s">
        <v>2087</v>
      </c>
      <c r="C735" s="73" t="s">
        <v>3459</v>
      </c>
      <c r="D735" s="24">
        <v>4.9548716339996748</v>
      </c>
      <c r="E735" s="24">
        <v>104.35486820110718</v>
      </c>
      <c r="F735" s="73"/>
      <c r="G735" s="73" t="s">
        <v>3441</v>
      </c>
      <c r="H735" s="73" t="s">
        <v>62</v>
      </c>
      <c r="I735" s="73" t="s">
        <v>14</v>
      </c>
      <c r="J735" s="73" t="s">
        <v>15</v>
      </c>
      <c r="K735" s="73" t="s">
        <v>16</v>
      </c>
      <c r="L735" s="73"/>
      <c r="M735" s="73" t="s">
        <v>83</v>
      </c>
      <c r="N735" s="73">
        <v>670525</v>
      </c>
      <c r="O735" s="73">
        <v>236795</v>
      </c>
    </row>
    <row r="736" spans="1:15">
      <c r="A736" s="92">
        <v>41698</v>
      </c>
      <c r="B736" s="73" t="s">
        <v>2087</v>
      </c>
      <c r="C736" s="73" t="s">
        <v>3460</v>
      </c>
      <c r="D736" s="24">
        <v>5.2497112491988176</v>
      </c>
      <c r="E736" s="24">
        <v>118.11677319120966</v>
      </c>
      <c r="F736" s="73"/>
      <c r="G736" s="73" t="s">
        <v>3441</v>
      </c>
      <c r="H736" s="73" t="s">
        <v>64</v>
      </c>
      <c r="I736" s="73" t="s">
        <v>14</v>
      </c>
      <c r="J736" s="73" t="s">
        <v>15</v>
      </c>
      <c r="K736" s="73" t="s">
        <v>16</v>
      </c>
      <c r="L736" s="73"/>
      <c r="M736" s="73" t="s">
        <v>233</v>
      </c>
      <c r="N736" s="73">
        <v>670526</v>
      </c>
      <c r="O736" s="73">
        <v>236796</v>
      </c>
    </row>
    <row r="737" spans="1:15">
      <c r="A737" s="92">
        <v>41698</v>
      </c>
      <c r="B737" s="73" t="s">
        <v>2087</v>
      </c>
      <c r="C737" s="73" t="s">
        <v>3461</v>
      </c>
      <c r="D737" s="24">
        <v>5.2129591448989796</v>
      </c>
      <c r="E737" s="24">
        <v>64.940976417882027</v>
      </c>
      <c r="F737" s="73"/>
      <c r="G737" s="73" t="s">
        <v>3441</v>
      </c>
      <c r="H737" s="73" t="s">
        <v>67</v>
      </c>
      <c r="I737" s="73" t="s">
        <v>14</v>
      </c>
      <c r="J737" s="73" t="s">
        <v>15</v>
      </c>
      <c r="K737" s="73" t="s">
        <v>16</v>
      </c>
      <c r="L737" s="73"/>
      <c r="M737" s="73" t="s">
        <v>201</v>
      </c>
      <c r="N737" s="73">
        <v>670527</v>
      </c>
      <c r="O737" s="73">
        <v>236797</v>
      </c>
    </row>
    <row r="738" spans="1:15">
      <c r="A738" s="92">
        <v>41698</v>
      </c>
      <c r="B738" s="73" t="s">
        <v>2087</v>
      </c>
      <c r="C738" s="73" t="s">
        <v>3462</v>
      </c>
      <c r="D738" s="24">
        <v>4.8747948965585879</v>
      </c>
      <c r="E738" s="24">
        <v>67.743807121960828</v>
      </c>
      <c r="F738" s="73"/>
      <c r="G738" s="73" t="s">
        <v>3441</v>
      </c>
      <c r="H738" s="73" t="s">
        <v>69</v>
      </c>
      <c r="I738" s="73" t="s">
        <v>14</v>
      </c>
      <c r="J738" s="73" t="s">
        <v>15</v>
      </c>
      <c r="K738" s="73" t="s">
        <v>16</v>
      </c>
      <c r="L738" s="73"/>
      <c r="M738" s="73" t="s">
        <v>201</v>
      </c>
      <c r="N738" s="73">
        <v>670528</v>
      </c>
      <c r="O738" s="73">
        <v>236798</v>
      </c>
    </row>
    <row r="739" spans="1:15">
      <c r="A739" s="92">
        <v>41698</v>
      </c>
      <c r="B739" s="73" t="s">
        <v>2087</v>
      </c>
      <c r="C739" s="73" t="s">
        <v>3463</v>
      </c>
      <c r="D739" s="24">
        <v>6.1653136612928181</v>
      </c>
      <c r="E739" s="24">
        <v>52.551459118272646</v>
      </c>
      <c r="F739" s="73"/>
      <c r="G739" s="73" t="s">
        <v>3441</v>
      </c>
      <c r="H739" s="73" t="s">
        <v>71</v>
      </c>
      <c r="I739" s="73" t="s">
        <v>14</v>
      </c>
      <c r="J739" s="73" t="s">
        <v>15</v>
      </c>
      <c r="K739" s="73" t="s">
        <v>16</v>
      </c>
      <c r="L739" s="73"/>
      <c r="M739" s="73" t="s">
        <v>207</v>
      </c>
      <c r="N739" s="73">
        <v>670529</v>
      </c>
      <c r="O739" s="73">
        <v>236799</v>
      </c>
    </row>
    <row r="740" spans="1:15">
      <c r="A740" s="92">
        <v>41698</v>
      </c>
      <c r="B740" s="73" t="s">
        <v>2087</v>
      </c>
      <c r="C740" s="73" t="s">
        <v>3464</v>
      </c>
      <c r="D740" s="24">
        <v>6.4192592595613807</v>
      </c>
      <c r="E740" s="24">
        <v>73.355213428781795</v>
      </c>
      <c r="F740" s="73"/>
      <c r="G740" s="73" t="s">
        <v>3441</v>
      </c>
      <c r="H740" s="73" t="s">
        <v>74</v>
      </c>
      <c r="I740" s="73" t="s">
        <v>14</v>
      </c>
      <c r="J740" s="73" t="s">
        <v>15</v>
      </c>
      <c r="K740" s="73" t="s">
        <v>16</v>
      </c>
      <c r="L740" s="73"/>
      <c r="M740" s="73" t="s">
        <v>72</v>
      </c>
      <c r="N740" s="73">
        <v>670530</v>
      </c>
      <c r="O740" s="73">
        <v>236800</v>
      </c>
    </row>
    <row r="741" spans="1:15">
      <c r="A741" s="92">
        <v>41698</v>
      </c>
      <c r="B741" s="73" t="s">
        <v>2087</v>
      </c>
      <c r="C741" s="73" t="s">
        <v>3465</v>
      </c>
      <c r="D741" s="24">
        <v>5.261790934072077</v>
      </c>
      <c r="E741" s="24">
        <v>91.846622995788323</v>
      </c>
      <c r="F741" s="73"/>
      <c r="G741" s="73" t="s">
        <v>3441</v>
      </c>
      <c r="H741" s="73" t="s">
        <v>76</v>
      </c>
      <c r="I741" s="73" t="s">
        <v>14</v>
      </c>
      <c r="J741" s="73" t="s">
        <v>15</v>
      </c>
      <c r="K741" s="73" t="s">
        <v>16</v>
      </c>
      <c r="L741" s="73"/>
      <c r="M741" s="73" t="s">
        <v>56</v>
      </c>
      <c r="N741" s="73">
        <v>670531</v>
      </c>
      <c r="O741" s="73">
        <v>236803</v>
      </c>
    </row>
    <row r="742" spans="1:15">
      <c r="A742" s="92">
        <v>41698</v>
      </c>
      <c r="B742" s="73" t="s">
        <v>2087</v>
      </c>
      <c r="C742" s="73" t="s">
        <v>3466</v>
      </c>
      <c r="D742" s="24">
        <v>5.404549034824119</v>
      </c>
      <c r="E742" s="24">
        <v>89.027378295528507</v>
      </c>
      <c r="F742" s="73"/>
      <c r="G742" s="73" t="s">
        <v>3441</v>
      </c>
      <c r="H742" s="73" t="s">
        <v>78</v>
      </c>
      <c r="I742" s="73" t="s">
        <v>14</v>
      </c>
      <c r="J742" s="73" t="s">
        <v>15</v>
      </c>
      <c r="K742" s="73" t="s">
        <v>16</v>
      </c>
      <c r="L742" s="73"/>
      <c r="M742" s="73" t="s">
        <v>45</v>
      </c>
      <c r="N742" s="73">
        <v>670532</v>
      </c>
      <c r="O742" s="73">
        <v>236804</v>
      </c>
    </row>
    <row r="743" spans="1:15">
      <c r="A743" s="92">
        <v>41698</v>
      </c>
      <c r="B743" s="73" t="s">
        <v>2087</v>
      </c>
      <c r="C743" s="73" t="s">
        <v>3467</v>
      </c>
      <c r="D743" s="24">
        <v>6.3484332625493209</v>
      </c>
      <c r="E743" s="24">
        <v>54.94649913777301</v>
      </c>
      <c r="F743" s="73"/>
      <c r="G743" s="73" t="s">
        <v>3441</v>
      </c>
      <c r="H743" s="73" t="s">
        <v>80</v>
      </c>
      <c r="I743" s="73" t="s">
        <v>14</v>
      </c>
      <c r="J743" s="73" t="s">
        <v>15</v>
      </c>
      <c r="K743" s="73" t="s">
        <v>16</v>
      </c>
      <c r="L743" s="73"/>
      <c r="M743" s="73" t="s">
        <v>178</v>
      </c>
      <c r="N743" s="73">
        <v>670533</v>
      </c>
      <c r="O743" s="73">
        <v>236805</v>
      </c>
    </row>
    <row r="744" spans="1:15">
      <c r="A744" s="92">
        <v>41698</v>
      </c>
      <c r="B744" s="73" t="s">
        <v>2087</v>
      </c>
      <c r="C744" s="73" t="s">
        <v>3468</v>
      </c>
      <c r="D744" s="24">
        <v>6.3121079708658447</v>
      </c>
      <c r="E744" s="24">
        <v>55.745158458486102</v>
      </c>
      <c r="F744" s="73"/>
      <c r="G744" s="73" t="s">
        <v>3441</v>
      </c>
      <c r="H744" s="73" t="s">
        <v>82</v>
      </c>
      <c r="I744" s="73" t="s">
        <v>14</v>
      </c>
      <c r="J744" s="73" t="s">
        <v>15</v>
      </c>
      <c r="K744" s="73" t="s">
        <v>16</v>
      </c>
      <c r="L744" s="73"/>
      <c r="M744" s="73" t="s">
        <v>225</v>
      </c>
      <c r="N744" s="73">
        <v>670534</v>
      </c>
      <c r="O744" s="73">
        <v>236806</v>
      </c>
    </row>
    <row r="745" spans="1:15">
      <c r="A745" s="92">
        <v>41698</v>
      </c>
      <c r="B745" s="73" t="s">
        <v>2087</v>
      </c>
      <c r="C745" s="73" t="s">
        <v>3469</v>
      </c>
      <c r="D745" s="24">
        <v>5.7454406705856442</v>
      </c>
      <c r="E745" s="24">
        <v>81.384795673529723</v>
      </c>
      <c r="F745" s="73"/>
      <c r="G745" s="73" t="s">
        <v>3441</v>
      </c>
      <c r="H745" s="73" t="s">
        <v>85</v>
      </c>
      <c r="I745" s="73" t="s">
        <v>14</v>
      </c>
      <c r="J745" s="73" t="s">
        <v>15</v>
      </c>
      <c r="K745" s="73" t="s">
        <v>16</v>
      </c>
      <c r="L745" s="73"/>
      <c r="M745" s="73" t="s">
        <v>45</v>
      </c>
      <c r="N745" s="73">
        <v>670535</v>
      </c>
      <c r="O745" s="73">
        <v>236807</v>
      </c>
    </row>
    <row r="746" spans="1:15">
      <c r="A746" s="92">
        <v>41698</v>
      </c>
      <c r="B746" s="73" t="s">
        <v>2087</v>
      </c>
      <c r="C746" s="73" t="s">
        <v>3470</v>
      </c>
      <c r="D746" s="24">
        <v>6.0357991626554899</v>
      </c>
      <c r="E746" s="24">
        <v>62.940126914695817</v>
      </c>
      <c r="F746" s="73"/>
      <c r="G746" s="73" t="s">
        <v>3441</v>
      </c>
      <c r="H746" s="73" t="s">
        <v>87</v>
      </c>
      <c r="I746" s="73" t="s">
        <v>14</v>
      </c>
      <c r="J746" s="73" t="s">
        <v>15</v>
      </c>
      <c r="K746" s="73" t="s">
        <v>16</v>
      </c>
      <c r="L746" s="73"/>
      <c r="M746" s="73" t="s">
        <v>204</v>
      </c>
      <c r="N746" s="73">
        <v>670536</v>
      </c>
      <c r="O746" s="73">
        <v>236808</v>
      </c>
    </row>
    <row r="747" spans="1:15">
      <c r="A747" s="92">
        <v>41698</v>
      </c>
      <c r="B747" s="73" t="s">
        <v>2087</v>
      </c>
      <c r="C747" s="73" t="s">
        <v>3471</v>
      </c>
      <c r="D747" s="24">
        <v>2.2541958982662407</v>
      </c>
      <c r="E747" s="24">
        <v>60.940254435091809</v>
      </c>
      <c r="F747" s="73"/>
      <c r="G747" s="73" t="s">
        <v>3441</v>
      </c>
      <c r="H747" s="73" t="s">
        <v>89</v>
      </c>
      <c r="I747" s="73" t="s">
        <v>14</v>
      </c>
      <c r="J747" s="73" t="s">
        <v>15</v>
      </c>
      <c r="K747" s="73" t="s">
        <v>16</v>
      </c>
      <c r="L747" s="73"/>
      <c r="M747" s="73" t="s">
        <v>225</v>
      </c>
      <c r="N747" s="73">
        <v>670537</v>
      </c>
      <c r="O747" s="73">
        <v>236809</v>
      </c>
    </row>
    <row r="748" spans="1:15">
      <c r="A748" s="92">
        <v>41698</v>
      </c>
      <c r="B748" s="73" t="s">
        <v>2087</v>
      </c>
      <c r="C748" s="73" t="s">
        <v>3472</v>
      </c>
      <c r="D748" s="24">
        <v>2.7148458969972129</v>
      </c>
      <c r="E748" s="24">
        <v>96.684069138054326</v>
      </c>
      <c r="F748" s="73"/>
      <c r="G748" s="73" t="s">
        <v>3441</v>
      </c>
      <c r="H748" s="73" t="s">
        <v>91</v>
      </c>
      <c r="I748" s="73" t="s">
        <v>14</v>
      </c>
      <c r="J748" s="73" t="s">
        <v>15</v>
      </c>
      <c r="K748" s="73" t="s">
        <v>16</v>
      </c>
      <c r="L748" s="73"/>
      <c r="M748" s="73" t="s">
        <v>233</v>
      </c>
      <c r="N748" s="73">
        <v>670538</v>
      </c>
      <c r="O748" s="73">
        <v>236810</v>
      </c>
    </row>
    <row r="749" spans="1:15">
      <c r="A749" s="92">
        <v>41698</v>
      </c>
      <c r="B749" s="73" t="s">
        <v>2087</v>
      </c>
      <c r="C749" s="73" t="s">
        <v>3473</v>
      </c>
      <c r="D749" s="24">
        <v>3.6078436565272813</v>
      </c>
      <c r="E749" s="24">
        <v>69.747001481744334</v>
      </c>
      <c r="F749" s="73"/>
      <c r="G749" s="73" t="s">
        <v>3441</v>
      </c>
      <c r="H749" s="73" t="s">
        <v>93</v>
      </c>
      <c r="I749" s="73" t="s">
        <v>14</v>
      </c>
      <c r="J749" s="73" t="s">
        <v>15</v>
      </c>
      <c r="K749" s="73" t="s">
        <v>16</v>
      </c>
      <c r="L749" s="73"/>
      <c r="M749" s="73" t="s">
        <v>204</v>
      </c>
      <c r="N749" s="73">
        <v>670539</v>
      </c>
      <c r="O749" s="73">
        <v>236811</v>
      </c>
    </row>
    <row r="750" spans="1:15">
      <c r="A750" s="92">
        <v>41698</v>
      </c>
      <c r="B750" s="73" t="s">
        <v>2087</v>
      </c>
      <c r="C750" s="73" t="s">
        <v>3474</v>
      </c>
      <c r="D750" s="24">
        <v>3.8703100018352843</v>
      </c>
      <c r="E750" s="24">
        <v>67.343285492833999</v>
      </c>
      <c r="F750" s="73"/>
      <c r="G750" s="73" t="s">
        <v>3441</v>
      </c>
      <c r="H750" s="73" t="s">
        <v>95</v>
      </c>
      <c r="I750" s="73" t="s">
        <v>14</v>
      </c>
      <c r="J750" s="73" t="s">
        <v>15</v>
      </c>
      <c r="K750" s="73" t="s">
        <v>16</v>
      </c>
      <c r="L750" s="73"/>
      <c r="M750" s="73" t="s">
        <v>204</v>
      </c>
      <c r="N750" s="73">
        <v>670540</v>
      </c>
      <c r="O750" s="73">
        <v>236812</v>
      </c>
    </row>
    <row r="751" spans="1:15">
      <c r="A751" s="92">
        <v>41698</v>
      </c>
      <c r="B751" s="73" t="s">
        <v>2087</v>
      </c>
      <c r="C751" s="73" t="s">
        <v>3475</v>
      </c>
      <c r="D751" s="24">
        <v>6.0077132205175579</v>
      </c>
      <c r="E751" s="24">
        <v>75.762446702588051</v>
      </c>
      <c r="F751" s="73"/>
      <c r="G751" s="73" t="s">
        <v>3476</v>
      </c>
      <c r="H751" s="73" t="s">
        <v>13</v>
      </c>
      <c r="I751" s="73" t="s">
        <v>14</v>
      </c>
      <c r="J751" s="73" t="s">
        <v>15</v>
      </c>
      <c r="K751" s="73" t="s">
        <v>16</v>
      </c>
      <c r="L751" s="73"/>
      <c r="M751" s="73" t="s">
        <v>17</v>
      </c>
      <c r="N751" s="73">
        <v>670543</v>
      </c>
      <c r="O751" s="73">
        <v>236816</v>
      </c>
    </row>
    <row r="752" spans="1:15">
      <c r="A752" s="92">
        <v>41698</v>
      </c>
      <c r="B752" s="73" t="s">
        <v>2087</v>
      </c>
      <c r="C752" s="73" t="s">
        <v>3477</v>
      </c>
      <c r="D752" s="24">
        <v>5.6902978365115464</v>
      </c>
      <c r="E752" s="24">
        <v>60.140579009853226</v>
      </c>
      <c r="F752" s="73"/>
      <c r="G752" s="73" t="s">
        <v>3476</v>
      </c>
      <c r="H752" s="73" t="s">
        <v>19</v>
      </c>
      <c r="I752" s="73" t="s">
        <v>14</v>
      </c>
      <c r="J752" s="73" t="s">
        <v>15</v>
      </c>
      <c r="K752" s="73" t="s">
        <v>16</v>
      </c>
      <c r="L752" s="73"/>
      <c r="M752" s="73" t="s">
        <v>225</v>
      </c>
      <c r="N752" s="73">
        <v>670544</v>
      </c>
      <c r="O752" s="73">
        <v>236817</v>
      </c>
    </row>
    <row r="753" spans="1:15">
      <c r="A753" s="92">
        <v>41698</v>
      </c>
      <c r="B753" s="73" t="s">
        <v>2087</v>
      </c>
      <c r="C753" s="73" t="s">
        <v>3478</v>
      </c>
      <c r="D753" s="24">
        <v>5.4808265614466647</v>
      </c>
      <c r="E753" s="24">
        <v>51.753425092652158</v>
      </c>
      <c r="F753" s="73"/>
      <c r="G753" s="73" t="s">
        <v>3476</v>
      </c>
      <c r="H753" s="73" t="s">
        <v>21</v>
      </c>
      <c r="I753" s="73" t="s">
        <v>14</v>
      </c>
      <c r="J753" s="73" t="s">
        <v>15</v>
      </c>
      <c r="K753" s="73" t="s">
        <v>16</v>
      </c>
      <c r="L753" s="73"/>
      <c r="M753" s="73" t="s">
        <v>204</v>
      </c>
      <c r="N753" s="73">
        <v>670545</v>
      </c>
      <c r="O753" s="73">
        <v>236818</v>
      </c>
    </row>
    <row r="754" spans="1:15">
      <c r="A754" s="92">
        <v>41698</v>
      </c>
      <c r="B754" s="73" t="s">
        <v>2087</v>
      </c>
      <c r="C754" s="73" t="s">
        <v>3479</v>
      </c>
      <c r="D754" s="24">
        <v>5.8249244420365809</v>
      </c>
      <c r="E754" s="24">
        <v>54.147996140833072</v>
      </c>
      <c r="F754" s="73"/>
      <c r="G754" s="73" t="s">
        <v>3476</v>
      </c>
      <c r="H754" s="73" t="s">
        <v>24</v>
      </c>
      <c r="I754" s="73" t="s">
        <v>14</v>
      </c>
      <c r="J754" s="73" t="s">
        <v>15</v>
      </c>
      <c r="K754" s="73" t="s">
        <v>16</v>
      </c>
      <c r="L754" s="73"/>
      <c r="M754" s="73" t="s">
        <v>204</v>
      </c>
      <c r="N754" s="73">
        <v>670546</v>
      </c>
      <c r="O754" s="73">
        <v>236819</v>
      </c>
    </row>
    <row r="755" spans="1:15">
      <c r="A755" s="92">
        <v>41698</v>
      </c>
      <c r="B755" s="73" t="s">
        <v>2087</v>
      </c>
      <c r="C755" s="73" t="s">
        <v>3480</v>
      </c>
      <c r="D755" s="24">
        <v>5.6544948024952442</v>
      </c>
      <c r="E755" s="24">
        <v>49.360260958429627</v>
      </c>
      <c r="F755" s="73"/>
      <c r="G755" s="73" t="s">
        <v>3476</v>
      </c>
      <c r="H755" s="73" t="s">
        <v>27</v>
      </c>
      <c r="I755" s="73" t="s">
        <v>14</v>
      </c>
      <c r="J755" s="73" t="s">
        <v>15</v>
      </c>
      <c r="K755" s="73" t="s">
        <v>16</v>
      </c>
      <c r="L755" s="73"/>
      <c r="M755" s="73" t="s">
        <v>655</v>
      </c>
      <c r="N755" s="73">
        <v>670547</v>
      </c>
      <c r="O755" s="73">
        <v>236820</v>
      </c>
    </row>
    <row r="756" spans="1:15">
      <c r="A756" s="92">
        <v>41698</v>
      </c>
      <c r="B756" s="73" t="s">
        <v>2087</v>
      </c>
      <c r="C756" s="73" t="s">
        <v>3481</v>
      </c>
      <c r="D756" s="24">
        <v>7.0369052603716273</v>
      </c>
      <c r="E756" s="24">
        <v>62.140060680024355</v>
      </c>
      <c r="F756" s="73"/>
      <c r="G756" s="73" t="s">
        <v>3476</v>
      </c>
      <c r="H756" s="73" t="s">
        <v>29</v>
      </c>
      <c r="I756" s="73" t="s">
        <v>14</v>
      </c>
      <c r="J756" s="73" t="s">
        <v>15</v>
      </c>
      <c r="K756" s="73" t="s">
        <v>16</v>
      </c>
      <c r="L756" s="73"/>
      <c r="M756" s="73" t="s">
        <v>225</v>
      </c>
      <c r="N756" s="73">
        <v>670548</v>
      </c>
      <c r="O756" s="73">
        <v>236821</v>
      </c>
    </row>
    <row r="757" spans="1:15">
      <c r="A757" s="92">
        <v>41698</v>
      </c>
      <c r="B757" s="73" t="s">
        <v>2087</v>
      </c>
      <c r="C757" s="73" t="s">
        <v>3482</v>
      </c>
      <c r="D757" s="24">
        <v>7.3198165322265414</v>
      </c>
      <c r="E757" s="24">
        <v>67.743807121960828</v>
      </c>
      <c r="F757" s="73"/>
      <c r="G757" s="73" t="s">
        <v>3476</v>
      </c>
      <c r="H757" s="73" t="s">
        <v>31</v>
      </c>
      <c r="I757" s="73" t="s">
        <v>14</v>
      </c>
      <c r="J757" s="73" t="s">
        <v>15</v>
      </c>
      <c r="K757" s="73" t="s">
        <v>16</v>
      </c>
      <c r="L757" s="73"/>
      <c r="M757" s="73" t="s">
        <v>72</v>
      </c>
      <c r="N757" s="73">
        <v>670549</v>
      </c>
      <c r="O757" s="73">
        <v>236822</v>
      </c>
    </row>
    <row r="758" spans="1:15">
      <c r="A758" s="92">
        <v>41698</v>
      </c>
      <c r="B758" s="73" t="s">
        <v>2087</v>
      </c>
      <c r="C758" s="73" t="s">
        <v>3483</v>
      </c>
      <c r="D758" s="24">
        <v>6.4990619554841862</v>
      </c>
      <c r="E758" s="24">
        <v>64.540728355358212</v>
      </c>
      <c r="F758" s="73"/>
      <c r="G758" s="73" t="s">
        <v>3476</v>
      </c>
      <c r="H758" s="73" t="s">
        <v>34</v>
      </c>
      <c r="I758" s="73" t="s">
        <v>14</v>
      </c>
      <c r="J758" s="73" t="s">
        <v>15</v>
      </c>
      <c r="K758" s="73" t="s">
        <v>16</v>
      </c>
      <c r="L758" s="73"/>
      <c r="M758" s="73" t="s">
        <v>225</v>
      </c>
      <c r="N758" s="73">
        <v>670550</v>
      </c>
      <c r="O758" s="73">
        <v>236823</v>
      </c>
    </row>
    <row r="759" spans="1:15">
      <c r="A759" s="92">
        <v>41698</v>
      </c>
      <c r="B759" s="73" t="s">
        <v>2087</v>
      </c>
      <c r="C759" s="73" t="s">
        <v>3484</v>
      </c>
      <c r="D759" s="24">
        <v>7.3152100146843058</v>
      </c>
      <c r="E759" s="24">
        <v>69.346284447901056</v>
      </c>
      <c r="F759" s="73"/>
      <c r="G759" s="73" t="s">
        <v>3476</v>
      </c>
      <c r="H759" s="73" t="s">
        <v>37</v>
      </c>
      <c r="I759" s="73" t="s">
        <v>14</v>
      </c>
      <c r="J759" s="73" t="s">
        <v>15</v>
      </c>
      <c r="K759" s="73" t="s">
        <v>16</v>
      </c>
      <c r="L759" s="73"/>
      <c r="M759" s="73" t="s">
        <v>201</v>
      </c>
      <c r="N759" s="73">
        <v>670551</v>
      </c>
      <c r="O759" s="73">
        <v>236824</v>
      </c>
    </row>
    <row r="760" spans="1:15">
      <c r="A760" s="92">
        <v>41698</v>
      </c>
      <c r="B760" s="73" t="s">
        <v>2087</v>
      </c>
      <c r="C760" s="73" t="s">
        <v>3485</v>
      </c>
      <c r="D760" s="24">
        <v>2.670324192803132</v>
      </c>
      <c r="E760" s="24">
        <v>82.590581302785338</v>
      </c>
      <c r="F760" s="73"/>
      <c r="G760" s="73" t="s">
        <v>3476</v>
      </c>
      <c r="H760" s="73" t="s">
        <v>39</v>
      </c>
      <c r="I760" s="73" t="s">
        <v>14</v>
      </c>
      <c r="J760" s="73" t="s">
        <v>15</v>
      </c>
      <c r="K760" s="73" t="s">
        <v>16</v>
      </c>
      <c r="L760" s="73"/>
      <c r="M760" s="73" t="s">
        <v>204</v>
      </c>
      <c r="N760" s="73">
        <v>670552</v>
      </c>
      <c r="O760" s="73">
        <v>236825</v>
      </c>
    </row>
    <row r="761" spans="1:15">
      <c r="A761" s="92">
        <v>41698</v>
      </c>
      <c r="B761" s="73" t="s">
        <v>2087</v>
      </c>
      <c r="C761" s="73" t="s">
        <v>3486</v>
      </c>
      <c r="D761" s="24">
        <v>3.1826634601677197</v>
      </c>
      <c r="E761" s="24">
        <v>92.652473210066447</v>
      </c>
      <c r="F761" s="73"/>
      <c r="G761" s="73" t="s">
        <v>3476</v>
      </c>
      <c r="H761" s="73" t="s">
        <v>42</v>
      </c>
      <c r="I761" s="73" t="s">
        <v>14</v>
      </c>
      <c r="J761" s="73" t="s">
        <v>15</v>
      </c>
      <c r="K761" s="73" t="s">
        <v>16</v>
      </c>
      <c r="L761" s="73"/>
      <c r="M761" s="73" t="s">
        <v>178</v>
      </c>
      <c r="N761" s="73">
        <v>670553</v>
      </c>
      <c r="O761" s="73">
        <v>236826</v>
      </c>
    </row>
    <row r="762" spans="1:15">
      <c r="A762" s="92">
        <v>41698</v>
      </c>
      <c r="B762" s="73" t="s">
        <v>2087</v>
      </c>
      <c r="C762" s="73" t="s">
        <v>3487</v>
      </c>
      <c r="D762" s="24">
        <v>7.0432599079058047</v>
      </c>
      <c r="E762" s="24">
        <v>55.745158458486102</v>
      </c>
      <c r="F762" s="73"/>
      <c r="G762" s="73" t="s">
        <v>3476</v>
      </c>
      <c r="H762" s="73" t="s">
        <v>44</v>
      </c>
      <c r="I762" s="73" t="s">
        <v>14</v>
      </c>
      <c r="J762" s="73" t="s">
        <v>15</v>
      </c>
      <c r="K762" s="73" t="s">
        <v>16</v>
      </c>
      <c r="L762" s="73"/>
      <c r="M762" s="73" t="s">
        <v>713</v>
      </c>
      <c r="N762" s="73">
        <v>670554</v>
      </c>
      <c r="O762" s="73">
        <v>236827</v>
      </c>
    </row>
    <row r="763" spans="1:15">
      <c r="A763" s="92">
        <v>41698</v>
      </c>
      <c r="B763" s="73" t="s">
        <v>2087</v>
      </c>
      <c r="C763" s="73" t="s">
        <v>3488</v>
      </c>
      <c r="D763" s="24">
        <v>6.9011633932878622</v>
      </c>
      <c r="E763" s="24">
        <v>61.340150769126033</v>
      </c>
      <c r="F763" s="73"/>
      <c r="G763" s="73" t="s">
        <v>3476</v>
      </c>
      <c r="H763" s="73" t="s">
        <v>47</v>
      </c>
      <c r="I763" s="73" t="s">
        <v>14</v>
      </c>
      <c r="J763" s="73" t="s">
        <v>15</v>
      </c>
      <c r="K763" s="73" t="s">
        <v>16</v>
      </c>
      <c r="L763" s="73"/>
      <c r="M763" s="73" t="s">
        <v>713</v>
      </c>
      <c r="N763" s="73">
        <v>670555</v>
      </c>
      <c r="O763" s="73">
        <v>236834</v>
      </c>
    </row>
    <row r="764" spans="1:15">
      <c r="A764" s="92">
        <v>41698</v>
      </c>
      <c r="B764" s="73" t="s">
        <v>2087</v>
      </c>
      <c r="C764" s="73" t="s">
        <v>3489</v>
      </c>
      <c r="D764" s="24">
        <v>5.1301319788910558</v>
      </c>
      <c r="E764" s="24">
        <v>74.157468196277406</v>
      </c>
      <c r="F764" s="73"/>
      <c r="G764" s="73" t="s">
        <v>3476</v>
      </c>
      <c r="H764" s="73" t="s">
        <v>50</v>
      </c>
      <c r="I764" s="73" t="s">
        <v>14</v>
      </c>
      <c r="J764" s="73" t="s">
        <v>15</v>
      </c>
      <c r="K764" s="73" t="s">
        <v>16</v>
      </c>
      <c r="L764" s="73"/>
      <c r="M764" s="73" t="s">
        <v>48</v>
      </c>
      <c r="N764" s="73">
        <v>670556</v>
      </c>
      <c r="O764" s="73">
        <v>236835</v>
      </c>
    </row>
    <row r="765" spans="1:15">
      <c r="A765" s="92">
        <v>41698</v>
      </c>
      <c r="B765" s="73" t="s">
        <v>2087</v>
      </c>
      <c r="C765" s="73" t="s">
        <v>3490</v>
      </c>
      <c r="D765" s="24">
        <v>4.7012967972667807</v>
      </c>
      <c r="E765" s="24">
        <v>69.346284447901056</v>
      </c>
      <c r="F765" s="73"/>
      <c r="G765" s="73" t="s">
        <v>3476</v>
      </c>
      <c r="H765" s="73" t="s">
        <v>53</v>
      </c>
      <c r="I765" s="73" t="s">
        <v>14</v>
      </c>
      <c r="J765" s="73" t="s">
        <v>15</v>
      </c>
      <c r="K765" s="73" t="s">
        <v>16</v>
      </c>
      <c r="L765" s="73"/>
      <c r="M765" s="73" t="s">
        <v>201</v>
      </c>
      <c r="N765" s="73">
        <v>670557</v>
      </c>
      <c r="O765" s="73">
        <v>236836</v>
      </c>
    </row>
    <row r="766" spans="1:15">
      <c r="A766" s="92">
        <v>41698</v>
      </c>
      <c r="B766" s="73" t="s">
        <v>2087</v>
      </c>
      <c r="C766" s="73" t="s">
        <v>3491</v>
      </c>
      <c r="D766" s="24">
        <v>8.0702831007379938</v>
      </c>
      <c r="E766" s="24">
        <v>68.544967623044357</v>
      </c>
      <c r="F766" s="73"/>
      <c r="G766" s="73" t="s">
        <v>3476</v>
      </c>
      <c r="H766" s="73" t="s">
        <v>55</v>
      </c>
      <c r="I766" s="73" t="s">
        <v>14</v>
      </c>
      <c r="J766" s="73" t="s">
        <v>15</v>
      </c>
      <c r="K766" s="73" t="s">
        <v>16</v>
      </c>
      <c r="L766" s="73"/>
      <c r="M766" s="73" t="s">
        <v>72</v>
      </c>
      <c r="N766" s="73">
        <v>670558</v>
      </c>
      <c r="O766" s="73">
        <v>236837</v>
      </c>
    </row>
    <row r="767" spans="1:15">
      <c r="A767" s="92">
        <v>41698</v>
      </c>
      <c r="B767" s="73" t="s">
        <v>2087</v>
      </c>
      <c r="C767" s="73" t="s">
        <v>3492</v>
      </c>
      <c r="D767" s="24">
        <v>8.8676393199234802</v>
      </c>
      <c r="E767" s="24">
        <v>70.147757596530909</v>
      </c>
      <c r="F767" s="73"/>
      <c r="G767" s="73" t="s">
        <v>3476</v>
      </c>
      <c r="H767" s="73" t="s">
        <v>58</v>
      </c>
      <c r="I767" s="73" t="s">
        <v>14</v>
      </c>
      <c r="J767" s="73" t="s">
        <v>15</v>
      </c>
      <c r="K767" s="73" t="s">
        <v>16</v>
      </c>
      <c r="L767" s="73"/>
      <c r="M767" s="73" t="s">
        <v>32</v>
      </c>
      <c r="N767" s="73">
        <v>670559</v>
      </c>
      <c r="O767" s="73">
        <v>236838</v>
      </c>
    </row>
    <row r="768" spans="1:15">
      <c r="A768" s="92">
        <v>41698</v>
      </c>
      <c r="B768" s="73" t="s">
        <v>2087</v>
      </c>
      <c r="C768" s="73" t="s">
        <v>3493</v>
      </c>
      <c r="D768" s="24">
        <v>8.8562255974878745</v>
      </c>
      <c r="E768" s="24">
        <v>50.556667161296104</v>
      </c>
      <c r="F768" s="73"/>
      <c r="G768" s="73" t="s">
        <v>3476</v>
      </c>
      <c r="H768" s="73" t="s">
        <v>60</v>
      </c>
      <c r="I768" s="73" t="s">
        <v>14</v>
      </c>
      <c r="J768" s="73" t="s">
        <v>15</v>
      </c>
      <c r="K768" s="73" t="s">
        <v>16</v>
      </c>
      <c r="L768" s="73"/>
      <c r="M768" s="73" t="s">
        <v>225</v>
      </c>
      <c r="N768" s="73">
        <v>670560</v>
      </c>
      <c r="O768" s="73">
        <v>236839</v>
      </c>
    </row>
    <row r="769" spans="1:15">
      <c r="A769" s="92">
        <v>41698</v>
      </c>
      <c r="B769" s="73" t="s">
        <v>2087</v>
      </c>
      <c r="C769" s="73" t="s">
        <v>3494</v>
      </c>
      <c r="D769" s="24">
        <v>7.0502652085590016</v>
      </c>
      <c r="E769" s="24">
        <v>38.648201936141675</v>
      </c>
      <c r="F769" s="73"/>
      <c r="G769" s="73" t="s">
        <v>3476</v>
      </c>
      <c r="H769" s="73" t="s">
        <v>62</v>
      </c>
      <c r="I769" s="73" t="s">
        <v>14</v>
      </c>
      <c r="J769" s="73" t="s">
        <v>15</v>
      </c>
      <c r="K769" s="73" t="s">
        <v>16</v>
      </c>
      <c r="L769" s="73"/>
      <c r="M769" s="73" t="s">
        <v>935</v>
      </c>
      <c r="N769" s="73">
        <v>670561</v>
      </c>
      <c r="O769" s="73">
        <v>236840</v>
      </c>
    </row>
    <row r="770" spans="1:15">
      <c r="A770" s="92">
        <v>41698</v>
      </c>
      <c r="B770" s="73" t="s">
        <v>2087</v>
      </c>
      <c r="C770" s="73" t="s">
        <v>3495</v>
      </c>
      <c r="D770" s="24">
        <v>5.0772866150976927</v>
      </c>
      <c r="E770" s="24">
        <v>88.222231538229579</v>
      </c>
      <c r="F770" s="73"/>
      <c r="G770" s="73" t="s">
        <v>3476</v>
      </c>
      <c r="H770" s="73" t="s">
        <v>64</v>
      </c>
      <c r="I770" s="73" t="s">
        <v>14</v>
      </c>
      <c r="J770" s="73" t="s">
        <v>15</v>
      </c>
      <c r="K770" s="73" t="s">
        <v>16</v>
      </c>
      <c r="L770" s="73"/>
      <c r="M770" s="73" t="s">
        <v>40</v>
      </c>
      <c r="N770" s="73">
        <v>670562</v>
      </c>
      <c r="O770" s="73">
        <v>236841</v>
      </c>
    </row>
    <row r="771" spans="1:15">
      <c r="A771" s="92">
        <v>41698</v>
      </c>
      <c r="B771" s="73" t="s">
        <v>2087</v>
      </c>
      <c r="C771" s="73" t="s">
        <v>3496</v>
      </c>
      <c r="D771" s="24">
        <v>4.6373756643158242</v>
      </c>
      <c r="E771" s="24">
        <v>60.140579009853226</v>
      </c>
      <c r="F771" s="73"/>
      <c r="G771" s="73" t="s">
        <v>3476</v>
      </c>
      <c r="H771" s="73" t="s">
        <v>67</v>
      </c>
      <c r="I771" s="73" t="s">
        <v>14</v>
      </c>
      <c r="J771" s="73" t="s">
        <v>15</v>
      </c>
      <c r="K771" s="73" t="s">
        <v>16</v>
      </c>
      <c r="L771" s="73"/>
      <c r="M771" s="73" t="s">
        <v>204</v>
      </c>
      <c r="N771" s="73">
        <v>670563</v>
      </c>
      <c r="O771" s="73">
        <v>236842</v>
      </c>
    </row>
    <row r="772" spans="1:15">
      <c r="A772" s="92">
        <v>41698</v>
      </c>
      <c r="B772" s="73" t="s">
        <v>2087</v>
      </c>
      <c r="C772" s="73" t="s">
        <v>3497</v>
      </c>
      <c r="D772" s="24">
        <v>3.8335147300952115</v>
      </c>
      <c r="E772" s="24">
        <v>71.350260426550321</v>
      </c>
      <c r="F772" s="73"/>
      <c r="G772" s="73" t="s">
        <v>3476</v>
      </c>
      <c r="H772" s="73" t="s">
        <v>69</v>
      </c>
      <c r="I772" s="73" t="s">
        <v>14</v>
      </c>
      <c r="J772" s="73" t="s">
        <v>15</v>
      </c>
      <c r="K772" s="73" t="s">
        <v>16</v>
      </c>
      <c r="L772" s="73"/>
      <c r="M772" s="73" t="s">
        <v>178</v>
      </c>
      <c r="N772" s="73">
        <v>670564</v>
      </c>
      <c r="O772" s="73">
        <v>236843</v>
      </c>
    </row>
    <row r="773" spans="1:15">
      <c r="A773" s="92">
        <v>41698</v>
      </c>
      <c r="B773" s="73" t="s">
        <v>2087</v>
      </c>
      <c r="C773" s="73" t="s">
        <v>3498</v>
      </c>
      <c r="D773" s="24">
        <v>3.8938954462097941</v>
      </c>
      <c r="E773" s="24">
        <v>56.543974102972356</v>
      </c>
      <c r="F773" s="73"/>
      <c r="G773" s="73" t="s">
        <v>3476</v>
      </c>
      <c r="H773" s="73" t="s">
        <v>71</v>
      </c>
      <c r="I773" s="73" t="s">
        <v>14</v>
      </c>
      <c r="J773" s="73" t="s">
        <v>15</v>
      </c>
      <c r="K773" s="73" t="s">
        <v>16</v>
      </c>
      <c r="L773" s="73"/>
      <c r="M773" s="73" t="s">
        <v>713</v>
      </c>
      <c r="N773" s="73">
        <v>670565</v>
      </c>
      <c r="O773" s="73">
        <v>236844</v>
      </c>
    </row>
    <row r="774" spans="1:15">
      <c r="A774" s="92">
        <v>41698</v>
      </c>
      <c r="B774" s="73" t="s">
        <v>2087</v>
      </c>
      <c r="C774" s="73" t="s">
        <v>3499</v>
      </c>
      <c r="D774" s="24">
        <v>3.4317276956766505</v>
      </c>
      <c r="E774" s="24">
        <v>73.355213428781795</v>
      </c>
      <c r="F774" s="73"/>
      <c r="G774" s="73" t="s">
        <v>3476</v>
      </c>
      <c r="H774" s="73" t="s">
        <v>74</v>
      </c>
      <c r="I774" s="73" t="s">
        <v>14</v>
      </c>
      <c r="J774" s="73" t="s">
        <v>15</v>
      </c>
      <c r="K774" s="73" t="s">
        <v>16</v>
      </c>
      <c r="L774" s="73"/>
      <c r="M774" s="73" t="s">
        <v>178</v>
      </c>
      <c r="N774" s="73">
        <v>670566</v>
      </c>
      <c r="O774" s="73">
        <v>236845</v>
      </c>
    </row>
    <row r="775" spans="1:15">
      <c r="A775" s="137">
        <v>41698</v>
      </c>
      <c r="B775" s="138" t="s">
        <v>3534</v>
      </c>
      <c r="C775" s="138" t="s">
        <v>3500</v>
      </c>
      <c r="D775" s="139">
        <v>0.88689190290557207</v>
      </c>
      <c r="E775" s="139">
        <v>71.350260426550321</v>
      </c>
      <c r="F775" s="138"/>
      <c r="G775" s="138" t="s">
        <v>3476</v>
      </c>
      <c r="H775" s="138" t="s">
        <v>76</v>
      </c>
      <c r="I775" s="138" t="s">
        <v>14</v>
      </c>
      <c r="J775" s="138" t="s">
        <v>15</v>
      </c>
      <c r="K775" s="138" t="s">
        <v>16</v>
      </c>
      <c r="L775" s="138"/>
      <c r="M775" s="138" t="s">
        <v>220</v>
      </c>
      <c r="N775" s="138">
        <v>670567</v>
      </c>
      <c r="O775" s="138">
        <v>236849</v>
      </c>
    </row>
    <row r="776" spans="1:15">
      <c r="A776" s="137">
        <v>41698</v>
      </c>
      <c r="B776" s="138" t="s">
        <v>3534</v>
      </c>
      <c r="C776" s="138" t="s">
        <v>3501</v>
      </c>
      <c r="D776" s="139">
        <v>1.7526456932769501</v>
      </c>
      <c r="E776" s="139">
        <v>76.565170441403126</v>
      </c>
      <c r="F776" s="138"/>
      <c r="G776" s="138" t="s">
        <v>3476</v>
      </c>
      <c r="H776" s="138" t="s">
        <v>78</v>
      </c>
      <c r="I776" s="138" t="s">
        <v>14</v>
      </c>
      <c r="J776" s="138" t="s">
        <v>15</v>
      </c>
      <c r="K776" s="138" t="s">
        <v>16</v>
      </c>
      <c r="L776" s="138"/>
      <c r="M776" s="138" t="s">
        <v>178</v>
      </c>
      <c r="N776" s="138">
        <v>670568</v>
      </c>
      <c r="O776" s="138">
        <v>236850</v>
      </c>
    </row>
    <row r="777" spans="1:15">
      <c r="A777" s="137">
        <v>41698</v>
      </c>
      <c r="B777" s="138" t="s">
        <v>3534</v>
      </c>
      <c r="C777" s="138" t="s">
        <v>3502</v>
      </c>
      <c r="D777" s="139">
        <v>2.0068075548235789</v>
      </c>
      <c r="E777" s="139">
        <v>75.361143454595464</v>
      </c>
      <c r="F777" s="138"/>
      <c r="G777" s="138" t="s">
        <v>3476</v>
      </c>
      <c r="H777" s="138" t="s">
        <v>80</v>
      </c>
      <c r="I777" s="138" t="s">
        <v>14</v>
      </c>
      <c r="J777" s="138" t="s">
        <v>15</v>
      </c>
      <c r="K777" s="138" t="s">
        <v>16</v>
      </c>
      <c r="L777" s="138"/>
      <c r="M777" s="138" t="s">
        <v>178</v>
      </c>
      <c r="N777" s="138">
        <v>670569</v>
      </c>
      <c r="O777" s="138">
        <v>236851</v>
      </c>
    </row>
    <row r="778" spans="1:15">
      <c r="A778" s="137">
        <v>41698</v>
      </c>
      <c r="B778" s="138" t="s">
        <v>3534</v>
      </c>
      <c r="C778" s="138" t="s">
        <v>3503</v>
      </c>
      <c r="D778" s="139">
        <v>2.006811233919823</v>
      </c>
      <c r="E778" s="139">
        <v>71.751172865110036</v>
      </c>
      <c r="F778" s="138"/>
      <c r="G778" s="138" t="s">
        <v>3476</v>
      </c>
      <c r="H778" s="138" t="s">
        <v>82</v>
      </c>
      <c r="I778" s="138" t="s">
        <v>14</v>
      </c>
      <c r="J778" s="138" t="s">
        <v>15</v>
      </c>
      <c r="K778" s="138" t="s">
        <v>16</v>
      </c>
      <c r="L778" s="138"/>
      <c r="M778" s="138" t="s">
        <v>72</v>
      </c>
      <c r="N778" s="138">
        <v>670570</v>
      </c>
      <c r="O778" s="138">
        <v>236852</v>
      </c>
    </row>
    <row r="779" spans="1:15">
      <c r="A779" s="137">
        <v>41698</v>
      </c>
      <c r="B779" s="138" t="s">
        <v>3534</v>
      </c>
      <c r="C779" s="138" t="s">
        <v>3504</v>
      </c>
      <c r="D779" s="139">
        <v>2.1632912263039454</v>
      </c>
      <c r="E779" s="139">
        <v>74.959879287546158</v>
      </c>
      <c r="F779" s="138"/>
      <c r="G779" s="138" t="s">
        <v>3476</v>
      </c>
      <c r="H779" s="138" t="s">
        <v>85</v>
      </c>
      <c r="I779" s="138" t="s">
        <v>14</v>
      </c>
      <c r="J779" s="138" t="s">
        <v>15</v>
      </c>
      <c r="K779" s="138" t="s">
        <v>16</v>
      </c>
      <c r="L779" s="138"/>
      <c r="M779" s="138" t="s">
        <v>201</v>
      </c>
      <c r="N779" s="138">
        <v>670571</v>
      </c>
      <c r="O779" s="138">
        <v>236853</v>
      </c>
    </row>
    <row r="780" spans="1:15">
      <c r="A780" s="137">
        <v>41698</v>
      </c>
      <c r="B780" s="138" t="s">
        <v>3534</v>
      </c>
      <c r="C780" s="138" t="s">
        <v>3505</v>
      </c>
      <c r="D780" s="139">
        <v>2.2101679836339772</v>
      </c>
      <c r="E780" s="139">
        <v>74.157468196277406</v>
      </c>
      <c r="F780" s="138"/>
      <c r="G780" s="138" t="s">
        <v>3476</v>
      </c>
      <c r="H780" s="138" t="s">
        <v>87</v>
      </c>
      <c r="I780" s="138" t="s">
        <v>14</v>
      </c>
      <c r="J780" s="138" t="s">
        <v>15</v>
      </c>
      <c r="K780" s="138" t="s">
        <v>16</v>
      </c>
      <c r="L780" s="138"/>
      <c r="M780" s="138" t="s">
        <v>207</v>
      </c>
      <c r="N780" s="138">
        <v>670572</v>
      </c>
      <c r="O780" s="138">
        <v>236854</v>
      </c>
    </row>
    <row r="781" spans="1:15">
      <c r="A781" s="137">
        <v>41698</v>
      </c>
      <c r="B781" s="138" t="s">
        <v>3534</v>
      </c>
      <c r="C781" s="138" t="s">
        <v>3506</v>
      </c>
      <c r="D781" s="139">
        <v>2.610850670093213</v>
      </c>
      <c r="E781" s="139">
        <v>64.540728355358212</v>
      </c>
      <c r="F781" s="138"/>
      <c r="G781" s="138" t="s">
        <v>3476</v>
      </c>
      <c r="H781" s="138" t="s">
        <v>89</v>
      </c>
      <c r="I781" s="138" t="s">
        <v>14</v>
      </c>
      <c r="J781" s="138" t="s">
        <v>15</v>
      </c>
      <c r="K781" s="138" t="s">
        <v>16</v>
      </c>
      <c r="L781" s="138"/>
      <c r="M781" s="138" t="s">
        <v>201</v>
      </c>
      <c r="N781" s="138">
        <v>670573</v>
      </c>
      <c r="O781" s="138">
        <v>236855</v>
      </c>
    </row>
    <row r="782" spans="1:15">
      <c r="A782" s="137">
        <v>41698</v>
      </c>
      <c r="B782" s="138" t="s">
        <v>3534</v>
      </c>
      <c r="C782" s="138" t="s">
        <v>3507</v>
      </c>
      <c r="D782" s="139">
        <v>1.1672328519816</v>
      </c>
      <c r="E782" s="139">
        <v>77.769549156700378</v>
      </c>
      <c r="F782" s="138"/>
      <c r="G782" s="138" t="s">
        <v>3476</v>
      </c>
      <c r="H782" s="138" t="s">
        <v>91</v>
      </c>
      <c r="I782" s="138" t="s">
        <v>14</v>
      </c>
      <c r="J782" s="138" t="s">
        <v>15</v>
      </c>
      <c r="K782" s="138" t="s">
        <v>16</v>
      </c>
      <c r="L782" s="138"/>
      <c r="M782" s="138" t="s">
        <v>396</v>
      </c>
      <c r="N782" s="138">
        <v>670574</v>
      </c>
      <c r="O782" s="138">
        <v>236856</v>
      </c>
    </row>
    <row r="783" spans="1:15">
      <c r="A783" s="137">
        <v>41698</v>
      </c>
      <c r="B783" s="138" t="s">
        <v>3534</v>
      </c>
      <c r="C783" s="138" t="s">
        <v>3508</v>
      </c>
      <c r="D783" s="139">
        <v>0.64090583052409045</v>
      </c>
      <c r="E783" s="139">
        <v>100.719573160371</v>
      </c>
      <c r="F783" s="138"/>
      <c r="G783" s="138" t="s">
        <v>3476</v>
      </c>
      <c r="H783" s="138" t="s">
        <v>93</v>
      </c>
      <c r="I783" s="138" t="s">
        <v>14</v>
      </c>
      <c r="J783" s="138" t="s">
        <v>15</v>
      </c>
      <c r="K783" s="138" t="s">
        <v>16</v>
      </c>
      <c r="L783" s="138"/>
      <c r="M783" s="138" t="s">
        <v>17</v>
      </c>
      <c r="N783" s="138">
        <v>670575</v>
      </c>
      <c r="O783" s="138">
        <v>236857</v>
      </c>
    </row>
    <row r="784" spans="1:15">
      <c r="A784" s="137">
        <v>41698</v>
      </c>
      <c r="B784" s="138" t="s">
        <v>3534</v>
      </c>
      <c r="C784" s="138" t="s">
        <v>3509</v>
      </c>
      <c r="D784" s="139">
        <v>4.1861505096241416</v>
      </c>
      <c r="E784" s="139">
        <v>64.940976417882027</v>
      </c>
      <c r="F784" s="138"/>
      <c r="G784" s="138" t="s">
        <v>3476</v>
      </c>
      <c r="H784" s="138" t="s">
        <v>95</v>
      </c>
      <c r="I784" s="138" t="s">
        <v>14</v>
      </c>
      <c r="J784" s="138" t="s">
        <v>15</v>
      </c>
      <c r="K784" s="138" t="s">
        <v>16</v>
      </c>
      <c r="L784" s="138"/>
      <c r="M784" s="138" t="s">
        <v>72</v>
      </c>
      <c r="N784" s="138">
        <v>670576</v>
      </c>
      <c r="O784" s="138">
        <v>236858</v>
      </c>
    </row>
    <row r="785" spans="1:15">
      <c r="A785" s="137">
        <v>41698</v>
      </c>
      <c r="B785" s="138" t="s">
        <v>3534</v>
      </c>
      <c r="C785" s="138" t="s">
        <v>3510</v>
      </c>
      <c r="D785" s="139">
        <v>5.3845662071800859</v>
      </c>
      <c r="E785" s="139">
        <v>53.349649467666282</v>
      </c>
      <c r="F785" s="138"/>
      <c r="G785" s="138" t="s">
        <v>3476</v>
      </c>
      <c r="H785" s="138" t="s">
        <v>97</v>
      </c>
      <c r="I785" s="138" t="s">
        <v>14</v>
      </c>
      <c r="J785" s="138" t="s">
        <v>15</v>
      </c>
      <c r="K785" s="138" t="s">
        <v>16</v>
      </c>
      <c r="L785" s="138"/>
      <c r="M785" s="138" t="s">
        <v>655</v>
      </c>
      <c r="N785" s="138">
        <v>670577</v>
      </c>
      <c r="O785" s="138">
        <v>236859</v>
      </c>
    </row>
    <row r="786" spans="1:15">
      <c r="A786" s="137">
        <v>41698</v>
      </c>
      <c r="B786" s="138" t="s">
        <v>3534</v>
      </c>
      <c r="C786" s="138" t="s">
        <v>3511</v>
      </c>
      <c r="D786" s="139">
        <v>4.9683784524914207</v>
      </c>
      <c r="E786" s="139">
        <v>46.17156397895706</v>
      </c>
      <c r="F786" s="138"/>
      <c r="G786" s="138" t="s">
        <v>3476</v>
      </c>
      <c r="H786" s="138" t="s">
        <v>99</v>
      </c>
      <c r="I786" s="138" t="s">
        <v>14</v>
      </c>
      <c r="J786" s="138" t="s">
        <v>15</v>
      </c>
      <c r="K786" s="138" t="s">
        <v>16</v>
      </c>
      <c r="L786" s="138"/>
      <c r="M786" s="138" t="s">
        <v>204</v>
      </c>
      <c r="N786" s="138">
        <v>670578</v>
      </c>
      <c r="O786" s="138">
        <v>236860</v>
      </c>
    </row>
    <row r="787" spans="1:15">
      <c r="A787" s="137">
        <v>41698</v>
      </c>
      <c r="B787" s="138" t="s">
        <v>3534</v>
      </c>
      <c r="C787" s="138" t="s">
        <v>3512</v>
      </c>
      <c r="D787" s="139">
        <v>5.7873774522718806</v>
      </c>
      <c r="E787" s="139">
        <v>76.565170441403126</v>
      </c>
      <c r="F787" s="138"/>
      <c r="G787" s="138" t="s">
        <v>3476</v>
      </c>
      <c r="H787" s="138" t="s">
        <v>101</v>
      </c>
      <c r="I787" s="138" t="s">
        <v>14</v>
      </c>
      <c r="J787" s="138" t="s">
        <v>15</v>
      </c>
      <c r="K787" s="138" t="s">
        <v>16</v>
      </c>
      <c r="L787" s="138"/>
      <c r="M787" s="138" t="s">
        <v>201</v>
      </c>
      <c r="N787" s="138">
        <v>670579</v>
      </c>
      <c r="O787" s="138">
        <v>236864</v>
      </c>
    </row>
    <row r="788" spans="1:15">
      <c r="A788" s="137">
        <v>41698</v>
      </c>
      <c r="B788" s="138" t="s">
        <v>3534</v>
      </c>
      <c r="C788" s="138" t="s">
        <v>3513</v>
      </c>
      <c r="D788" s="139">
        <v>3.6969422468169428</v>
      </c>
      <c r="E788" s="139">
        <v>73.756321272057946</v>
      </c>
      <c r="F788" s="138"/>
      <c r="G788" s="138" t="s">
        <v>3476</v>
      </c>
      <c r="H788" s="138" t="s">
        <v>103</v>
      </c>
      <c r="I788" s="138" t="s">
        <v>14</v>
      </c>
      <c r="J788" s="138" t="s">
        <v>15</v>
      </c>
      <c r="K788" s="138" t="s">
        <v>16</v>
      </c>
      <c r="L788" s="138"/>
      <c r="M788" s="138" t="s">
        <v>201</v>
      </c>
      <c r="N788" s="138">
        <v>670580</v>
      </c>
      <c r="O788" s="138">
        <v>236865</v>
      </c>
    </row>
    <row r="789" spans="1:15">
      <c r="A789" s="137">
        <v>41698</v>
      </c>
      <c r="B789" s="138" t="s">
        <v>3534</v>
      </c>
      <c r="C789" s="138" t="s">
        <v>3514</v>
      </c>
      <c r="D789" s="139">
        <v>3.45466912667476</v>
      </c>
      <c r="E789" s="139">
        <v>95.474180009753439</v>
      </c>
      <c r="F789" s="138"/>
      <c r="G789" s="138" t="s">
        <v>3476</v>
      </c>
      <c r="H789" s="138" t="s">
        <v>105</v>
      </c>
      <c r="I789" s="138" t="s">
        <v>14</v>
      </c>
      <c r="J789" s="138" t="s">
        <v>15</v>
      </c>
      <c r="K789" s="138" t="s">
        <v>16</v>
      </c>
      <c r="L789" s="138"/>
      <c r="M789" s="138" t="s">
        <v>56</v>
      </c>
      <c r="N789" s="138">
        <v>670581</v>
      </c>
      <c r="O789" s="138">
        <v>236866</v>
      </c>
    </row>
    <row r="790" spans="1:15">
      <c r="A790" s="137">
        <v>41698</v>
      </c>
      <c r="B790" s="138" t="s">
        <v>3534</v>
      </c>
      <c r="C790" s="138" t="s">
        <v>3515</v>
      </c>
      <c r="D790" s="139">
        <v>5.3354257744738485</v>
      </c>
      <c r="E790" s="139">
        <v>64.140519373777678</v>
      </c>
      <c r="F790" s="138"/>
      <c r="G790" s="138" t="s">
        <v>3476</v>
      </c>
      <c r="H790" s="138" t="s">
        <v>107</v>
      </c>
      <c r="I790" s="138" t="s">
        <v>14</v>
      </c>
      <c r="J790" s="138" t="s">
        <v>15</v>
      </c>
      <c r="K790" s="138" t="s">
        <v>16</v>
      </c>
      <c r="L790" s="138"/>
      <c r="M790" s="138" t="s">
        <v>220</v>
      </c>
      <c r="N790" s="138">
        <v>670582</v>
      </c>
      <c r="O790" s="138">
        <v>236867</v>
      </c>
    </row>
    <row r="791" spans="1:15">
      <c r="A791" s="137">
        <v>41698</v>
      </c>
      <c r="B791" s="138" t="s">
        <v>3534</v>
      </c>
      <c r="C791" s="138" t="s">
        <v>3516</v>
      </c>
      <c r="D791" s="139">
        <v>4.0557642889175636</v>
      </c>
      <c r="E791" s="139">
        <v>68.144367832030952</v>
      </c>
      <c r="F791" s="138"/>
      <c r="G791" s="138" t="s">
        <v>3476</v>
      </c>
      <c r="H791" s="138" t="s">
        <v>109</v>
      </c>
      <c r="I791" s="138" t="s">
        <v>14</v>
      </c>
      <c r="J791" s="138" t="s">
        <v>15</v>
      </c>
      <c r="K791" s="138" t="s">
        <v>16</v>
      </c>
      <c r="L791" s="138"/>
      <c r="M791" s="138" t="s">
        <v>178</v>
      </c>
      <c r="N791" s="138">
        <v>670583</v>
      </c>
      <c r="O791" s="138">
        <v>236868</v>
      </c>
    </row>
    <row r="792" spans="1:15">
      <c r="A792" s="137">
        <v>41698</v>
      </c>
      <c r="B792" s="138" t="s">
        <v>3534</v>
      </c>
      <c r="C792" s="138" t="s">
        <v>3517</v>
      </c>
      <c r="D792" s="139">
        <v>2.0111586203085414</v>
      </c>
      <c r="E792" s="139">
        <v>52.551459118272646</v>
      </c>
      <c r="F792" s="138"/>
      <c r="G792" s="138" t="s">
        <v>3476</v>
      </c>
      <c r="H792" s="138" t="s">
        <v>111</v>
      </c>
      <c r="I792" s="138" t="s">
        <v>14</v>
      </c>
      <c r="J792" s="138" t="s">
        <v>15</v>
      </c>
      <c r="K792" s="138" t="s">
        <v>16</v>
      </c>
      <c r="L792" s="138"/>
      <c r="M792" s="138" t="s">
        <v>220</v>
      </c>
      <c r="N792" s="138">
        <v>670584</v>
      </c>
      <c r="O792" s="138">
        <v>236869</v>
      </c>
    </row>
    <row r="793" spans="1:15">
      <c r="A793" s="137">
        <v>41698</v>
      </c>
      <c r="B793" s="138" t="s">
        <v>3534</v>
      </c>
      <c r="C793" s="138" t="s">
        <v>3518</v>
      </c>
      <c r="D793" s="139">
        <v>1.1879251423191091</v>
      </c>
      <c r="E793" s="139">
        <v>75.762446702588051</v>
      </c>
      <c r="F793" s="138"/>
      <c r="G793" s="138" t="s">
        <v>3476</v>
      </c>
      <c r="H793" s="138" t="s">
        <v>113</v>
      </c>
      <c r="I793" s="138" t="s">
        <v>14</v>
      </c>
      <c r="J793" s="138" t="s">
        <v>15</v>
      </c>
      <c r="K793" s="138" t="s">
        <v>16</v>
      </c>
      <c r="L793" s="138"/>
      <c r="M793" s="138" t="s">
        <v>48</v>
      </c>
      <c r="N793" s="138">
        <v>670585</v>
      </c>
      <c r="O793" s="138">
        <v>236870</v>
      </c>
    </row>
    <row r="794" spans="1:15">
      <c r="A794" s="137">
        <v>41698</v>
      </c>
      <c r="B794" s="138" t="s">
        <v>3534</v>
      </c>
      <c r="C794" s="138" t="s">
        <v>3519</v>
      </c>
      <c r="D794" s="139">
        <v>0.78330826795120134</v>
      </c>
      <c r="E794" s="139">
        <v>69.346284447901056</v>
      </c>
      <c r="F794" s="138"/>
      <c r="G794" s="138" t="s">
        <v>3476</v>
      </c>
      <c r="H794" s="138" t="s">
        <v>115</v>
      </c>
      <c r="I794" s="138" t="s">
        <v>14</v>
      </c>
      <c r="J794" s="138" t="s">
        <v>15</v>
      </c>
      <c r="K794" s="138" t="s">
        <v>16</v>
      </c>
      <c r="L794" s="138"/>
      <c r="M794" s="138" t="s">
        <v>220</v>
      </c>
      <c r="N794" s="138">
        <v>670586</v>
      </c>
      <c r="O794" s="138">
        <v>236871</v>
      </c>
    </row>
    <row r="795" spans="1:15">
      <c r="A795" s="137">
        <v>41698</v>
      </c>
      <c r="B795" s="138" t="s">
        <v>3534</v>
      </c>
      <c r="C795" s="138" t="s">
        <v>3520</v>
      </c>
      <c r="D795" s="139">
        <v>2.2801679305436822</v>
      </c>
      <c r="E795" s="139">
        <v>69.747001481744334</v>
      </c>
      <c r="F795" s="138"/>
      <c r="G795" s="138" t="s">
        <v>3476</v>
      </c>
      <c r="H795" s="138" t="s">
        <v>117</v>
      </c>
      <c r="I795" s="138" t="s">
        <v>14</v>
      </c>
      <c r="J795" s="138" t="s">
        <v>15</v>
      </c>
      <c r="K795" s="138" t="s">
        <v>16</v>
      </c>
      <c r="L795" s="138"/>
      <c r="M795" s="138" t="s">
        <v>35</v>
      </c>
      <c r="N795" s="138">
        <v>670587</v>
      </c>
      <c r="O795" s="138">
        <v>236872</v>
      </c>
    </row>
    <row r="796" spans="1:15">
      <c r="A796" s="137">
        <v>41698</v>
      </c>
      <c r="B796" s="138" t="s">
        <v>3534</v>
      </c>
      <c r="C796" s="138" t="s">
        <v>3521</v>
      </c>
      <c r="D796" s="139">
        <v>2.3810889520532181</v>
      </c>
      <c r="E796" s="139">
        <v>70.949387068933888</v>
      </c>
      <c r="F796" s="138"/>
      <c r="G796" s="138" t="s">
        <v>3476</v>
      </c>
      <c r="H796" s="138" t="s">
        <v>119</v>
      </c>
      <c r="I796" s="138" t="s">
        <v>14</v>
      </c>
      <c r="J796" s="138" t="s">
        <v>15</v>
      </c>
      <c r="K796" s="138" t="s">
        <v>16</v>
      </c>
      <c r="L796" s="138"/>
      <c r="M796" s="138" t="s">
        <v>207</v>
      </c>
      <c r="N796" s="138">
        <v>670588</v>
      </c>
      <c r="O796" s="138">
        <v>236873</v>
      </c>
    </row>
    <row r="797" spans="1:15">
      <c r="A797" s="137">
        <v>41698</v>
      </c>
      <c r="B797" s="138" t="s">
        <v>3534</v>
      </c>
      <c r="C797" s="138" t="s">
        <v>3522</v>
      </c>
      <c r="D797" s="139">
        <v>1.5389880387011194</v>
      </c>
      <c r="E797" s="139">
        <v>79.375934576969428</v>
      </c>
      <c r="F797" s="138"/>
      <c r="G797" s="138" t="s">
        <v>3476</v>
      </c>
      <c r="H797" s="138" t="s">
        <v>121</v>
      </c>
      <c r="I797" s="138" t="s">
        <v>14</v>
      </c>
      <c r="J797" s="138" t="s">
        <v>15</v>
      </c>
      <c r="K797" s="138" t="s">
        <v>16</v>
      </c>
      <c r="L797" s="138"/>
      <c r="M797" s="138" t="s">
        <v>178</v>
      </c>
      <c r="N797" s="138">
        <v>670589</v>
      </c>
      <c r="O797" s="138">
        <v>236874</v>
      </c>
    </row>
    <row r="798" spans="1:15">
      <c r="A798" s="137">
        <v>41698</v>
      </c>
      <c r="B798" s="138" t="s">
        <v>3534</v>
      </c>
      <c r="C798" s="138" t="s">
        <v>3523</v>
      </c>
      <c r="D798" s="139">
        <v>1.2798124228406251</v>
      </c>
      <c r="E798" s="139">
        <v>71.751172865110036</v>
      </c>
      <c r="F798" s="138"/>
      <c r="G798" s="138" t="s">
        <v>3476</v>
      </c>
      <c r="H798" s="138" t="s">
        <v>123</v>
      </c>
      <c r="I798" s="138" t="s">
        <v>14</v>
      </c>
      <c r="J798" s="138" t="s">
        <v>15</v>
      </c>
      <c r="K798" s="138" t="s">
        <v>16</v>
      </c>
      <c r="L798" s="138"/>
      <c r="M798" s="138" t="s">
        <v>204</v>
      </c>
      <c r="N798" s="138">
        <v>670590</v>
      </c>
      <c r="O798" s="138">
        <v>236875</v>
      </c>
    </row>
    <row r="799" spans="1:15">
      <c r="A799" s="137">
        <v>41698</v>
      </c>
      <c r="B799" s="138" t="s">
        <v>3534</v>
      </c>
      <c r="C799" s="138" t="s">
        <v>3524</v>
      </c>
      <c r="D799" s="139">
        <v>1.0695145697543635</v>
      </c>
      <c r="E799" s="139">
        <v>107.18450843228166</v>
      </c>
      <c r="F799" s="138"/>
      <c r="G799" s="138" t="s">
        <v>3476</v>
      </c>
      <c r="H799" s="138" t="s">
        <v>125</v>
      </c>
      <c r="I799" s="138" t="s">
        <v>14</v>
      </c>
      <c r="J799" s="138" t="s">
        <v>15</v>
      </c>
      <c r="K799" s="138" t="s">
        <v>16</v>
      </c>
      <c r="L799" s="138"/>
      <c r="M799" s="138" t="s">
        <v>83</v>
      </c>
      <c r="N799" s="138">
        <v>670591</v>
      </c>
      <c r="O799" s="138">
        <v>236878</v>
      </c>
    </row>
    <row r="800" spans="1:15">
      <c r="A800" s="137">
        <v>41698</v>
      </c>
      <c r="B800" s="138" t="s">
        <v>3534</v>
      </c>
      <c r="C800" s="138" t="s">
        <v>3525</v>
      </c>
      <c r="D800" s="139">
        <v>1.8543219653362644</v>
      </c>
      <c r="E800" s="139">
        <v>108.39779760264862</v>
      </c>
      <c r="F800" s="138"/>
      <c r="G800" s="138" t="s">
        <v>3476</v>
      </c>
      <c r="H800" s="138" t="s">
        <v>127</v>
      </c>
      <c r="I800" s="138" t="s">
        <v>14</v>
      </c>
      <c r="J800" s="138" t="s">
        <v>15</v>
      </c>
      <c r="K800" s="138" t="s">
        <v>16</v>
      </c>
      <c r="L800" s="138"/>
      <c r="M800" s="138" t="s">
        <v>40</v>
      </c>
      <c r="N800" s="138">
        <v>670592</v>
      </c>
      <c r="O800" s="138">
        <v>236879</v>
      </c>
    </row>
    <row r="801" spans="1:15">
      <c r="A801" s="137">
        <v>41698</v>
      </c>
      <c r="B801" s="138" t="s">
        <v>3534</v>
      </c>
      <c r="C801" s="138" t="s">
        <v>3526</v>
      </c>
      <c r="D801" s="139">
        <v>2.7087592456006577</v>
      </c>
      <c r="E801" s="139">
        <v>56.144546740257589</v>
      </c>
      <c r="F801" s="138"/>
      <c r="G801" s="138" t="s">
        <v>3476</v>
      </c>
      <c r="H801" s="138" t="s">
        <v>129</v>
      </c>
      <c r="I801" s="138" t="s">
        <v>14</v>
      </c>
      <c r="J801" s="138" t="s">
        <v>15</v>
      </c>
      <c r="K801" s="138" t="s">
        <v>16</v>
      </c>
      <c r="L801" s="138"/>
      <c r="M801" s="138" t="s">
        <v>207</v>
      </c>
      <c r="N801" s="138">
        <v>670593</v>
      </c>
      <c r="O801" s="138">
        <v>236880</v>
      </c>
    </row>
    <row r="802" spans="1:15">
      <c r="A802" s="137">
        <v>41698</v>
      </c>
      <c r="B802" s="138" t="s">
        <v>3534</v>
      </c>
      <c r="C802" s="138" t="s">
        <v>3527</v>
      </c>
      <c r="D802" s="139">
        <v>3.4224661963213769</v>
      </c>
      <c r="E802" s="139">
        <v>68.144367832030952</v>
      </c>
      <c r="F802" s="138"/>
      <c r="G802" s="138" t="s">
        <v>3476</v>
      </c>
      <c r="H802" s="138" t="s">
        <v>131</v>
      </c>
      <c r="I802" s="138" t="s">
        <v>14</v>
      </c>
      <c r="J802" s="138" t="s">
        <v>15</v>
      </c>
      <c r="K802" s="138" t="s">
        <v>16</v>
      </c>
      <c r="L802" s="138"/>
      <c r="M802" s="138" t="s">
        <v>220</v>
      </c>
      <c r="N802" s="138">
        <v>670594</v>
      </c>
      <c r="O802" s="138">
        <v>236881</v>
      </c>
    </row>
    <row r="803" spans="1:15">
      <c r="A803" s="137">
        <v>41698</v>
      </c>
      <c r="B803" s="138" t="s">
        <v>3534</v>
      </c>
      <c r="C803" s="138" t="s">
        <v>3528</v>
      </c>
      <c r="D803" s="139">
        <v>2.4136625487456436</v>
      </c>
      <c r="E803" s="139">
        <v>62.140060680024355</v>
      </c>
      <c r="F803" s="138"/>
      <c r="G803" s="138" t="s">
        <v>3476</v>
      </c>
      <c r="H803" s="138" t="s">
        <v>133</v>
      </c>
      <c r="I803" s="138" t="s">
        <v>14</v>
      </c>
      <c r="J803" s="138" t="s">
        <v>15</v>
      </c>
      <c r="K803" s="138" t="s">
        <v>16</v>
      </c>
      <c r="L803" s="138"/>
      <c r="M803" s="138" t="s">
        <v>48</v>
      </c>
      <c r="N803" s="138">
        <v>670595</v>
      </c>
      <c r="O803" s="138">
        <v>236882</v>
      </c>
    </row>
    <row r="804" spans="1:15">
      <c r="A804" s="137">
        <v>41698</v>
      </c>
      <c r="B804" s="138" t="s">
        <v>3534</v>
      </c>
      <c r="C804" s="138" t="s">
        <v>3529</v>
      </c>
      <c r="D804" s="139">
        <v>2.422414904971848</v>
      </c>
      <c r="E804" s="139">
        <v>50.955547390804838</v>
      </c>
      <c r="F804" s="138"/>
      <c r="G804" s="138" t="s">
        <v>3476</v>
      </c>
      <c r="H804" s="138" t="s">
        <v>135</v>
      </c>
      <c r="I804" s="138" t="s">
        <v>14</v>
      </c>
      <c r="J804" s="138" t="s">
        <v>15</v>
      </c>
      <c r="K804" s="138" t="s">
        <v>16</v>
      </c>
      <c r="L804" s="138"/>
      <c r="M804" s="138" t="s">
        <v>3436</v>
      </c>
      <c r="N804" s="138">
        <v>670596</v>
      </c>
      <c r="O804" s="138">
        <v>236883</v>
      </c>
    </row>
    <row r="805" spans="1:15">
      <c r="A805" s="137">
        <v>41698</v>
      </c>
      <c r="B805" s="138" t="s">
        <v>3534</v>
      </c>
      <c r="C805" s="138" t="s">
        <v>3530</v>
      </c>
      <c r="D805" s="139">
        <v>4.5380793345838883</v>
      </c>
      <c r="E805" s="139">
        <v>79.777628634394901</v>
      </c>
      <c r="F805" s="138"/>
      <c r="G805" s="138" t="s">
        <v>3476</v>
      </c>
      <c r="H805" s="138" t="s">
        <v>137</v>
      </c>
      <c r="I805" s="138" t="s">
        <v>14</v>
      </c>
      <c r="J805" s="138" t="s">
        <v>15</v>
      </c>
      <c r="K805" s="138" t="s">
        <v>16</v>
      </c>
      <c r="L805" s="138"/>
      <c r="M805" s="138" t="s">
        <v>72</v>
      </c>
      <c r="N805" s="138">
        <v>670597</v>
      </c>
      <c r="O805" s="138">
        <v>236884</v>
      </c>
    </row>
    <row r="806" spans="1:15">
      <c r="A806" s="137">
        <v>41698</v>
      </c>
      <c r="B806" s="138" t="s">
        <v>3534</v>
      </c>
      <c r="C806" s="138" t="s">
        <v>3531</v>
      </c>
      <c r="D806" s="139">
        <v>4.8775684348554726</v>
      </c>
      <c r="E806" s="139">
        <v>73.756321272057946</v>
      </c>
      <c r="F806" s="138"/>
      <c r="G806" s="138" t="s">
        <v>3476</v>
      </c>
      <c r="H806" s="138" t="s">
        <v>139</v>
      </c>
      <c r="I806" s="138" t="s">
        <v>14</v>
      </c>
      <c r="J806" s="138" t="s">
        <v>15</v>
      </c>
      <c r="K806" s="138" t="s">
        <v>16</v>
      </c>
      <c r="L806" s="138"/>
      <c r="M806" s="138" t="s">
        <v>655</v>
      </c>
      <c r="N806" s="138">
        <v>670598</v>
      </c>
      <c r="O806" s="138">
        <v>236885</v>
      </c>
    </row>
    <row r="807" spans="1:15">
      <c r="A807" s="137">
        <v>41698</v>
      </c>
      <c r="B807" s="138" t="s">
        <v>3534</v>
      </c>
      <c r="C807" s="138" t="s">
        <v>3532</v>
      </c>
      <c r="D807" s="139">
        <v>1.840285326465402</v>
      </c>
      <c r="E807" s="139">
        <v>61.740086184103546</v>
      </c>
      <c r="F807" s="138"/>
      <c r="G807" s="138" t="s">
        <v>3476</v>
      </c>
      <c r="H807" s="138" t="s">
        <v>141</v>
      </c>
      <c r="I807" s="138" t="s">
        <v>14</v>
      </c>
      <c r="J807" s="138" t="s">
        <v>15</v>
      </c>
      <c r="K807" s="138" t="s">
        <v>16</v>
      </c>
      <c r="L807" s="138"/>
      <c r="M807" s="138" t="s">
        <v>204</v>
      </c>
      <c r="N807" s="138">
        <v>670599</v>
      </c>
      <c r="O807" s="138">
        <v>236886</v>
      </c>
    </row>
    <row r="808" spans="1:15">
      <c r="A808" s="137">
        <v>41698</v>
      </c>
      <c r="B808" s="138" t="s">
        <v>3534</v>
      </c>
      <c r="C808" s="138" t="s">
        <v>3533</v>
      </c>
      <c r="D808" s="139">
        <v>2.2287308362586722</v>
      </c>
      <c r="E808" s="139">
        <v>59.341059908387791</v>
      </c>
      <c r="F808" s="138"/>
      <c r="G808" s="138" t="s">
        <v>3476</v>
      </c>
      <c r="H808" s="138" t="s">
        <v>144</v>
      </c>
      <c r="I808" s="138" t="s">
        <v>14</v>
      </c>
      <c r="J808" s="138" t="s">
        <v>15</v>
      </c>
      <c r="K808" s="138" t="s">
        <v>16</v>
      </c>
      <c r="L808" s="138"/>
      <c r="M808" s="138" t="s">
        <v>713</v>
      </c>
      <c r="N808" s="138">
        <v>670600</v>
      </c>
      <c r="O808" s="138">
        <v>236887</v>
      </c>
    </row>
    <row r="809" spans="1:15">
      <c r="A809" s="72">
        <v>41654</v>
      </c>
      <c r="B809" t="s">
        <v>2089</v>
      </c>
      <c r="C809" s="1" t="s">
        <v>2828</v>
      </c>
      <c r="D809" s="3">
        <v>0.70353357161703856</v>
      </c>
      <c r="E809" s="3">
        <v>88.344278564980158</v>
      </c>
      <c r="F809" s="1"/>
      <c r="G809" s="1" t="s">
        <v>2829</v>
      </c>
      <c r="H809" s="1" t="s">
        <v>13</v>
      </c>
      <c r="I809" s="1" t="s">
        <v>14</v>
      </c>
      <c r="J809" s="1" t="s">
        <v>15</v>
      </c>
      <c r="K809" s="1" t="s">
        <v>16</v>
      </c>
      <c r="L809" s="1"/>
      <c r="M809" s="1" t="s">
        <v>17</v>
      </c>
      <c r="N809" s="1">
        <v>645160</v>
      </c>
      <c r="O809" s="1">
        <v>229752</v>
      </c>
    </row>
    <row r="810" spans="1:15">
      <c r="A810" s="72">
        <v>41654</v>
      </c>
      <c r="B810" t="s">
        <v>2089</v>
      </c>
      <c r="C810" s="1" t="s">
        <v>2830</v>
      </c>
      <c r="D810" s="3">
        <v>1.061236171313753</v>
      </c>
      <c r="E810" s="3">
        <v>107.77414866558362</v>
      </c>
      <c r="F810" s="1"/>
      <c r="G810" s="1" t="s">
        <v>2829</v>
      </c>
      <c r="H810" s="1" t="s">
        <v>19</v>
      </c>
      <c r="I810" s="1" t="s">
        <v>14</v>
      </c>
      <c r="J810" s="1" t="s">
        <v>15</v>
      </c>
      <c r="K810" s="1" t="s">
        <v>16</v>
      </c>
      <c r="L810" s="1"/>
      <c r="M810" s="1" t="s">
        <v>65</v>
      </c>
      <c r="N810" s="1">
        <v>645161</v>
      </c>
      <c r="O810" s="1">
        <v>229753</v>
      </c>
    </row>
    <row r="811" spans="1:15">
      <c r="A811" s="72">
        <v>41654</v>
      </c>
      <c r="B811" t="s">
        <v>2089</v>
      </c>
      <c r="C811" s="1" t="s">
        <v>2831</v>
      </c>
      <c r="D811" s="3">
        <v>0.68713735575003532</v>
      </c>
      <c r="E811" s="3">
        <v>108.18718162786257</v>
      </c>
      <c r="F811" s="1"/>
      <c r="G811" s="1" t="s">
        <v>2829</v>
      </c>
      <c r="H811" s="1" t="s">
        <v>21</v>
      </c>
      <c r="I811" s="1" t="s">
        <v>14</v>
      </c>
      <c r="J811" s="1" t="s">
        <v>15</v>
      </c>
      <c r="K811" s="1" t="s">
        <v>16</v>
      </c>
      <c r="L811" s="1"/>
      <c r="M811" s="1" t="s">
        <v>268</v>
      </c>
      <c r="N811" s="1">
        <v>645162</v>
      </c>
      <c r="O811" s="1">
        <v>229754</v>
      </c>
    </row>
    <row r="812" spans="1:15">
      <c r="A812" s="72">
        <v>41654</v>
      </c>
      <c r="B812" t="s">
        <v>2089</v>
      </c>
      <c r="C812" s="1" t="s">
        <v>2832</v>
      </c>
      <c r="D812" s="3">
        <v>3.1332803353206384</v>
      </c>
      <c r="E812" s="3">
        <v>89.999205094038984</v>
      </c>
      <c r="F812" s="1"/>
      <c r="G812" s="1" t="s">
        <v>2829</v>
      </c>
      <c r="H812" s="1" t="s">
        <v>24</v>
      </c>
      <c r="I812" s="1" t="s">
        <v>14</v>
      </c>
      <c r="J812" s="1" t="s">
        <v>15</v>
      </c>
      <c r="K812" s="1" t="s">
        <v>16</v>
      </c>
      <c r="L812" s="1"/>
      <c r="M812" s="1" t="s">
        <v>40</v>
      </c>
      <c r="N812" s="1">
        <v>645163</v>
      </c>
      <c r="O812" s="1">
        <v>229755</v>
      </c>
    </row>
    <row r="813" spans="1:15">
      <c r="A813" s="72">
        <v>41654</v>
      </c>
      <c r="B813" t="s">
        <v>2089</v>
      </c>
      <c r="C813" s="1" t="s">
        <v>2833</v>
      </c>
      <c r="D813" s="3">
        <v>3.4952807063095905</v>
      </c>
      <c r="E813" s="3">
        <v>107.36110034792038</v>
      </c>
      <c r="F813" s="1"/>
      <c r="G813" s="1" t="s">
        <v>2829</v>
      </c>
      <c r="H813" s="1" t="s">
        <v>27</v>
      </c>
      <c r="I813" s="1" t="s">
        <v>14</v>
      </c>
      <c r="J813" s="1" t="s">
        <v>15</v>
      </c>
      <c r="K813" s="1" t="s">
        <v>16</v>
      </c>
      <c r="L813" s="1"/>
      <c r="M813" s="1" t="s">
        <v>22</v>
      </c>
      <c r="N813" s="1">
        <v>645164</v>
      </c>
      <c r="O813" s="1">
        <v>229756</v>
      </c>
    </row>
    <row r="814" spans="1:15">
      <c r="A814" s="72">
        <v>41654</v>
      </c>
      <c r="B814" t="s">
        <v>2089</v>
      </c>
      <c r="C814" s="1" t="s">
        <v>2834</v>
      </c>
      <c r="D814" s="3">
        <v>3.4045377605593297</v>
      </c>
      <c r="E814" s="3">
        <v>95.789513167322752</v>
      </c>
      <c r="F814" s="1"/>
      <c r="G814" s="1" t="s">
        <v>2829</v>
      </c>
      <c r="H814" s="1" t="s">
        <v>29</v>
      </c>
      <c r="I814" s="1" t="s">
        <v>14</v>
      </c>
      <c r="J814" s="1" t="s">
        <v>15</v>
      </c>
      <c r="K814" s="1" t="s">
        <v>16</v>
      </c>
      <c r="L814" s="1"/>
      <c r="M814" s="1" t="s">
        <v>40</v>
      </c>
      <c r="N814" s="1">
        <v>645165</v>
      </c>
      <c r="O814" s="1">
        <v>229757</v>
      </c>
    </row>
    <row r="815" spans="1:15">
      <c r="A815" s="72">
        <v>41654</v>
      </c>
      <c r="B815" t="s">
        <v>2089</v>
      </c>
      <c r="C815" s="1" t="s">
        <v>2835</v>
      </c>
      <c r="D815" s="3">
        <v>6.0611862925371014</v>
      </c>
      <c r="E815" s="3">
        <v>53.119008081355695</v>
      </c>
      <c r="F815" s="1"/>
      <c r="G815" s="1" t="s">
        <v>2829</v>
      </c>
      <c r="H815" s="1" t="s">
        <v>31</v>
      </c>
      <c r="I815" s="1" t="s">
        <v>14</v>
      </c>
      <c r="J815" s="1" t="s">
        <v>15</v>
      </c>
      <c r="K815" s="1" t="s">
        <v>16</v>
      </c>
      <c r="L815" s="1"/>
      <c r="M815" s="1" t="s">
        <v>201</v>
      </c>
      <c r="N815" s="1">
        <v>645166</v>
      </c>
      <c r="O815" s="1">
        <v>229758</v>
      </c>
    </row>
    <row r="816" spans="1:15">
      <c r="A816" s="72">
        <v>41654</v>
      </c>
      <c r="B816" t="s">
        <v>2089</v>
      </c>
      <c r="C816" s="1" t="s">
        <v>2836</v>
      </c>
      <c r="D816" s="3">
        <v>6.2198819481226311</v>
      </c>
      <c r="E816" s="3">
        <v>57.268915819130854</v>
      </c>
      <c r="F816" s="1"/>
      <c r="G816" s="1" t="s">
        <v>2829</v>
      </c>
      <c r="H816" s="1" t="s">
        <v>34</v>
      </c>
      <c r="I816" s="1" t="s">
        <v>14</v>
      </c>
      <c r="J816" s="1" t="s">
        <v>15</v>
      </c>
      <c r="K816" s="1" t="s">
        <v>16</v>
      </c>
      <c r="L816" s="1"/>
      <c r="M816" s="1" t="s">
        <v>35</v>
      </c>
      <c r="N816" s="1">
        <v>645167</v>
      </c>
      <c r="O816" s="1">
        <v>229759</v>
      </c>
    </row>
    <row r="817" spans="1:15">
      <c r="A817" s="72">
        <v>41654</v>
      </c>
      <c r="B817" t="s">
        <v>2089</v>
      </c>
      <c r="C817" s="1" t="s">
        <v>2837</v>
      </c>
      <c r="D817" s="3">
        <v>6.0349263821541239</v>
      </c>
      <c r="E817" s="3">
        <v>73.024561112192544</v>
      </c>
      <c r="F817" s="1"/>
      <c r="G817" s="1" t="s">
        <v>2829</v>
      </c>
      <c r="H817" s="1" t="s">
        <v>37</v>
      </c>
      <c r="I817" s="1" t="s">
        <v>14</v>
      </c>
      <c r="J817" s="1" t="s">
        <v>15</v>
      </c>
      <c r="K817" s="1" t="s">
        <v>16</v>
      </c>
      <c r="L817" s="1"/>
      <c r="M817" s="1" t="s">
        <v>35</v>
      </c>
      <c r="N817" s="1">
        <v>645168</v>
      </c>
      <c r="O817" s="1">
        <v>229760</v>
      </c>
    </row>
    <row r="818" spans="1:15">
      <c r="A818" s="72">
        <v>41654</v>
      </c>
      <c r="B818" t="s">
        <v>2089</v>
      </c>
      <c r="C818" s="1" t="s">
        <v>2838</v>
      </c>
      <c r="D818" s="3">
        <v>4.9756249391225866</v>
      </c>
      <c r="E818" s="3">
        <v>68.051489617492678</v>
      </c>
      <c r="F818" s="1"/>
      <c r="G818" s="1" t="s">
        <v>2829</v>
      </c>
      <c r="H818" s="1" t="s">
        <v>39</v>
      </c>
      <c r="I818" s="1" t="s">
        <v>14</v>
      </c>
      <c r="J818" s="1" t="s">
        <v>15</v>
      </c>
      <c r="K818" s="1" t="s">
        <v>16</v>
      </c>
      <c r="L818" s="1"/>
      <c r="M818" s="1" t="s">
        <v>17</v>
      </c>
      <c r="N818" s="1">
        <v>645169</v>
      </c>
      <c r="O818" s="1">
        <v>229761</v>
      </c>
    </row>
    <row r="819" spans="1:15">
      <c r="A819" s="72">
        <v>41654</v>
      </c>
      <c r="B819" t="s">
        <v>2089</v>
      </c>
      <c r="C819" s="1" t="s">
        <v>2839</v>
      </c>
      <c r="D819" s="3">
        <v>5.4878070971406174</v>
      </c>
      <c r="E819" s="3">
        <v>86.275274907509811</v>
      </c>
      <c r="F819" s="1"/>
      <c r="G819" s="1" t="s">
        <v>2829</v>
      </c>
      <c r="H819" s="1" t="s">
        <v>42</v>
      </c>
      <c r="I819" s="1" t="s">
        <v>14</v>
      </c>
      <c r="J819" s="1" t="s">
        <v>15</v>
      </c>
      <c r="K819" s="1" t="s">
        <v>16</v>
      </c>
      <c r="L819" s="1"/>
      <c r="M819" s="1" t="s">
        <v>22</v>
      </c>
      <c r="N819" s="1">
        <v>645170</v>
      </c>
      <c r="O819" s="1">
        <v>229762</v>
      </c>
    </row>
    <row r="820" spans="1:15">
      <c r="A820" s="72">
        <v>41654</v>
      </c>
      <c r="B820" t="s">
        <v>2089</v>
      </c>
      <c r="C820" s="1" t="s">
        <v>2840</v>
      </c>
      <c r="D820" s="3">
        <v>5.2906065000798961</v>
      </c>
      <c r="E820" s="3">
        <v>97.443334108711795</v>
      </c>
      <c r="F820" s="1"/>
      <c r="G820" s="1" t="s">
        <v>2829</v>
      </c>
      <c r="H820" s="1" t="s">
        <v>44</v>
      </c>
      <c r="I820" s="1" t="s">
        <v>14</v>
      </c>
      <c r="J820" s="1" t="s">
        <v>15</v>
      </c>
      <c r="K820" s="1" t="s">
        <v>16</v>
      </c>
      <c r="L820" s="1"/>
      <c r="M820" s="1" t="s">
        <v>268</v>
      </c>
      <c r="N820" s="1">
        <v>645171</v>
      </c>
      <c r="O820" s="1">
        <v>229763</v>
      </c>
    </row>
    <row r="821" spans="1:15">
      <c r="A821" s="72">
        <v>41654</v>
      </c>
      <c r="B821" t="s">
        <v>2089</v>
      </c>
      <c r="C821" s="1" t="s">
        <v>2841</v>
      </c>
      <c r="D821" s="3">
        <v>4.5316069899467006</v>
      </c>
      <c r="E821" s="3">
        <v>94.548986229745793</v>
      </c>
      <c r="F821" s="1"/>
      <c r="G821" s="1" t="s">
        <v>2829</v>
      </c>
      <c r="H821" s="1" t="s">
        <v>47</v>
      </c>
      <c r="I821" s="1" t="s">
        <v>14</v>
      </c>
      <c r="J821" s="1" t="s">
        <v>15</v>
      </c>
      <c r="K821" s="1" t="s">
        <v>16</v>
      </c>
      <c r="L821" s="1"/>
      <c r="M821" s="1" t="s">
        <v>201</v>
      </c>
      <c r="N821" s="1">
        <v>645172</v>
      </c>
      <c r="O821" s="1">
        <v>229767</v>
      </c>
    </row>
    <row r="822" spans="1:15">
      <c r="A822" s="72">
        <v>41654</v>
      </c>
      <c r="B822" t="s">
        <v>2089</v>
      </c>
      <c r="C822" s="1" t="s">
        <v>2842</v>
      </c>
      <c r="D822" s="3">
        <v>4.6151691315614238</v>
      </c>
      <c r="E822" s="3">
        <v>136.64937277201875</v>
      </c>
      <c r="F822" s="1"/>
      <c r="G822" s="1" t="s">
        <v>2829</v>
      </c>
      <c r="H822" s="1" t="s">
        <v>50</v>
      </c>
      <c r="I822" s="1" t="s">
        <v>14</v>
      </c>
      <c r="J822" s="1" t="s">
        <v>15</v>
      </c>
      <c r="K822" s="1" t="s">
        <v>16</v>
      </c>
      <c r="L822" s="1"/>
      <c r="M822" s="1" t="s">
        <v>245</v>
      </c>
      <c r="N822" s="1">
        <v>645173</v>
      </c>
      <c r="O822" s="1">
        <v>229768</v>
      </c>
    </row>
    <row r="823" spans="1:15">
      <c r="A823" s="72">
        <v>41654</v>
      </c>
      <c r="B823" t="s">
        <v>2089</v>
      </c>
      <c r="C823" s="1" t="s">
        <v>2843</v>
      </c>
      <c r="D823" s="3">
        <v>4.8633431478502303</v>
      </c>
      <c r="E823" s="3">
        <v>78.823683176065956</v>
      </c>
      <c r="F823" s="1"/>
      <c r="G823" s="1" t="s">
        <v>2829</v>
      </c>
      <c r="H823" s="1" t="s">
        <v>53</v>
      </c>
      <c r="I823" s="1" t="s">
        <v>14</v>
      </c>
      <c r="J823" s="1" t="s">
        <v>15</v>
      </c>
      <c r="K823" s="1" t="s">
        <v>16</v>
      </c>
      <c r="L823" s="1"/>
      <c r="M823" s="1" t="s">
        <v>225</v>
      </c>
      <c r="N823" s="1">
        <v>645174</v>
      </c>
      <c r="O823" s="1">
        <v>229769</v>
      </c>
    </row>
    <row r="824" spans="1:15">
      <c r="A824" s="72">
        <v>41654</v>
      </c>
      <c r="B824" t="s">
        <v>2089</v>
      </c>
      <c r="C824" s="1" t="s">
        <v>2844</v>
      </c>
      <c r="D824" s="3">
        <v>3.3515799090154657</v>
      </c>
      <c r="E824" s="3">
        <v>77.995421431552828</v>
      </c>
      <c r="F824" s="1"/>
      <c r="G824" s="1" t="s">
        <v>2829</v>
      </c>
      <c r="H824" s="1" t="s">
        <v>55</v>
      </c>
      <c r="I824" s="1" t="s">
        <v>14</v>
      </c>
      <c r="J824" s="1" t="s">
        <v>15</v>
      </c>
      <c r="K824" s="1" t="s">
        <v>16</v>
      </c>
      <c r="L824" s="1"/>
      <c r="M824" s="1" t="s">
        <v>201</v>
      </c>
      <c r="N824" s="1">
        <v>645175</v>
      </c>
      <c r="O824" s="1">
        <v>229770</v>
      </c>
    </row>
    <row r="825" spans="1:15">
      <c r="A825" s="72">
        <v>41654</v>
      </c>
      <c r="B825" t="s">
        <v>2089</v>
      </c>
      <c r="C825" s="1" t="s">
        <v>2845</v>
      </c>
      <c r="D825" s="3">
        <v>3.1016928718031331</v>
      </c>
      <c r="E825" s="3">
        <v>113.55521279751726</v>
      </c>
      <c r="F825" s="1"/>
      <c r="G825" s="1" t="s">
        <v>2829</v>
      </c>
      <c r="H825" s="1" t="s">
        <v>58</v>
      </c>
      <c r="I825" s="1" t="s">
        <v>14</v>
      </c>
      <c r="J825" s="1" t="s">
        <v>15</v>
      </c>
      <c r="K825" s="1" t="s">
        <v>16</v>
      </c>
      <c r="L825" s="1"/>
      <c r="M825" s="1" t="s">
        <v>245</v>
      </c>
      <c r="N825" s="1">
        <v>645176</v>
      </c>
      <c r="O825" s="1">
        <v>229771</v>
      </c>
    </row>
    <row r="826" spans="1:15">
      <c r="A826" s="72">
        <v>41654</v>
      </c>
      <c r="B826" t="s">
        <v>2089</v>
      </c>
      <c r="C826" s="1" t="s">
        <v>2846</v>
      </c>
      <c r="D826" s="3">
        <v>3.8718110337297054</v>
      </c>
      <c r="E826" s="3">
        <v>88.344278564980158</v>
      </c>
      <c r="F826" s="1"/>
      <c r="G826" s="1" t="s">
        <v>2829</v>
      </c>
      <c r="H826" s="1" t="s">
        <v>60</v>
      </c>
      <c r="I826" s="1" t="s">
        <v>14</v>
      </c>
      <c r="J826" s="1" t="s">
        <v>15</v>
      </c>
      <c r="K826" s="1" t="s">
        <v>16</v>
      </c>
      <c r="L826" s="1"/>
      <c r="M826" s="1" t="s">
        <v>178</v>
      </c>
      <c r="N826" s="1">
        <v>645177</v>
      </c>
      <c r="O826" s="1">
        <v>229772</v>
      </c>
    </row>
    <row r="827" spans="1:15">
      <c r="A827" s="72">
        <v>41654</v>
      </c>
      <c r="B827" t="s">
        <v>2089</v>
      </c>
      <c r="C827" s="1" t="s">
        <v>2847</v>
      </c>
      <c r="D827" s="3">
        <v>4.6947137758196158</v>
      </c>
      <c r="E827" s="3">
        <v>93.721891494439646</v>
      </c>
      <c r="F827" s="1"/>
      <c r="G827" s="1" t="s">
        <v>2829</v>
      </c>
      <c r="H827" s="1" t="s">
        <v>62</v>
      </c>
      <c r="I827" s="1" t="s">
        <v>14</v>
      </c>
      <c r="J827" s="1" t="s">
        <v>15</v>
      </c>
      <c r="K827" s="1" t="s">
        <v>16</v>
      </c>
      <c r="L827" s="1"/>
      <c r="M827" s="1" t="s">
        <v>32</v>
      </c>
      <c r="N827" s="1">
        <v>645178</v>
      </c>
      <c r="O827" s="1">
        <v>229773</v>
      </c>
    </row>
    <row r="828" spans="1:15">
      <c r="A828" s="72">
        <v>41654</v>
      </c>
      <c r="B828" t="s">
        <v>2089</v>
      </c>
      <c r="C828" s="1" t="s">
        <v>2848</v>
      </c>
      <c r="D828" s="3">
        <v>4.3338182087061092</v>
      </c>
      <c r="E828" s="3">
        <v>95.37601954351473</v>
      </c>
      <c r="F828" s="1"/>
      <c r="G828" s="1" t="s">
        <v>2829</v>
      </c>
      <c r="H828" s="1" t="s">
        <v>64</v>
      </c>
      <c r="I828" s="1" t="s">
        <v>14</v>
      </c>
      <c r="J828" s="1" t="s">
        <v>15</v>
      </c>
      <c r="K828" s="1" t="s">
        <v>16</v>
      </c>
      <c r="L828" s="1"/>
      <c r="M828" s="1" t="s">
        <v>35</v>
      </c>
      <c r="N828" s="1">
        <v>645179</v>
      </c>
      <c r="O828" s="1">
        <v>229774</v>
      </c>
    </row>
    <row r="829" spans="1:15">
      <c r="A829" s="72">
        <v>41654</v>
      </c>
      <c r="B829" t="s">
        <v>2089</v>
      </c>
      <c r="C829" s="1" t="s">
        <v>2849</v>
      </c>
      <c r="D829" s="3">
        <v>4.2489511207530786</v>
      </c>
      <c r="E829" s="3">
        <v>93.308321093710106</v>
      </c>
      <c r="F829" s="1"/>
      <c r="G829" s="1" t="s">
        <v>2829</v>
      </c>
      <c r="H829" s="1" t="s">
        <v>67</v>
      </c>
      <c r="I829" s="1" t="s">
        <v>14</v>
      </c>
      <c r="J829" s="1" t="s">
        <v>15</v>
      </c>
      <c r="K829" s="1" t="s">
        <v>16</v>
      </c>
      <c r="L829" s="1"/>
      <c r="M829" s="1" t="s">
        <v>17</v>
      </c>
      <c r="N829" s="1">
        <v>645180</v>
      </c>
      <c r="O829" s="1">
        <v>229775</v>
      </c>
    </row>
    <row r="830" spans="1:15">
      <c r="A830" s="72">
        <v>41654</v>
      </c>
      <c r="B830" t="s">
        <v>2089</v>
      </c>
      <c r="C830" s="1" t="s">
        <v>2850</v>
      </c>
      <c r="D830" s="3">
        <v>4.1392840360421257</v>
      </c>
      <c r="E830" s="3">
        <v>74.681760238128135</v>
      </c>
      <c r="F830" s="1"/>
      <c r="G830" s="1" t="s">
        <v>2829</v>
      </c>
      <c r="H830" s="1" t="s">
        <v>69</v>
      </c>
      <c r="I830" s="1" t="s">
        <v>14</v>
      </c>
      <c r="J830" s="1" t="s">
        <v>15</v>
      </c>
      <c r="K830" s="1" t="s">
        <v>16</v>
      </c>
      <c r="L830" s="1"/>
      <c r="M830" s="1" t="s">
        <v>201</v>
      </c>
      <c r="N830" s="1">
        <v>645181</v>
      </c>
      <c r="O830" s="1">
        <v>229776</v>
      </c>
    </row>
    <row r="831" spans="1:15">
      <c r="A831" s="72">
        <v>41654</v>
      </c>
      <c r="B831" t="s">
        <v>2089</v>
      </c>
      <c r="C831" s="1" t="s">
        <v>2851</v>
      </c>
      <c r="D831" s="3">
        <v>4.2329216667345921</v>
      </c>
      <c r="E831" s="3">
        <v>69.294964788855722</v>
      </c>
      <c r="F831" s="1"/>
      <c r="G831" s="1" t="s">
        <v>2829</v>
      </c>
      <c r="H831" s="1" t="s">
        <v>71</v>
      </c>
      <c r="I831" s="1" t="s">
        <v>14</v>
      </c>
      <c r="J831" s="1" t="s">
        <v>15</v>
      </c>
      <c r="K831" s="1" t="s">
        <v>16</v>
      </c>
      <c r="L831" s="1"/>
      <c r="M831" s="1" t="s">
        <v>72</v>
      </c>
      <c r="N831" s="1">
        <v>645182</v>
      </c>
      <c r="O831" s="1">
        <v>229777</v>
      </c>
    </row>
    <row r="832" spans="1:15">
      <c r="A832" s="72">
        <v>41654</v>
      </c>
      <c r="B832" t="s">
        <v>2089</v>
      </c>
      <c r="C832" s="1" t="s">
        <v>2852</v>
      </c>
      <c r="D832" s="3">
        <v>4.6641228666220975</v>
      </c>
      <c r="E832" s="3">
        <v>90.412898337842933</v>
      </c>
      <c r="F832" s="1"/>
      <c r="G832" s="1" t="s">
        <v>2829</v>
      </c>
      <c r="H832" s="1" t="s">
        <v>74</v>
      </c>
      <c r="I832" s="1" t="s">
        <v>14</v>
      </c>
      <c r="J832" s="1" t="s">
        <v>15</v>
      </c>
      <c r="K832" s="1" t="s">
        <v>16</v>
      </c>
      <c r="L832" s="1"/>
      <c r="M832" s="1" t="s">
        <v>56</v>
      </c>
      <c r="N832" s="1">
        <v>645183</v>
      </c>
      <c r="O832" s="1">
        <v>229778</v>
      </c>
    </row>
    <row r="833" spans="1:15">
      <c r="A833" s="72">
        <v>41654</v>
      </c>
      <c r="B833" t="s">
        <v>2089</v>
      </c>
      <c r="C833" s="1" t="s">
        <v>2853</v>
      </c>
      <c r="D833" s="3">
        <v>4.0259222876473233</v>
      </c>
      <c r="E833" s="3">
        <v>110.25211610849273</v>
      </c>
      <c r="F833" s="1"/>
      <c r="G833" s="1" t="s">
        <v>2829</v>
      </c>
      <c r="H833" s="1" t="s">
        <v>76</v>
      </c>
      <c r="I833" s="1" t="s">
        <v>14</v>
      </c>
      <c r="J833" s="1" t="s">
        <v>15</v>
      </c>
      <c r="K833" s="1" t="s">
        <v>16</v>
      </c>
      <c r="L833" s="1"/>
      <c r="M833" s="1" t="s">
        <v>268</v>
      </c>
      <c r="N833" s="1">
        <v>645184</v>
      </c>
      <c r="O833" s="1">
        <v>229781</v>
      </c>
    </row>
    <row r="834" spans="1:15">
      <c r="A834" s="72">
        <v>41654</v>
      </c>
      <c r="B834" t="s">
        <v>2089</v>
      </c>
      <c r="C834" s="1" t="s">
        <v>2854</v>
      </c>
      <c r="D834" s="3">
        <v>4.0070714419453548</v>
      </c>
      <c r="E834" s="3">
        <v>114.38083341593037</v>
      </c>
      <c r="F834" s="1"/>
      <c r="G834" s="1" t="s">
        <v>2829</v>
      </c>
      <c r="H834" s="1" t="s">
        <v>78</v>
      </c>
      <c r="I834" s="1" t="s">
        <v>14</v>
      </c>
      <c r="J834" s="1" t="s">
        <v>15</v>
      </c>
      <c r="K834" s="1" t="s">
        <v>16</v>
      </c>
      <c r="L834" s="1"/>
      <c r="M834" s="1" t="s">
        <v>245</v>
      </c>
      <c r="N834" s="1">
        <v>645185</v>
      </c>
      <c r="O834" s="1">
        <v>229782</v>
      </c>
    </row>
    <row r="835" spans="1:15">
      <c r="A835" s="72">
        <v>41654</v>
      </c>
      <c r="B835" t="s">
        <v>2089</v>
      </c>
      <c r="C835" s="1" t="s">
        <v>2855</v>
      </c>
      <c r="D835" s="3">
        <v>3.9965346178918781</v>
      </c>
      <c r="E835" s="3">
        <v>81.308099880382144</v>
      </c>
      <c r="F835" s="1"/>
      <c r="G835" s="1" t="s">
        <v>2829</v>
      </c>
      <c r="H835" s="1" t="s">
        <v>80</v>
      </c>
      <c r="I835" s="1" t="s">
        <v>14</v>
      </c>
      <c r="J835" s="1" t="s">
        <v>15</v>
      </c>
      <c r="K835" s="1" t="s">
        <v>16</v>
      </c>
      <c r="L835" s="1"/>
      <c r="M835" s="1" t="s">
        <v>72</v>
      </c>
      <c r="N835" s="1">
        <v>645186</v>
      </c>
      <c r="O835" s="1">
        <v>229783</v>
      </c>
    </row>
    <row r="836" spans="1:15">
      <c r="A836" s="72">
        <v>41654</v>
      </c>
      <c r="B836" t="s">
        <v>2089</v>
      </c>
      <c r="C836" s="1" t="s">
        <v>2856</v>
      </c>
      <c r="D836" s="3">
        <v>1.1687572044273131</v>
      </c>
      <c r="E836" s="3">
        <v>86.275274907509811</v>
      </c>
      <c r="F836" s="1"/>
      <c r="G836" s="1" t="s">
        <v>2829</v>
      </c>
      <c r="H836" s="1" t="s">
        <v>82</v>
      </c>
      <c r="I836" s="1" t="s">
        <v>14</v>
      </c>
      <c r="J836" s="1" t="s">
        <v>15</v>
      </c>
      <c r="K836" s="1" t="s">
        <v>16</v>
      </c>
      <c r="L836" s="1"/>
      <c r="M836" s="1" t="s">
        <v>17</v>
      </c>
      <c r="N836" s="1">
        <v>645187</v>
      </c>
      <c r="O836" s="1">
        <v>229784</v>
      </c>
    </row>
    <row r="837" spans="1:15">
      <c r="A837" s="72">
        <v>41654</v>
      </c>
      <c r="B837" t="s">
        <v>2089</v>
      </c>
      <c r="C837" s="1" t="s">
        <v>2857</v>
      </c>
      <c r="D837" s="3">
        <v>1.0215233627309563</v>
      </c>
      <c r="E837" s="3">
        <v>86.689106349772501</v>
      </c>
      <c r="F837" s="1"/>
      <c r="G837" s="1" t="s">
        <v>2829</v>
      </c>
      <c r="H837" s="1" t="s">
        <v>85</v>
      </c>
      <c r="I837" s="1" t="s">
        <v>14</v>
      </c>
      <c r="J837" s="1" t="s">
        <v>15</v>
      </c>
      <c r="K837" s="1" t="s">
        <v>16</v>
      </c>
      <c r="L837" s="1"/>
      <c r="M837" s="1" t="s">
        <v>178</v>
      </c>
      <c r="N837" s="1">
        <v>645188</v>
      </c>
      <c r="O837" s="1">
        <v>229785</v>
      </c>
    </row>
    <row r="838" spans="1:15">
      <c r="A838" s="72">
        <v>41654</v>
      </c>
      <c r="B838" t="s">
        <v>2089</v>
      </c>
      <c r="C838" s="1" t="s">
        <v>2858</v>
      </c>
      <c r="D838" s="3">
        <v>0.6496225028192204</v>
      </c>
      <c r="E838" s="3">
        <v>113.55521279751726</v>
      </c>
      <c r="F838" s="1"/>
      <c r="G838" s="1" t="s">
        <v>2829</v>
      </c>
      <c r="H838" s="1" t="s">
        <v>87</v>
      </c>
      <c r="I838" s="1" t="s">
        <v>14</v>
      </c>
      <c r="J838" s="1" t="s">
        <v>15</v>
      </c>
      <c r="K838" s="1" t="s">
        <v>16</v>
      </c>
      <c r="L838" s="1"/>
      <c r="M838" s="1" t="s">
        <v>65</v>
      </c>
      <c r="N838" s="1">
        <v>645189</v>
      </c>
      <c r="O838" s="1">
        <v>229786</v>
      </c>
    </row>
    <row r="839" spans="1:15">
      <c r="A839" s="72">
        <v>41654</v>
      </c>
      <c r="B839" t="s">
        <v>2089</v>
      </c>
      <c r="C839" s="1" t="s">
        <v>2859</v>
      </c>
      <c r="D839" s="3">
        <v>4.2988262787649401</v>
      </c>
      <c r="E839" s="3">
        <v>87.930508544254693</v>
      </c>
      <c r="F839" s="1"/>
      <c r="G839" s="1" t="s">
        <v>2829</v>
      </c>
      <c r="H839" s="1" t="s">
        <v>89</v>
      </c>
      <c r="I839" s="1" t="s">
        <v>14</v>
      </c>
      <c r="J839" s="1" t="s">
        <v>15</v>
      </c>
      <c r="K839" s="1" t="s">
        <v>16</v>
      </c>
      <c r="L839" s="1"/>
      <c r="M839" s="1" t="s">
        <v>201</v>
      </c>
      <c r="N839" s="1">
        <v>645190</v>
      </c>
      <c r="O839" s="1">
        <v>229787</v>
      </c>
    </row>
    <row r="840" spans="1:15">
      <c r="A840" s="72">
        <v>41654</v>
      </c>
      <c r="B840" t="s">
        <v>2089</v>
      </c>
      <c r="C840" s="1" t="s">
        <v>2860</v>
      </c>
      <c r="D840" s="3">
        <v>3.5219224881888618</v>
      </c>
      <c r="E840" s="3">
        <v>74.267483489720703</v>
      </c>
      <c r="F840" s="1"/>
      <c r="G840" s="1" t="s">
        <v>2829</v>
      </c>
      <c r="H840" s="1" t="s">
        <v>91</v>
      </c>
      <c r="I840" s="1" t="s">
        <v>14</v>
      </c>
      <c r="J840" s="1" t="s">
        <v>15</v>
      </c>
      <c r="K840" s="1" t="s">
        <v>16</v>
      </c>
      <c r="L840" s="1"/>
      <c r="M840" s="1" t="s">
        <v>45</v>
      </c>
      <c r="N840" s="1">
        <v>645191</v>
      </c>
      <c r="O840" s="1">
        <v>229788</v>
      </c>
    </row>
    <row r="841" spans="1:15">
      <c r="A841" s="72">
        <v>41654</v>
      </c>
      <c r="B841" t="s">
        <v>2089</v>
      </c>
      <c r="C841" s="1" t="s">
        <v>2861</v>
      </c>
      <c r="D841" s="3">
        <v>4.4175205803983149</v>
      </c>
      <c r="E841" s="3">
        <v>88.344278564980158</v>
      </c>
      <c r="F841" s="1"/>
      <c r="G841" s="1" t="s">
        <v>2829</v>
      </c>
      <c r="H841" s="1" t="s">
        <v>93</v>
      </c>
      <c r="I841" s="1" t="s">
        <v>14</v>
      </c>
      <c r="J841" s="1" t="s">
        <v>15</v>
      </c>
      <c r="K841" s="1" t="s">
        <v>16</v>
      </c>
      <c r="L841" s="1"/>
      <c r="M841" s="1" t="s">
        <v>32</v>
      </c>
      <c r="N841" s="1">
        <v>645192</v>
      </c>
      <c r="O841" s="1">
        <v>229789</v>
      </c>
    </row>
    <row r="842" spans="1:15">
      <c r="A842" s="72">
        <v>41654</v>
      </c>
      <c r="B842" t="s">
        <v>2089</v>
      </c>
      <c r="C842" s="1" t="s">
        <v>2862</v>
      </c>
      <c r="D842" s="3">
        <v>5.2124387390828106</v>
      </c>
      <c r="E842" s="3">
        <v>79.651883499041887</v>
      </c>
      <c r="F842" s="1"/>
      <c r="G842" s="1" t="s">
        <v>2829</v>
      </c>
      <c r="H842" s="1" t="s">
        <v>95</v>
      </c>
      <c r="I842" s="1" t="s">
        <v>14</v>
      </c>
      <c r="J842" s="1" t="s">
        <v>15</v>
      </c>
      <c r="K842" s="1" t="s">
        <v>16</v>
      </c>
      <c r="L842" s="1"/>
      <c r="M842" s="1" t="s">
        <v>35</v>
      </c>
      <c r="N842" s="1">
        <v>645193</v>
      </c>
      <c r="O842" s="1">
        <v>229790</v>
      </c>
    </row>
    <row r="843" spans="1:15">
      <c r="A843" s="72">
        <v>41654</v>
      </c>
      <c r="B843" t="s">
        <v>2089</v>
      </c>
      <c r="C843" s="1" t="s">
        <v>2863</v>
      </c>
      <c r="D843" s="3">
        <v>5.3738540794555893</v>
      </c>
      <c r="E843" s="3">
        <v>70.123871459509587</v>
      </c>
      <c r="F843" s="1"/>
      <c r="G843" s="1" t="s">
        <v>2829</v>
      </c>
      <c r="H843" s="1" t="s">
        <v>97</v>
      </c>
      <c r="I843" s="1" t="s">
        <v>14</v>
      </c>
      <c r="J843" s="1" t="s">
        <v>15</v>
      </c>
      <c r="K843" s="1" t="s">
        <v>16</v>
      </c>
      <c r="L843" s="1"/>
      <c r="M843" s="1" t="s">
        <v>48</v>
      </c>
      <c r="N843" s="1">
        <v>645194</v>
      </c>
      <c r="O843" s="1">
        <v>229791</v>
      </c>
    </row>
    <row r="844" spans="1:15">
      <c r="A844" s="72">
        <v>41654</v>
      </c>
      <c r="B844" t="s">
        <v>2089</v>
      </c>
      <c r="C844" s="1" t="s">
        <v>2864</v>
      </c>
      <c r="D844" s="3">
        <v>5.3355573656576594</v>
      </c>
      <c r="E844" s="3">
        <v>107.36110034792038</v>
      </c>
      <c r="F844" s="1"/>
      <c r="G844" s="1" t="s">
        <v>2829</v>
      </c>
      <c r="H844" s="1" t="s">
        <v>99</v>
      </c>
      <c r="I844" s="1" t="s">
        <v>14</v>
      </c>
      <c r="J844" s="1" t="s">
        <v>15</v>
      </c>
      <c r="K844" s="1" t="s">
        <v>16</v>
      </c>
      <c r="L844" s="1"/>
      <c r="M844" s="1" t="s">
        <v>287</v>
      </c>
      <c r="N844" s="1">
        <v>645195</v>
      </c>
      <c r="O844" s="1">
        <v>229792</v>
      </c>
    </row>
    <row r="845" spans="1:15">
      <c r="A845" s="72">
        <v>41654</v>
      </c>
      <c r="B845" t="s">
        <v>2089</v>
      </c>
      <c r="C845" s="1" t="s">
        <v>2865</v>
      </c>
      <c r="D845" s="3">
        <v>6.4724586045938786</v>
      </c>
      <c r="E845" s="3">
        <v>101.57681158528321</v>
      </c>
      <c r="F845" s="1"/>
      <c r="G845" s="1" t="s">
        <v>2829</v>
      </c>
      <c r="H845" s="1" t="s">
        <v>101</v>
      </c>
      <c r="I845" s="1" t="s">
        <v>14</v>
      </c>
      <c r="J845" s="1" t="s">
        <v>15</v>
      </c>
      <c r="K845" s="1" t="s">
        <v>16</v>
      </c>
      <c r="L845" s="1"/>
      <c r="M845" s="1" t="s">
        <v>51</v>
      </c>
      <c r="N845" s="1">
        <v>645196</v>
      </c>
      <c r="O845" s="1">
        <v>229796</v>
      </c>
    </row>
    <row r="846" spans="1:15">
      <c r="A846" s="72">
        <v>41654</v>
      </c>
      <c r="B846" t="s">
        <v>2089</v>
      </c>
      <c r="C846" s="1" t="s">
        <v>2866</v>
      </c>
      <c r="D846" s="3">
        <v>6.181750497374435</v>
      </c>
      <c r="E846" s="3">
        <v>77.995421431552828</v>
      </c>
      <c r="F846" s="1"/>
      <c r="G846" s="1" t="s">
        <v>2829</v>
      </c>
      <c r="H846" s="1" t="s">
        <v>103</v>
      </c>
      <c r="I846" s="1" t="s">
        <v>14</v>
      </c>
      <c r="J846" s="1" t="s">
        <v>15</v>
      </c>
      <c r="K846" s="1" t="s">
        <v>16</v>
      </c>
      <c r="L846" s="1"/>
      <c r="M846" s="1" t="s">
        <v>17</v>
      </c>
      <c r="N846" s="1">
        <v>645197</v>
      </c>
      <c r="O846" s="1">
        <v>229797</v>
      </c>
    </row>
    <row r="847" spans="1:15">
      <c r="A847" s="72">
        <v>41654</v>
      </c>
      <c r="B847" t="s">
        <v>2089</v>
      </c>
      <c r="C847" s="1" t="s">
        <v>2867</v>
      </c>
      <c r="D847" s="3">
        <v>6.2688355738476611</v>
      </c>
      <c r="E847" s="3">
        <v>99.510264789301289</v>
      </c>
      <c r="F847" s="1"/>
      <c r="G847" s="1" t="s">
        <v>2829</v>
      </c>
      <c r="H847" s="1" t="s">
        <v>105</v>
      </c>
      <c r="I847" s="1" t="s">
        <v>14</v>
      </c>
      <c r="J847" s="1" t="s">
        <v>15</v>
      </c>
      <c r="K847" s="1" t="s">
        <v>16</v>
      </c>
      <c r="L847" s="1"/>
      <c r="M847" s="1" t="s">
        <v>56</v>
      </c>
      <c r="N847" s="1">
        <v>645198</v>
      </c>
      <c r="O847" s="1">
        <v>229798</v>
      </c>
    </row>
    <row r="848" spans="1:15">
      <c r="A848" s="72">
        <v>41654</v>
      </c>
      <c r="B848" t="s">
        <v>2089</v>
      </c>
      <c r="C848" s="1" t="s">
        <v>2868</v>
      </c>
      <c r="D848" s="3">
        <v>6.4771880502240604</v>
      </c>
      <c r="E848" s="3">
        <v>85.447565956831568</v>
      </c>
      <c r="F848" s="1"/>
      <c r="G848" s="1" t="s">
        <v>2829</v>
      </c>
      <c r="H848" s="1" t="s">
        <v>107</v>
      </c>
      <c r="I848" s="1" t="s">
        <v>14</v>
      </c>
      <c r="J848" s="1" t="s">
        <v>15</v>
      </c>
      <c r="K848" s="1" t="s">
        <v>16</v>
      </c>
      <c r="L848" s="1"/>
      <c r="M848" s="1" t="s">
        <v>51</v>
      </c>
      <c r="N848" s="1">
        <v>645199</v>
      </c>
      <c r="O848" s="1">
        <v>229799</v>
      </c>
    </row>
    <row r="849" spans="1:15">
      <c r="A849" s="72">
        <v>41654</v>
      </c>
      <c r="B849" t="s">
        <v>2089</v>
      </c>
      <c r="C849" s="1" t="s">
        <v>2869</v>
      </c>
      <c r="D849" s="3">
        <v>6.1134462446740692</v>
      </c>
      <c r="E849" s="3">
        <v>71.36711630010808</v>
      </c>
      <c r="F849" s="1"/>
      <c r="G849" s="1" t="s">
        <v>2829</v>
      </c>
      <c r="H849" s="1" t="s">
        <v>109</v>
      </c>
      <c r="I849" s="1" t="s">
        <v>14</v>
      </c>
      <c r="J849" s="1" t="s">
        <v>15</v>
      </c>
      <c r="K849" s="1" t="s">
        <v>16</v>
      </c>
      <c r="L849" s="1"/>
      <c r="M849" s="1" t="s">
        <v>35</v>
      </c>
      <c r="N849" s="1">
        <v>645200</v>
      </c>
      <c r="O849" s="1">
        <v>229800</v>
      </c>
    </row>
    <row r="850" spans="1:15">
      <c r="A850" s="72">
        <v>41654</v>
      </c>
      <c r="B850" t="s">
        <v>2089</v>
      </c>
      <c r="C850" s="1" t="s">
        <v>2870</v>
      </c>
      <c r="D850" s="3">
        <v>6.2873881370750464</v>
      </c>
      <c r="E850" s="3">
        <v>99.510264789301289</v>
      </c>
      <c r="F850" s="1"/>
      <c r="G850" s="1" t="s">
        <v>2829</v>
      </c>
      <c r="H850" s="1" t="s">
        <v>111</v>
      </c>
      <c r="I850" s="1" t="s">
        <v>14</v>
      </c>
      <c r="J850" s="1" t="s">
        <v>15</v>
      </c>
      <c r="K850" s="1" t="s">
        <v>16</v>
      </c>
      <c r="L850" s="1"/>
      <c r="M850" s="1" t="s">
        <v>147</v>
      </c>
      <c r="N850" s="1">
        <v>645201</v>
      </c>
      <c r="O850" s="1">
        <v>229801</v>
      </c>
    </row>
    <row r="851" spans="1:15">
      <c r="A851" s="72">
        <v>41654</v>
      </c>
      <c r="B851" t="s">
        <v>2089</v>
      </c>
      <c r="C851" s="1" t="s">
        <v>2871</v>
      </c>
      <c r="D851" s="3">
        <v>5.8606312949972263</v>
      </c>
      <c r="E851" s="3">
        <v>98.683538583218407</v>
      </c>
      <c r="F851" s="1"/>
      <c r="G851" s="1" t="s">
        <v>2829</v>
      </c>
      <c r="H851" s="1" t="s">
        <v>113</v>
      </c>
      <c r="I851" s="1" t="s">
        <v>14</v>
      </c>
      <c r="J851" s="1" t="s">
        <v>15</v>
      </c>
      <c r="K851" s="1" t="s">
        <v>16</v>
      </c>
      <c r="L851" s="1"/>
      <c r="M851" s="1" t="s">
        <v>25</v>
      </c>
      <c r="N851" s="1">
        <v>645202</v>
      </c>
      <c r="O851" s="1">
        <v>229802</v>
      </c>
    </row>
    <row r="852" spans="1:15">
      <c r="A852" s="72">
        <v>41654</v>
      </c>
      <c r="B852" t="s">
        <v>2089</v>
      </c>
      <c r="C852" s="1" t="s">
        <v>2872</v>
      </c>
      <c r="D852" s="3">
        <v>5.9674721741399068</v>
      </c>
      <c r="E852" s="3">
        <v>94.548986229745793</v>
      </c>
      <c r="F852" s="1"/>
      <c r="G852" s="1" t="s">
        <v>2829</v>
      </c>
      <c r="H852" s="1" t="s">
        <v>115</v>
      </c>
      <c r="I852" s="1" t="s">
        <v>14</v>
      </c>
      <c r="J852" s="1" t="s">
        <v>15</v>
      </c>
      <c r="K852" s="1" t="s">
        <v>16</v>
      </c>
      <c r="L852" s="1"/>
      <c r="M852" s="1" t="s">
        <v>40</v>
      </c>
      <c r="N852" s="1">
        <v>645203</v>
      </c>
      <c r="O852" s="1">
        <v>229803</v>
      </c>
    </row>
    <row r="853" spans="1:15">
      <c r="A853" s="72">
        <v>41654</v>
      </c>
      <c r="B853" t="s">
        <v>2089</v>
      </c>
      <c r="C853" s="1" t="s">
        <v>2873</v>
      </c>
      <c r="D853" s="3">
        <v>5.5125757813699243</v>
      </c>
      <c r="E853" s="3">
        <v>75.924498351044676</v>
      </c>
      <c r="F853" s="1"/>
      <c r="G853" s="1" t="s">
        <v>2829</v>
      </c>
      <c r="H853" s="1" t="s">
        <v>117</v>
      </c>
      <c r="I853" s="1" t="s">
        <v>14</v>
      </c>
      <c r="J853" s="1" t="s">
        <v>15</v>
      </c>
      <c r="K853" s="1" t="s">
        <v>16</v>
      </c>
      <c r="L853" s="1"/>
      <c r="M853" s="1" t="s">
        <v>48</v>
      </c>
      <c r="N853" s="1">
        <v>645204</v>
      </c>
      <c r="O853" s="1">
        <v>229804</v>
      </c>
    </row>
    <row r="854" spans="1:15">
      <c r="A854" s="72">
        <v>41654</v>
      </c>
      <c r="B854" t="s">
        <v>2089</v>
      </c>
      <c r="C854" s="1" t="s">
        <v>2874</v>
      </c>
      <c r="D854" s="3">
        <v>3.5845925245108168</v>
      </c>
      <c r="E854" s="3">
        <v>107.36110034792038</v>
      </c>
      <c r="F854" s="1"/>
      <c r="G854" s="1" t="s">
        <v>2829</v>
      </c>
      <c r="H854" s="1" t="s">
        <v>119</v>
      </c>
      <c r="I854" s="1" t="s">
        <v>14</v>
      </c>
      <c r="J854" s="1" t="s">
        <v>15</v>
      </c>
      <c r="K854" s="1" t="s">
        <v>16</v>
      </c>
      <c r="L854" s="1"/>
      <c r="M854" s="1" t="s">
        <v>83</v>
      </c>
      <c r="N854" s="1">
        <v>645205</v>
      </c>
      <c r="O854" s="1">
        <v>229805</v>
      </c>
    </row>
    <row r="855" spans="1:15">
      <c r="A855" s="72">
        <v>41654</v>
      </c>
      <c r="B855" t="s">
        <v>2089</v>
      </c>
      <c r="C855" s="1" t="s">
        <v>2875</v>
      </c>
      <c r="D855" s="3">
        <v>3.169460844378218</v>
      </c>
      <c r="E855" s="3">
        <v>96.202991435746469</v>
      </c>
      <c r="F855" s="1"/>
      <c r="G855" s="1" t="s">
        <v>2829</v>
      </c>
      <c r="H855" s="1" t="s">
        <v>121</v>
      </c>
      <c r="I855" s="1" t="s">
        <v>14</v>
      </c>
      <c r="J855" s="1" t="s">
        <v>15</v>
      </c>
      <c r="K855" s="1" t="s">
        <v>16</v>
      </c>
      <c r="L855" s="1"/>
      <c r="M855" s="1" t="s">
        <v>147</v>
      </c>
      <c r="N855" s="1">
        <v>645206</v>
      </c>
      <c r="O855" s="1">
        <v>229806</v>
      </c>
    </row>
    <row r="856" spans="1:15">
      <c r="A856" s="72">
        <v>41654</v>
      </c>
      <c r="B856" t="s">
        <v>2089</v>
      </c>
      <c r="C856" s="1" t="s">
        <v>2876</v>
      </c>
      <c r="D856" s="3">
        <v>3.4805362426448085</v>
      </c>
      <c r="E856" s="3">
        <v>127.58240998147946</v>
      </c>
      <c r="F856" s="1"/>
      <c r="G856" s="1" t="s">
        <v>2829</v>
      </c>
      <c r="H856" s="1" t="s">
        <v>123</v>
      </c>
      <c r="I856" s="1" t="s">
        <v>14</v>
      </c>
      <c r="J856" s="1" t="s">
        <v>15</v>
      </c>
      <c r="K856" s="1" t="s">
        <v>16</v>
      </c>
      <c r="L856" s="1"/>
      <c r="M856" s="1" t="s">
        <v>25</v>
      </c>
      <c r="N856" s="1">
        <v>645207</v>
      </c>
      <c r="O856" s="1">
        <v>229807</v>
      </c>
    </row>
    <row r="857" spans="1:15">
      <c r="A857" s="72">
        <v>41654</v>
      </c>
      <c r="B857" t="s">
        <v>2089</v>
      </c>
      <c r="C857" s="1" t="s">
        <v>2877</v>
      </c>
      <c r="D857" s="3">
        <v>2.8253964387992703</v>
      </c>
      <c r="E857" s="3">
        <v>94.135446539784866</v>
      </c>
      <c r="F857" s="1"/>
      <c r="G857" s="1" t="s">
        <v>2829</v>
      </c>
      <c r="H857" s="1" t="s">
        <v>125</v>
      </c>
      <c r="I857" s="1" t="s">
        <v>14</v>
      </c>
      <c r="J857" s="1" t="s">
        <v>15</v>
      </c>
      <c r="K857" s="1" t="s">
        <v>16</v>
      </c>
      <c r="L857" s="1"/>
      <c r="M857" s="1" t="s">
        <v>45</v>
      </c>
      <c r="N857" s="1">
        <v>645208</v>
      </c>
      <c r="O857" s="1">
        <v>229814</v>
      </c>
    </row>
    <row r="858" spans="1:15">
      <c r="A858" s="72">
        <v>41654</v>
      </c>
      <c r="B858" t="s">
        <v>2089</v>
      </c>
      <c r="C858" s="1" t="s">
        <v>2878</v>
      </c>
      <c r="D858" s="3">
        <v>3.0630300641500909</v>
      </c>
      <c r="E858" s="3">
        <v>72.610222942247873</v>
      </c>
      <c r="F858" s="1"/>
      <c r="G858" s="1" t="s">
        <v>2829</v>
      </c>
      <c r="H858" s="1" t="s">
        <v>127</v>
      </c>
      <c r="I858" s="1" t="s">
        <v>14</v>
      </c>
      <c r="J858" s="1" t="s">
        <v>15</v>
      </c>
      <c r="K858" s="1" t="s">
        <v>16</v>
      </c>
      <c r="L858" s="1"/>
      <c r="M858" s="1" t="s">
        <v>225</v>
      </c>
      <c r="N858" s="1">
        <v>645209</v>
      </c>
      <c r="O858" s="1">
        <v>229815</v>
      </c>
    </row>
    <row r="859" spans="1:15">
      <c r="A859" s="72">
        <v>41654</v>
      </c>
      <c r="B859" t="s">
        <v>2089</v>
      </c>
      <c r="C859" s="1" t="s">
        <v>2879</v>
      </c>
      <c r="D859" s="3">
        <v>2.3519023076257928</v>
      </c>
      <c r="E859" s="3">
        <v>138.29711298122399</v>
      </c>
      <c r="F859" s="1"/>
      <c r="G859" s="1" t="s">
        <v>2829</v>
      </c>
      <c r="H859" s="1" t="s">
        <v>129</v>
      </c>
      <c r="I859" s="1" t="s">
        <v>14</v>
      </c>
      <c r="J859" s="1" t="s">
        <v>15</v>
      </c>
      <c r="K859" s="1" t="s">
        <v>16</v>
      </c>
      <c r="L859" s="1"/>
      <c r="M859" s="1" t="s">
        <v>268</v>
      </c>
      <c r="N859" s="1">
        <v>645210</v>
      </c>
      <c r="O859" s="1">
        <v>229816</v>
      </c>
    </row>
    <row r="860" spans="1:15">
      <c r="A860" s="72">
        <v>41654</v>
      </c>
      <c r="B860" t="s">
        <v>2089</v>
      </c>
      <c r="C860" s="1" t="s">
        <v>2880</v>
      </c>
      <c r="D860" s="3">
        <v>6.0398144388391728</v>
      </c>
      <c r="E860" s="3">
        <v>68.465996696664661</v>
      </c>
      <c r="F860" s="1"/>
      <c r="G860" s="1" t="s">
        <v>2829</v>
      </c>
      <c r="H860" s="1" t="s">
        <v>131</v>
      </c>
      <c r="I860" s="1" t="s">
        <v>14</v>
      </c>
      <c r="J860" s="1" t="s">
        <v>15</v>
      </c>
      <c r="K860" s="1" t="s">
        <v>16</v>
      </c>
      <c r="L860" s="1"/>
      <c r="M860" s="1" t="s">
        <v>72</v>
      </c>
      <c r="N860" s="1">
        <v>645211</v>
      </c>
      <c r="O860" s="1">
        <v>229817</v>
      </c>
    </row>
    <row r="861" spans="1:15">
      <c r="A861" s="72">
        <v>41654</v>
      </c>
      <c r="B861" t="s">
        <v>2089</v>
      </c>
      <c r="C861" s="1" t="s">
        <v>2881</v>
      </c>
      <c r="D861" s="3">
        <v>6.6359787607109579</v>
      </c>
      <c r="E861" s="3">
        <v>103.22977262515131</v>
      </c>
      <c r="F861" s="1"/>
      <c r="G861" s="1" t="s">
        <v>2829</v>
      </c>
      <c r="H861" s="1" t="s">
        <v>133</v>
      </c>
      <c r="I861" s="1" t="s">
        <v>14</v>
      </c>
      <c r="J861" s="1" t="s">
        <v>15</v>
      </c>
      <c r="K861" s="1" t="s">
        <v>16</v>
      </c>
      <c r="L861" s="1"/>
      <c r="M861" s="1" t="s">
        <v>245</v>
      </c>
      <c r="N861" s="1">
        <v>645212</v>
      </c>
      <c r="O861" s="1">
        <v>229818</v>
      </c>
    </row>
    <row r="862" spans="1:15">
      <c r="A862" s="72">
        <v>41654</v>
      </c>
      <c r="B862" t="s">
        <v>2089</v>
      </c>
      <c r="C862" s="1" t="s">
        <v>2882</v>
      </c>
      <c r="D862" s="3">
        <v>6.7043514927852597</v>
      </c>
      <c r="E862" s="3">
        <v>70.123871459509587</v>
      </c>
      <c r="F862" s="1"/>
      <c r="G862" s="1" t="s">
        <v>2829</v>
      </c>
      <c r="H862" s="1" t="s">
        <v>135</v>
      </c>
      <c r="I862" s="1" t="s">
        <v>14</v>
      </c>
      <c r="J862" s="1" t="s">
        <v>15</v>
      </c>
      <c r="K862" s="1" t="s">
        <v>16</v>
      </c>
      <c r="L862" s="1"/>
      <c r="M862" s="1" t="s">
        <v>72</v>
      </c>
      <c r="N862" s="1">
        <v>645213</v>
      </c>
      <c r="O862" s="1">
        <v>229819</v>
      </c>
    </row>
    <row r="863" spans="1:15">
      <c r="A863" s="72">
        <v>41654</v>
      </c>
      <c r="B863" t="s">
        <v>2089</v>
      </c>
      <c r="C863" s="1" t="s">
        <v>2883</v>
      </c>
      <c r="D863" s="3">
        <v>6.3917877672561048</v>
      </c>
      <c r="E863" s="3">
        <v>100.75023893304336</v>
      </c>
      <c r="F863" s="1"/>
      <c r="G863" s="1" t="s">
        <v>2829</v>
      </c>
      <c r="H863" s="1" t="s">
        <v>137</v>
      </c>
      <c r="I863" s="1" t="s">
        <v>14</v>
      </c>
      <c r="J863" s="1" t="s">
        <v>15</v>
      </c>
      <c r="K863" s="1" t="s">
        <v>16</v>
      </c>
      <c r="L863" s="1"/>
      <c r="M863" s="1" t="s">
        <v>45</v>
      </c>
      <c r="N863" s="1">
        <v>645214</v>
      </c>
      <c r="O863" s="1">
        <v>229820</v>
      </c>
    </row>
    <row r="864" spans="1:15">
      <c r="A864" s="72">
        <v>41654</v>
      </c>
      <c r="B864" t="s">
        <v>2089</v>
      </c>
      <c r="C864" s="1" t="s">
        <v>2884</v>
      </c>
      <c r="D864" s="3">
        <v>6.7808713315674973</v>
      </c>
      <c r="E864" s="3">
        <v>84.205887365431906</v>
      </c>
      <c r="F864" s="1"/>
      <c r="G864" s="1" t="s">
        <v>2829</v>
      </c>
      <c r="H864" s="1" t="s">
        <v>139</v>
      </c>
      <c r="I864" s="1" t="s">
        <v>14</v>
      </c>
      <c r="J864" s="1" t="s">
        <v>15</v>
      </c>
      <c r="K864" s="1" t="s">
        <v>16</v>
      </c>
      <c r="L864" s="1"/>
      <c r="M864" s="1" t="s">
        <v>17</v>
      </c>
      <c r="N864" s="1">
        <v>645215</v>
      </c>
      <c r="O864" s="1">
        <v>229821</v>
      </c>
    </row>
    <row r="865" spans="1:15">
      <c r="A865" s="72">
        <v>41654</v>
      </c>
      <c r="B865" t="s">
        <v>2089</v>
      </c>
      <c r="C865" s="1" t="s">
        <v>2885</v>
      </c>
      <c r="D865" s="3">
        <v>6.3854386268293313</v>
      </c>
      <c r="E865" s="3">
        <v>98.683538583218407</v>
      </c>
      <c r="F865" s="1"/>
      <c r="G865" s="1" t="s">
        <v>2829</v>
      </c>
      <c r="H865" s="1" t="s">
        <v>141</v>
      </c>
      <c r="I865" s="1" t="s">
        <v>14</v>
      </c>
      <c r="J865" s="1" t="s">
        <v>15</v>
      </c>
      <c r="K865" s="1" t="s">
        <v>16</v>
      </c>
      <c r="L865" s="1"/>
      <c r="M865" s="1" t="s">
        <v>56</v>
      </c>
      <c r="N865" s="1">
        <v>645216</v>
      </c>
      <c r="O865" s="1">
        <v>229822</v>
      </c>
    </row>
    <row r="866" spans="1:15">
      <c r="A866" s="72">
        <v>41654</v>
      </c>
      <c r="B866" t="s">
        <v>2089</v>
      </c>
      <c r="C866" s="1" t="s">
        <v>2886</v>
      </c>
      <c r="D866" s="3">
        <v>7.1999007936215138</v>
      </c>
      <c r="E866" s="3">
        <v>111.90378729607941</v>
      </c>
      <c r="F866" s="1"/>
      <c r="G866" s="1" t="s">
        <v>2829</v>
      </c>
      <c r="H866" s="1" t="s">
        <v>144</v>
      </c>
      <c r="I866" s="1" t="s">
        <v>14</v>
      </c>
      <c r="J866" s="1" t="s">
        <v>15</v>
      </c>
      <c r="K866" s="1" t="s">
        <v>16</v>
      </c>
      <c r="L866" s="1"/>
      <c r="M866" s="1" t="s">
        <v>51</v>
      </c>
      <c r="N866" s="1">
        <v>645217</v>
      </c>
      <c r="O866" s="1">
        <v>229823</v>
      </c>
    </row>
    <row r="867" spans="1:15">
      <c r="A867" s="72">
        <v>41654</v>
      </c>
      <c r="B867" t="s">
        <v>2089</v>
      </c>
      <c r="C867" s="1" t="s">
        <v>2887</v>
      </c>
      <c r="D867" s="3">
        <v>7.0954612839232869</v>
      </c>
      <c r="E867" s="3">
        <v>113.55521279751726</v>
      </c>
      <c r="F867" s="1"/>
      <c r="G867" s="1" t="s">
        <v>2829</v>
      </c>
      <c r="H867" s="1" t="s">
        <v>146</v>
      </c>
      <c r="I867" s="1" t="s">
        <v>14</v>
      </c>
      <c r="J867" s="1" t="s">
        <v>15</v>
      </c>
      <c r="K867" s="1" t="s">
        <v>16</v>
      </c>
      <c r="L867" s="1"/>
      <c r="M867" s="1" t="s">
        <v>147</v>
      </c>
      <c r="N867" s="1">
        <v>645218</v>
      </c>
      <c r="O867" s="1">
        <v>229824</v>
      </c>
    </row>
    <row r="868" spans="1:15">
      <c r="A868" s="72">
        <v>41654</v>
      </c>
      <c r="B868" t="s">
        <v>2089</v>
      </c>
      <c r="C868" s="1" t="s">
        <v>2888</v>
      </c>
      <c r="D868" s="3">
        <v>6.8642736920106842</v>
      </c>
      <c r="E868" s="3">
        <v>71.781500536205655</v>
      </c>
      <c r="F868" s="1"/>
      <c r="G868" s="1" t="s">
        <v>2829</v>
      </c>
      <c r="H868" s="1" t="s">
        <v>149</v>
      </c>
      <c r="I868" s="1" t="s">
        <v>14</v>
      </c>
      <c r="J868" s="1" t="s">
        <v>15</v>
      </c>
      <c r="K868" s="1" t="s">
        <v>16</v>
      </c>
      <c r="L868" s="1"/>
      <c r="M868" s="1" t="s">
        <v>35</v>
      </c>
      <c r="N868" s="1">
        <v>645219</v>
      </c>
      <c r="O868" s="1">
        <v>229825</v>
      </c>
    </row>
    <row r="869" spans="1:15">
      <c r="A869" s="72">
        <v>41654</v>
      </c>
      <c r="B869" t="s">
        <v>2089</v>
      </c>
      <c r="C869" s="1" t="s">
        <v>2889</v>
      </c>
      <c r="D869" s="3">
        <v>6.4921562236523878</v>
      </c>
      <c r="E869" s="3">
        <v>95.37601954351473</v>
      </c>
      <c r="F869" s="1"/>
      <c r="G869" s="1" t="s">
        <v>2829</v>
      </c>
      <c r="H869" s="1" t="s">
        <v>151</v>
      </c>
      <c r="I869" s="1" t="s">
        <v>14</v>
      </c>
      <c r="J869" s="1" t="s">
        <v>15</v>
      </c>
      <c r="K869" s="1" t="s">
        <v>16</v>
      </c>
      <c r="L869" s="1"/>
      <c r="M869" s="1" t="s">
        <v>48</v>
      </c>
      <c r="N869" s="1">
        <v>645220</v>
      </c>
      <c r="O869" s="1">
        <v>229829</v>
      </c>
    </row>
    <row r="870" spans="1:15">
      <c r="A870" s="72">
        <v>41654</v>
      </c>
      <c r="B870" t="s">
        <v>2089</v>
      </c>
      <c r="C870" s="1" t="s">
        <v>2890</v>
      </c>
      <c r="D870" s="3">
        <v>6.7197427735629773</v>
      </c>
      <c r="E870" s="3">
        <v>95.789513167322752</v>
      </c>
      <c r="F870" s="1"/>
      <c r="G870" s="1" t="s">
        <v>2829</v>
      </c>
      <c r="H870" s="1" t="s">
        <v>153</v>
      </c>
      <c r="I870" s="1" t="s">
        <v>14</v>
      </c>
      <c r="J870" s="1" t="s">
        <v>15</v>
      </c>
      <c r="K870" s="1" t="s">
        <v>16</v>
      </c>
      <c r="L870" s="1"/>
      <c r="M870" s="1" t="s">
        <v>72</v>
      </c>
      <c r="N870" s="1">
        <v>645221</v>
      </c>
      <c r="O870" s="1">
        <v>229830</v>
      </c>
    </row>
    <row r="871" spans="1:15">
      <c r="A871" s="72">
        <v>41654</v>
      </c>
      <c r="B871" t="s">
        <v>2089</v>
      </c>
      <c r="C871" s="1" t="s">
        <v>2891</v>
      </c>
      <c r="D871" s="3">
        <v>6.5276147842282324</v>
      </c>
      <c r="E871" s="3">
        <v>123.45860639701864</v>
      </c>
      <c r="F871" s="1"/>
      <c r="G871" s="1" t="s">
        <v>2829</v>
      </c>
      <c r="H871" s="1" t="s">
        <v>155</v>
      </c>
      <c r="I871" s="1" t="s">
        <v>14</v>
      </c>
      <c r="J871" s="1" t="s">
        <v>15</v>
      </c>
      <c r="K871" s="1" t="s">
        <v>16</v>
      </c>
      <c r="L871" s="1"/>
      <c r="M871" s="1" t="s">
        <v>233</v>
      </c>
      <c r="N871" s="1">
        <v>645222</v>
      </c>
      <c r="O871" s="1">
        <v>229831</v>
      </c>
    </row>
    <row r="872" spans="1:15">
      <c r="A872" s="72">
        <v>41654</v>
      </c>
      <c r="B872" t="s">
        <v>2089</v>
      </c>
      <c r="C872" s="1" t="s">
        <v>2892</v>
      </c>
      <c r="D872" s="3">
        <v>4.8111521244093147</v>
      </c>
      <c r="E872" s="3">
        <v>75.924498351044676</v>
      </c>
      <c r="F872" s="1"/>
      <c r="G872" s="1" t="s">
        <v>2829</v>
      </c>
      <c r="H872" s="1" t="s">
        <v>157</v>
      </c>
      <c r="I872" s="1" t="s">
        <v>14</v>
      </c>
      <c r="J872" s="1" t="s">
        <v>15</v>
      </c>
      <c r="K872" s="1" t="s">
        <v>16</v>
      </c>
      <c r="L872" s="1"/>
      <c r="M872" s="1" t="s">
        <v>201</v>
      </c>
      <c r="N872" s="1">
        <v>645223</v>
      </c>
      <c r="O872" s="1">
        <v>229832</v>
      </c>
    </row>
    <row r="873" spans="1:15">
      <c r="A873" s="72">
        <v>41654</v>
      </c>
      <c r="B873" t="s">
        <v>2089</v>
      </c>
      <c r="C873" s="1" t="s">
        <v>2893</v>
      </c>
      <c r="D873" s="3">
        <v>4.8104221675967871</v>
      </c>
      <c r="E873" s="3">
        <v>94.135446539784866</v>
      </c>
      <c r="F873" s="1"/>
      <c r="G873" s="1" t="s">
        <v>2829</v>
      </c>
      <c r="H873" s="1" t="s">
        <v>159</v>
      </c>
      <c r="I873" s="1" t="s">
        <v>14</v>
      </c>
      <c r="J873" s="1" t="s">
        <v>15</v>
      </c>
      <c r="K873" s="1" t="s">
        <v>16</v>
      </c>
      <c r="L873" s="1"/>
      <c r="M873" s="1" t="s">
        <v>25</v>
      </c>
      <c r="N873" s="1">
        <v>645224</v>
      </c>
      <c r="O873" s="1">
        <v>229833</v>
      </c>
    </row>
    <row r="874" spans="1:15">
      <c r="A874" s="72">
        <v>41654</v>
      </c>
      <c r="B874" t="s">
        <v>2089</v>
      </c>
      <c r="C874" s="1" t="s">
        <v>2894</v>
      </c>
      <c r="D874" s="3">
        <v>4.5031428443553825</v>
      </c>
      <c r="E874" s="3">
        <v>93.721891494439646</v>
      </c>
      <c r="F874" s="1"/>
      <c r="G874" s="1" t="s">
        <v>2829</v>
      </c>
      <c r="H874" s="1" t="s">
        <v>161</v>
      </c>
      <c r="I874" s="1" t="s">
        <v>14</v>
      </c>
      <c r="J874" s="1" t="s">
        <v>15</v>
      </c>
      <c r="K874" s="1" t="s">
        <v>16</v>
      </c>
      <c r="L874" s="1"/>
      <c r="M874" s="1" t="s">
        <v>32</v>
      </c>
      <c r="N874" s="1">
        <v>645225</v>
      </c>
      <c r="O874" s="1">
        <v>229834</v>
      </c>
    </row>
    <row r="875" spans="1:15">
      <c r="A875" s="72">
        <v>41654</v>
      </c>
      <c r="B875" t="s">
        <v>2089</v>
      </c>
      <c r="C875" s="1" t="s">
        <v>2895</v>
      </c>
      <c r="D875" s="3">
        <v>6.6287015453381315</v>
      </c>
      <c r="E875" s="3">
        <v>88.344278564980158</v>
      </c>
      <c r="F875" s="1"/>
      <c r="G875" s="1" t="s">
        <v>2829</v>
      </c>
      <c r="H875" s="1" t="s">
        <v>163</v>
      </c>
      <c r="I875" s="1" t="s">
        <v>14</v>
      </c>
      <c r="J875" s="1" t="s">
        <v>15</v>
      </c>
      <c r="K875" s="1" t="s">
        <v>16</v>
      </c>
      <c r="L875" s="1"/>
      <c r="M875" s="1" t="s">
        <v>40</v>
      </c>
      <c r="N875" s="1">
        <v>645226</v>
      </c>
      <c r="O875" s="1">
        <v>229835</v>
      </c>
    </row>
    <row r="876" spans="1:15">
      <c r="A876" s="72">
        <v>41654</v>
      </c>
      <c r="B876" t="s">
        <v>2089</v>
      </c>
      <c r="C876" s="1" t="s">
        <v>2896</v>
      </c>
      <c r="D876" s="3">
        <v>6.5616169980635357</v>
      </c>
      <c r="E876" s="3">
        <v>118.50801518493775</v>
      </c>
      <c r="F876" s="1"/>
      <c r="G876" s="1" t="s">
        <v>2829</v>
      </c>
      <c r="H876" s="1" t="s">
        <v>165</v>
      </c>
      <c r="I876" s="1" t="s">
        <v>14</v>
      </c>
      <c r="J876" s="1" t="s">
        <v>15</v>
      </c>
      <c r="K876" s="1" t="s">
        <v>16</v>
      </c>
      <c r="L876" s="1"/>
      <c r="M876" s="1" t="s">
        <v>268</v>
      </c>
      <c r="N876" s="1">
        <v>645227</v>
      </c>
      <c r="O876" s="1">
        <v>229836</v>
      </c>
    </row>
    <row r="877" spans="1:15">
      <c r="A877" s="72">
        <v>41654</v>
      </c>
      <c r="B877" t="s">
        <v>2089</v>
      </c>
      <c r="C877" s="1" t="s">
        <v>2897</v>
      </c>
      <c r="D877" s="3">
        <v>6.7906550808298771</v>
      </c>
      <c r="E877" s="3">
        <v>101.16353293685543</v>
      </c>
      <c r="F877" s="1"/>
      <c r="G877" s="1" t="s">
        <v>2829</v>
      </c>
      <c r="H877" s="1" t="s">
        <v>167</v>
      </c>
      <c r="I877" s="1" t="s">
        <v>14</v>
      </c>
      <c r="J877" s="1" t="s">
        <v>15</v>
      </c>
      <c r="K877" s="1" t="s">
        <v>16</v>
      </c>
      <c r="L877" s="1"/>
      <c r="M877" s="1" t="s">
        <v>65</v>
      </c>
      <c r="N877" s="1">
        <v>645228</v>
      </c>
      <c r="O877" s="1">
        <v>229837</v>
      </c>
    </row>
    <row r="878" spans="1:15">
      <c r="A878" s="72">
        <v>41654</v>
      </c>
      <c r="B878" t="s">
        <v>2089</v>
      </c>
      <c r="C878" s="1" t="s">
        <v>2898</v>
      </c>
      <c r="D878" s="3">
        <v>5.8314421158138163</v>
      </c>
      <c r="E878" s="3">
        <v>78.409559981501559</v>
      </c>
      <c r="F878" s="1"/>
      <c r="G878" s="1" t="s">
        <v>2829</v>
      </c>
      <c r="H878" s="1" t="s">
        <v>169</v>
      </c>
      <c r="I878" s="1" t="s">
        <v>14</v>
      </c>
      <c r="J878" s="1" t="s">
        <v>15</v>
      </c>
      <c r="K878" s="1" t="s">
        <v>16</v>
      </c>
      <c r="L878" s="1"/>
      <c r="M878" s="1" t="s">
        <v>72</v>
      </c>
      <c r="N878" s="1">
        <v>645229</v>
      </c>
      <c r="O878" s="1">
        <v>229838</v>
      </c>
    </row>
    <row r="879" spans="1:15">
      <c r="A879" s="72">
        <v>41654</v>
      </c>
      <c r="B879" t="s">
        <v>2089</v>
      </c>
      <c r="C879" s="1" t="s">
        <v>2899</v>
      </c>
      <c r="D879" s="3">
        <v>5.4690950158445562</v>
      </c>
      <c r="E879" s="3">
        <v>97.856750955598301</v>
      </c>
      <c r="F879" s="1"/>
      <c r="G879" s="1" t="s">
        <v>2829</v>
      </c>
      <c r="H879" s="1" t="s">
        <v>171</v>
      </c>
      <c r="I879" s="1" t="s">
        <v>14</v>
      </c>
      <c r="J879" s="1" t="s">
        <v>15</v>
      </c>
      <c r="K879" s="1" t="s">
        <v>16</v>
      </c>
      <c r="L879" s="1"/>
      <c r="M879" s="1" t="s">
        <v>65</v>
      </c>
      <c r="N879" s="1">
        <v>645230</v>
      </c>
      <c r="O879" s="1">
        <v>229839</v>
      </c>
    </row>
    <row r="880" spans="1:15">
      <c r="A880" s="72">
        <v>41654</v>
      </c>
      <c r="B880" t="s">
        <v>2089</v>
      </c>
      <c r="C880" s="1" t="s">
        <v>2900</v>
      </c>
      <c r="D880" s="3">
        <v>5.2826879170202963</v>
      </c>
      <c r="E880" s="3">
        <v>131.29252032213631</v>
      </c>
      <c r="F880" s="1"/>
      <c r="G880" s="1" t="s">
        <v>2829</v>
      </c>
      <c r="H880" s="1" t="s">
        <v>173</v>
      </c>
      <c r="I880" s="1" t="s">
        <v>14</v>
      </c>
      <c r="J880" s="1" t="s">
        <v>15</v>
      </c>
      <c r="K880" s="1" t="s">
        <v>16</v>
      </c>
      <c r="L880" s="1"/>
      <c r="M880" s="1" t="s">
        <v>287</v>
      </c>
      <c r="N880" s="1">
        <v>645231</v>
      </c>
      <c r="O880" s="1">
        <v>229840</v>
      </c>
    </row>
    <row r="881" spans="1:15">
      <c r="A881" s="72">
        <v>41654</v>
      </c>
      <c r="B881" t="s">
        <v>2090</v>
      </c>
      <c r="C881" s="1" t="s">
        <v>2901</v>
      </c>
      <c r="D881" s="3">
        <v>6.3840653873363467</v>
      </c>
      <c r="E881" s="3">
        <v>167.09279619697188</v>
      </c>
      <c r="F881" s="1"/>
      <c r="G881" s="1" t="s">
        <v>2829</v>
      </c>
      <c r="H881" s="1" t="s">
        <v>175</v>
      </c>
      <c r="I881" s="1" t="s">
        <v>14</v>
      </c>
      <c r="J881" s="1" t="s">
        <v>15</v>
      </c>
      <c r="K881" s="1" t="s">
        <v>16</v>
      </c>
      <c r="L881" s="1"/>
      <c r="M881" s="1" t="s">
        <v>65</v>
      </c>
      <c r="N881" s="1">
        <v>645232</v>
      </c>
      <c r="O881" s="1">
        <v>229844</v>
      </c>
    </row>
    <row r="882" spans="1:15">
      <c r="A882" s="72">
        <v>41654</v>
      </c>
      <c r="B882" t="s">
        <v>2090</v>
      </c>
      <c r="C882" s="1" t="s">
        <v>2902</v>
      </c>
      <c r="D882" s="3">
        <v>5.8510626885098382</v>
      </c>
      <c r="E882" s="3">
        <v>141.59185634118791</v>
      </c>
      <c r="F882" s="1"/>
      <c r="G882" s="1" t="s">
        <v>2829</v>
      </c>
      <c r="H882" s="1" t="s">
        <v>177</v>
      </c>
      <c r="I882" s="1" t="s">
        <v>14</v>
      </c>
      <c r="J882" s="1" t="s">
        <v>15</v>
      </c>
      <c r="K882" s="1" t="s">
        <v>16</v>
      </c>
      <c r="L882" s="1"/>
      <c r="M882" s="1" t="s">
        <v>48</v>
      </c>
      <c r="N882" s="1">
        <v>645233</v>
      </c>
      <c r="O882" s="1">
        <v>229845</v>
      </c>
    </row>
    <row r="883" spans="1:15">
      <c r="A883" s="72">
        <v>41654</v>
      </c>
      <c r="B883" t="s">
        <v>2090</v>
      </c>
      <c r="C883" s="1" t="s">
        <v>2903</v>
      </c>
      <c r="D883" s="3">
        <v>5.7942085975997326</v>
      </c>
      <c r="E883" s="3">
        <v>127.99470588531189</v>
      </c>
      <c r="F883" s="1"/>
      <c r="G883" s="1" t="s">
        <v>2829</v>
      </c>
      <c r="H883" s="1" t="s">
        <v>180</v>
      </c>
      <c r="I883" s="1" t="s">
        <v>14</v>
      </c>
      <c r="J883" s="1" t="s">
        <v>15</v>
      </c>
      <c r="K883" s="1" t="s">
        <v>16</v>
      </c>
      <c r="L883" s="1"/>
      <c r="M883" s="1" t="s">
        <v>35</v>
      </c>
      <c r="N883" s="1">
        <v>645234</v>
      </c>
      <c r="O883" s="1">
        <v>229846</v>
      </c>
    </row>
    <row r="884" spans="1:15">
      <c r="A884" s="72">
        <v>41654</v>
      </c>
      <c r="B884" t="s">
        <v>2090</v>
      </c>
      <c r="C884" s="1" t="s">
        <v>2904</v>
      </c>
      <c r="D884" s="3">
        <v>7.9881932910472955</v>
      </c>
      <c r="E884" s="3">
        <v>107.77414866558362</v>
      </c>
      <c r="F884" s="1"/>
      <c r="G884" s="1" t="s">
        <v>2829</v>
      </c>
      <c r="H884" s="1" t="s">
        <v>182</v>
      </c>
      <c r="I884" s="1" t="s">
        <v>14</v>
      </c>
      <c r="J884" s="1" t="s">
        <v>15</v>
      </c>
      <c r="K884" s="1" t="s">
        <v>16</v>
      </c>
      <c r="L884" s="1"/>
      <c r="M884" s="1" t="s">
        <v>225</v>
      </c>
      <c r="N884" s="1">
        <v>645235</v>
      </c>
      <c r="O884" s="1">
        <v>229847</v>
      </c>
    </row>
    <row r="885" spans="1:15">
      <c r="A885" s="72">
        <v>41654</v>
      </c>
      <c r="B885" t="s">
        <v>2090</v>
      </c>
      <c r="C885" s="1" t="s">
        <v>2905</v>
      </c>
      <c r="D885" s="3">
        <v>8.1416613716200992</v>
      </c>
      <c r="E885" s="3">
        <v>91.653885936948967</v>
      </c>
      <c r="F885" s="1"/>
      <c r="G885" s="1" t="s">
        <v>2829</v>
      </c>
      <c r="H885" s="1" t="s">
        <v>184</v>
      </c>
      <c r="I885" s="1" t="s">
        <v>14</v>
      </c>
      <c r="J885" s="1" t="s">
        <v>15</v>
      </c>
      <c r="K885" s="1" t="s">
        <v>16</v>
      </c>
      <c r="L885" s="1"/>
      <c r="M885" s="1" t="s">
        <v>713</v>
      </c>
      <c r="N885" s="1">
        <v>645236</v>
      </c>
      <c r="O885" s="1">
        <v>229848</v>
      </c>
    </row>
    <row r="886" spans="1:15">
      <c r="A886" s="72">
        <v>41654</v>
      </c>
      <c r="B886" t="s">
        <v>2090</v>
      </c>
      <c r="C886" s="1" t="s">
        <v>2906</v>
      </c>
      <c r="D886" s="3">
        <v>8.6567181817121259</v>
      </c>
      <c r="E886" s="3">
        <v>99.923604859266291</v>
      </c>
      <c r="F886" s="1"/>
      <c r="G886" s="1" t="s">
        <v>2829</v>
      </c>
      <c r="H886" s="1" t="s">
        <v>186</v>
      </c>
      <c r="I886" s="1" t="s">
        <v>14</v>
      </c>
      <c r="J886" s="1" t="s">
        <v>15</v>
      </c>
      <c r="K886" s="1" t="s">
        <v>16</v>
      </c>
      <c r="L886" s="1"/>
      <c r="M886" s="1" t="s">
        <v>204</v>
      </c>
      <c r="N886" s="1">
        <v>645237</v>
      </c>
      <c r="O886" s="1">
        <v>229849</v>
      </c>
    </row>
    <row r="887" spans="1:15">
      <c r="A887" s="72">
        <v>41654</v>
      </c>
      <c r="B887" t="s">
        <v>2090</v>
      </c>
      <c r="C887" s="1" t="s">
        <v>2907</v>
      </c>
      <c r="D887" s="3">
        <v>1.9284552495087772</v>
      </c>
      <c r="E887" s="3">
        <v>132.52894737210451</v>
      </c>
      <c r="F887" s="1"/>
      <c r="G887" s="1" t="s">
        <v>2829</v>
      </c>
      <c r="H887" s="1" t="s">
        <v>188</v>
      </c>
      <c r="I887" s="1" t="s">
        <v>14</v>
      </c>
      <c r="J887" s="1" t="s">
        <v>15</v>
      </c>
      <c r="K887" s="1" t="s">
        <v>16</v>
      </c>
      <c r="L887" s="1"/>
      <c r="M887" s="1" t="s">
        <v>201</v>
      </c>
      <c r="N887" s="1">
        <v>645238</v>
      </c>
      <c r="O887" s="1">
        <v>229850</v>
      </c>
    </row>
    <row r="888" spans="1:15">
      <c r="A888" s="72">
        <v>41654</v>
      </c>
      <c r="B888" t="s">
        <v>2090</v>
      </c>
      <c r="C888" s="1" t="s">
        <v>2908</v>
      </c>
      <c r="D888" s="3">
        <v>1.925527337044268</v>
      </c>
      <c r="E888" s="3">
        <v>124.28348995698522</v>
      </c>
      <c r="F888" s="1"/>
      <c r="G888" s="1" t="s">
        <v>2829</v>
      </c>
      <c r="H888" s="1" t="s">
        <v>190</v>
      </c>
      <c r="I888" s="1" t="s">
        <v>14</v>
      </c>
      <c r="J888" s="1" t="s">
        <v>15</v>
      </c>
      <c r="K888" s="1" t="s">
        <v>16</v>
      </c>
      <c r="L888" s="1"/>
      <c r="M888" s="1" t="s">
        <v>225</v>
      </c>
      <c r="N888" s="1">
        <v>645239</v>
      </c>
      <c r="O888" s="1">
        <v>229851</v>
      </c>
    </row>
    <row r="889" spans="1:15">
      <c r="A889" s="72">
        <v>41654</v>
      </c>
      <c r="B889" t="s">
        <v>2090</v>
      </c>
      <c r="C889" s="1" t="s">
        <v>2909</v>
      </c>
      <c r="D889" s="3">
        <v>2.0428801934874237</v>
      </c>
      <c r="E889" s="3">
        <v>109.42618838239358</v>
      </c>
      <c r="F889" s="1"/>
      <c r="G889" s="1" t="s">
        <v>2829</v>
      </c>
      <c r="H889" s="1" t="s">
        <v>192</v>
      </c>
      <c r="I889" s="1" t="s">
        <v>14</v>
      </c>
      <c r="J889" s="1" t="s">
        <v>15</v>
      </c>
      <c r="K889" s="1" t="s">
        <v>16</v>
      </c>
      <c r="L889" s="1"/>
      <c r="M889" s="1" t="s">
        <v>204</v>
      </c>
      <c r="N889" s="1">
        <v>645240</v>
      </c>
      <c r="O889" s="1">
        <v>229852</v>
      </c>
    </row>
    <row r="890" spans="1:15">
      <c r="A890" s="72">
        <v>41654</v>
      </c>
      <c r="B890" t="s">
        <v>2090</v>
      </c>
      <c r="C890" s="1" t="s">
        <v>2910</v>
      </c>
      <c r="D890" s="3">
        <v>3.4894504730105909</v>
      </c>
      <c r="E890" s="3">
        <v>89.999205094038984</v>
      </c>
      <c r="F890" s="1"/>
      <c r="G890" s="1" t="s">
        <v>2829</v>
      </c>
      <c r="H890" s="1" t="s">
        <v>194</v>
      </c>
      <c r="I890" s="1" t="s">
        <v>14</v>
      </c>
      <c r="J890" s="1" t="s">
        <v>15</v>
      </c>
      <c r="K890" s="1" t="s">
        <v>16</v>
      </c>
      <c r="L890" s="1"/>
      <c r="M890" s="1" t="s">
        <v>204</v>
      </c>
      <c r="N890" s="1">
        <v>645241</v>
      </c>
      <c r="O890" s="1">
        <v>229853</v>
      </c>
    </row>
    <row r="891" spans="1:15">
      <c r="A891" s="72">
        <v>41654</v>
      </c>
      <c r="B891" t="s">
        <v>2090</v>
      </c>
      <c r="C891" s="1" t="s">
        <v>2911</v>
      </c>
      <c r="D891" s="3">
        <v>3.2981257337470993</v>
      </c>
      <c r="E891" s="3">
        <v>110.66505693846584</v>
      </c>
      <c r="F891" s="1"/>
      <c r="G891" s="1" t="s">
        <v>2829</v>
      </c>
      <c r="H891" s="1" t="s">
        <v>196</v>
      </c>
      <c r="I891" s="1" t="s">
        <v>14</v>
      </c>
      <c r="J891" s="1" t="s">
        <v>15</v>
      </c>
      <c r="K891" s="1" t="s">
        <v>16</v>
      </c>
      <c r="L891" s="1"/>
      <c r="M891" s="1" t="s">
        <v>201</v>
      </c>
      <c r="N891" s="1">
        <v>645242</v>
      </c>
      <c r="O891" s="1">
        <v>229854</v>
      </c>
    </row>
    <row r="892" spans="1:15">
      <c r="A892" s="72">
        <v>41654</v>
      </c>
      <c r="B892" t="s">
        <v>2090</v>
      </c>
      <c r="C892" s="1" t="s">
        <v>2912</v>
      </c>
      <c r="D892" s="3">
        <v>3.5874307546165096</v>
      </c>
      <c r="E892" s="3">
        <v>119.33326727412758</v>
      </c>
      <c r="F892" s="1"/>
      <c r="G892" s="1" t="s">
        <v>2829</v>
      </c>
      <c r="H892" s="1" t="s">
        <v>198</v>
      </c>
      <c r="I892" s="1" t="s">
        <v>14</v>
      </c>
      <c r="J892" s="1" t="s">
        <v>15</v>
      </c>
      <c r="K892" s="1" t="s">
        <v>16</v>
      </c>
      <c r="L892" s="1"/>
      <c r="M892" s="1" t="s">
        <v>178</v>
      </c>
      <c r="N892" s="1">
        <v>645243</v>
      </c>
      <c r="O892" s="1">
        <v>229855</v>
      </c>
    </row>
    <row r="893" spans="1:15">
      <c r="A893" s="72">
        <v>41654</v>
      </c>
      <c r="B893" t="s">
        <v>2090</v>
      </c>
      <c r="C893" s="1" t="s">
        <v>2913</v>
      </c>
      <c r="D893" s="3">
        <v>4.0912491974800433</v>
      </c>
      <c r="E893" s="3">
        <v>87.102922436650857</v>
      </c>
      <c r="F893" s="1"/>
      <c r="G893" s="1" t="s">
        <v>2829</v>
      </c>
      <c r="H893" s="1" t="s">
        <v>200</v>
      </c>
      <c r="I893" s="1" t="s">
        <v>14</v>
      </c>
      <c r="J893" s="1" t="s">
        <v>15</v>
      </c>
      <c r="K893" s="1" t="s">
        <v>16</v>
      </c>
      <c r="L893" s="1"/>
      <c r="M893" s="1" t="s">
        <v>655</v>
      </c>
      <c r="N893" s="1">
        <v>645244</v>
      </c>
      <c r="O893" s="1">
        <v>229858</v>
      </c>
    </row>
    <row r="894" spans="1:15">
      <c r="A894" s="72">
        <v>41654</v>
      </c>
      <c r="B894" t="s">
        <v>2090</v>
      </c>
      <c r="C894" s="1" t="s">
        <v>2914</v>
      </c>
      <c r="D894" s="3">
        <v>3.4562415859220597</v>
      </c>
      <c r="E894" s="3">
        <v>85.861428109862842</v>
      </c>
      <c r="F894" s="1"/>
      <c r="G894" s="1" t="s">
        <v>2829</v>
      </c>
      <c r="H894" s="1" t="s">
        <v>203</v>
      </c>
      <c r="I894" s="1" t="s">
        <v>14</v>
      </c>
      <c r="J894" s="1" t="s">
        <v>15</v>
      </c>
      <c r="K894" s="1" t="s">
        <v>16</v>
      </c>
      <c r="L894" s="1"/>
      <c r="M894" s="1" t="s">
        <v>35</v>
      </c>
      <c r="N894" s="1">
        <v>645245</v>
      </c>
      <c r="O894" s="1">
        <v>229859</v>
      </c>
    </row>
    <row r="895" spans="1:15">
      <c r="A895" s="72">
        <v>41654</v>
      </c>
      <c r="B895" t="s">
        <v>2090</v>
      </c>
      <c r="C895" s="1" t="s">
        <v>2915</v>
      </c>
      <c r="D895" s="3">
        <v>3.6626492139449494</v>
      </c>
      <c r="E895" s="3">
        <v>104.05616101277954</v>
      </c>
      <c r="F895" s="1"/>
      <c r="G895" s="1" t="s">
        <v>2829</v>
      </c>
      <c r="H895" s="1" t="s">
        <v>206</v>
      </c>
      <c r="I895" s="1" t="s">
        <v>14</v>
      </c>
      <c r="J895" s="1" t="s">
        <v>15</v>
      </c>
      <c r="K895" s="1" t="s">
        <v>16</v>
      </c>
      <c r="L895" s="1"/>
      <c r="M895" s="1" t="s">
        <v>17</v>
      </c>
      <c r="N895" s="1">
        <v>645246</v>
      </c>
      <c r="O895" s="1">
        <v>229860</v>
      </c>
    </row>
    <row r="896" spans="1:15">
      <c r="A896" s="72">
        <v>41654</v>
      </c>
      <c r="B896" t="s">
        <v>2090</v>
      </c>
      <c r="C896" s="1" t="s">
        <v>2916</v>
      </c>
      <c r="D896" s="3">
        <v>0.97197689270848742</v>
      </c>
      <c r="E896" s="3">
        <v>137.88520096199915</v>
      </c>
      <c r="F896" s="1"/>
      <c r="G896" s="1" t="s">
        <v>2829</v>
      </c>
      <c r="H896" s="1" t="s">
        <v>209</v>
      </c>
      <c r="I896" s="1" t="s">
        <v>14</v>
      </c>
      <c r="J896" s="1" t="s">
        <v>15</v>
      </c>
      <c r="K896" s="1" t="s">
        <v>16</v>
      </c>
      <c r="L896" s="1"/>
      <c r="M896" s="1" t="s">
        <v>35</v>
      </c>
      <c r="N896" s="1">
        <v>645247</v>
      </c>
      <c r="O896" s="1">
        <v>229861</v>
      </c>
    </row>
    <row r="897" spans="1:15">
      <c r="A897" s="72">
        <v>41654</v>
      </c>
      <c r="B897" t="s">
        <v>2090</v>
      </c>
      <c r="C897" s="1" t="s">
        <v>2917</v>
      </c>
      <c r="D897" s="3">
        <v>0.97894108839746163</v>
      </c>
      <c r="E897" s="3">
        <v>104.05616101277954</v>
      </c>
      <c r="F897" s="1"/>
      <c r="G897" s="1" t="s">
        <v>2829</v>
      </c>
      <c r="H897" s="1" t="s">
        <v>211</v>
      </c>
      <c r="I897" s="1" t="s">
        <v>14</v>
      </c>
      <c r="J897" s="1" t="s">
        <v>15</v>
      </c>
      <c r="K897" s="1" t="s">
        <v>16</v>
      </c>
      <c r="L897" s="1"/>
      <c r="M897" s="1" t="s">
        <v>655</v>
      </c>
      <c r="N897" s="1">
        <v>645248</v>
      </c>
      <c r="O897" s="1">
        <v>229862</v>
      </c>
    </row>
    <row r="898" spans="1:15">
      <c r="A898" s="72">
        <v>41654</v>
      </c>
      <c r="B898" t="s">
        <v>2090</v>
      </c>
      <c r="C898" s="1" t="s">
        <v>2918</v>
      </c>
      <c r="D898" s="3">
        <v>1.3495370019708921</v>
      </c>
      <c r="E898" s="3">
        <v>117.2700218857707</v>
      </c>
      <c r="F898" s="1"/>
      <c r="G898" s="1" t="s">
        <v>2829</v>
      </c>
      <c r="H898" s="1" t="s">
        <v>213</v>
      </c>
      <c r="I898" s="1" t="s">
        <v>14</v>
      </c>
      <c r="J898" s="1" t="s">
        <v>15</v>
      </c>
      <c r="K898" s="1" t="s">
        <v>16</v>
      </c>
      <c r="L898" s="1"/>
      <c r="M898" s="1" t="s">
        <v>204</v>
      </c>
      <c r="N898" s="1">
        <v>645249</v>
      </c>
      <c r="O898" s="1">
        <v>229863</v>
      </c>
    </row>
    <row r="899" spans="1:15">
      <c r="A899" s="72">
        <v>41654</v>
      </c>
      <c r="B899" t="s">
        <v>2091</v>
      </c>
      <c r="C899" s="1" t="s">
        <v>2919</v>
      </c>
      <c r="D899" s="3">
        <v>2.3284276625128939</v>
      </c>
      <c r="E899" s="3">
        <v>52.288842269189033</v>
      </c>
      <c r="F899" s="1"/>
      <c r="G899" s="1" t="s">
        <v>2829</v>
      </c>
      <c r="H899" s="1" t="s">
        <v>215</v>
      </c>
      <c r="I899" s="1" t="s">
        <v>14</v>
      </c>
      <c r="J899" s="1" t="s">
        <v>15</v>
      </c>
      <c r="K899" s="1" t="s">
        <v>16</v>
      </c>
      <c r="L899" s="1"/>
      <c r="M899" s="1" t="s">
        <v>178</v>
      </c>
      <c r="N899" s="1">
        <v>645250</v>
      </c>
      <c r="O899" s="1">
        <v>229864</v>
      </c>
    </row>
    <row r="900" spans="1:15">
      <c r="A900" s="72">
        <v>41654</v>
      </c>
      <c r="B900" t="s">
        <v>2091</v>
      </c>
      <c r="C900" s="1" t="s">
        <v>2920</v>
      </c>
      <c r="D900" s="3">
        <v>2.7590089932534094</v>
      </c>
      <c r="E900" s="3">
        <v>58.513588710469506</v>
      </c>
      <c r="F900" s="1"/>
      <c r="G900" s="1" t="s">
        <v>2829</v>
      </c>
      <c r="H900" s="1" t="s">
        <v>217</v>
      </c>
      <c r="I900" s="1" t="s">
        <v>14</v>
      </c>
      <c r="J900" s="1" t="s">
        <v>15</v>
      </c>
      <c r="K900" s="1" t="s">
        <v>16</v>
      </c>
      <c r="L900" s="1"/>
      <c r="M900" s="1" t="s">
        <v>48</v>
      </c>
      <c r="N900" s="1">
        <v>645251</v>
      </c>
      <c r="O900" s="1">
        <v>229865</v>
      </c>
    </row>
    <row r="901" spans="1:15">
      <c r="A901" s="72">
        <v>41654</v>
      </c>
      <c r="B901" t="s">
        <v>2091</v>
      </c>
      <c r="C901" s="1" t="s">
        <v>2921</v>
      </c>
      <c r="D901" s="3">
        <v>3.0306580270936214</v>
      </c>
      <c r="E901" s="3">
        <v>64.320234912651188</v>
      </c>
      <c r="F901" s="1"/>
      <c r="G901" s="1" t="s">
        <v>2829</v>
      </c>
      <c r="H901" s="1" t="s">
        <v>219</v>
      </c>
      <c r="I901" s="1" t="s">
        <v>14</v>
      </c>
      <c r="J901" s="1" t="s">
        <v>15</v>
      </c>
      <c r="K901" s="1" t="s">
        <v>16</v>
      </c>
      <c r="L901" s="1"/>
      <c r="M901" s="1" t="s">
        <v>32</v>
      </c>
      <c r="N901" s="1">
        <v>645252</v>
      </c>
      <c r="O901" s="1">
        <v>229866</v>
      </c>
    </row>
    <row r="902" spans="1:15">
      <c r="A902" s="72">
        <v>41654</v>
      </c>
      <c r="B902" t="s">
        <v>2091</v>
      </c>
      <c r="C902" s="1" t="s">
        <v>2922</v>
      </c>
      <c r="D902" s="3">
        <v>2.2944487528754158</v>
      </c>
      <c r="E902" s="3">
        <v>80.480022400480635</v>
      </c>
      <c r="F902" s="1"/>
      <c r="G902" s="1" t="s">
        <v>2829</v>
      </c>
      <c r="H902" s="1" t="s">
        <v>222</v>
      </c>
      <c r="I902" s="1" t="s">
        <v>14</v>
      </c>
      <c r="J902" s="1" t="s">
        <v>15</v>
      </c>
      <c r="K902" s="1" t="s">
        <v>16</v>
      </c>
      <c r="L902" s="1"/>
      <c r="M902" s="1" t="s">
        <v>72</v>
      </c>
      <c r="N902" s="1">
        <v>645253</v>
      </c>
      <c r="O902" s="1">
        <v>229867</v>
      </c>
    </row>
    <row r="903" spans="1:15">
      <c r="A903" s="72">
        <v>41654</v>
      </c>
      <c r="B903" t="s">
        <v>2091</v>
      </c>
      <c r="C903" s="1" t="s">
        <v>2923</v>
      </c>
      <c r="D903" s="3">
        <v>2.5303209107969846</v>
      </c>
      <c r="E903" s="3">
        <v>69.294964788855722</v>
      </c>
      <c r="F903" s="1"/>
      <c r="G903" s="1" t="s">
        <v>2829</v>
      </c>
      <c r="H903" s="1" t="s">
        <v>224</v>
      </c>
      <c r="I903" s="1" t="s">
        <v>14</v>
      </c>
      <c r="J903" s="1" t="s">
        <v>15</v>
      </c>
      <c r="K903" s="1" t="s">
        <v>16</v>
      </c>
      <c r="L903" s="1"/>
      <c r="M903" s="1" t="s">
        <v>83</v>
      </c>
      <c r="N903" s="1">
        <v>645254</v>
      </c>
      <c r="O903" s="1">
        <v>229868</v>
      </c>
    </row>
    <row r="904" spans="1:15">
      <c r="A904" s="72">
        <v>41654</v>
      </c>
      <c r="B904" t="s">
        <v>2091</v>
      </c>
      <c r="C904" s="1" t="s">
        <v>2924</v>
      </c>
      <c r="D904" s="3">
        <v>1.9761108764452666</v>
      </c>
      <c r="E904" s="3">
        <v>87.102922436650857</v>
      </c>
      <c r="F904" s="1"/>
      <c r="G904" s="1" t="s">
        <v>2829</v>
      </c>
      <c r="H904" s="1" t="s">
        <v>227</v>
      </c>
      <c r="I904" s="1" t="s">
        <v>14</v>
      </c>
      <c r="J904" s="1" t="s">
        <v>15</v>
      </c>
      <c r="K904" s="1" t="s">
        <v>16</v>
      </c>
      <c r="L904" s="1"/>
      <c r="M904" s="1" t="s">
        <v>201</v>
      </c>
      <c r="N904" s="1">
        <v>645255</v>
      </c>
      <c r="O904" s="1">
        <v>229869</v>
      </c>
    </row>
    <row r="905" spans="1:15">
      <c r="A905" s="72">
        <v>41655</v>
      </c>
      <c r="B905" t="s">
        <v>2091</v>
      </c>
      <c r="C905" s="1" t="s">
        <v>2525</v>
      </c>
      <c r="D905" s="3">
        <v>4.7012228354596566</v>
      </c>
      <c r="E905" s="3">
        <v>50.307292566635631</v>
      </c>
      <c r="F905" s="1"/>
      <c r="G905" s="1" t="s">
        <v>2526</v>
      </c>
      <c r="H905" s="1" t="s">
        <v>13</v>
      </c>
      <c r="I905" s="1" t="s">
        <v>14</v>
      </c>
      <c r="J905" s="1" t="s">
        <v>15</v>
      </c>
      <c r="K905" s="1" t="s">
        <v>16</v>
      </c>
      <c r="L905" s="1"/>
      <c r="M905" s="1" t="s">
        <v>201</v>
      </c>
      <c r="N905" s="1">
        <v>646120</v>
      </c>
      <c r="O905" s="1">
        <v>230551</v>
      </c>
    </row>
    <row r="906" spans="1:15">
      <c r="A906" s="72">
        <v>41655</v>
      </c>
      <c r="B906" t="s">
        <v>2091</v>
      </c>
      <c r="C906" s="1" t="s">
        <v>2527</v>
      </c>
      <c r="D906" s="3">
        <v>4.6654952829977683</v>
      </c>
      <c r="E906" s="3">
        <v>59.407456934037626</v>
      </c>
      <c r="F906" s="1"/>
      <c r="G906" s="1" t="s">
        <v>2526</v>
      </c>
      <c r="H906" s="1" t="s">
        <v>19</v>
      </c>
      <c r="I906" s="1" t="s">
        <v>14</v>
      </c>
      <c r="J906" s="1" t="s">
        <v>15</v>
      </c>
      <c r="K906" s="1" t="s">
        <v>16</v>
      </c>
      <c r="L906" s="1"/>
      <c r="M906" s="1" t="s">
        <v>225</v>
      </c>
      <c r="N906" s="1">
        <v>646121</v>
      </c>
      <c r="O906" s="1">
        <v>230552</v>
      </c>
    </row>
    <row r="907" spans="1:15">
      <c r="A907" s="72">
        <v>41655</v>
      </c>
      <c r="B907" t="s">
        <v>2091</v>
      </c>
      <c r="C907" s="1" t="s">
        <v>2528</v>
      </c>
      <c r="D907" s="3">
        <v>4.3445434426415597</v>
      </c>
      <c r="E907" s="3">
        <v>80.503566265762629</v>
      </c>
      <c r="F907" s="1"/>
      <c r="G907" s="1" t="s">
        <v>2526</v>
      </c>
      <c r="H907" s="1" t="s">
        <v>21</v>
      </c>
      <c r="I907" s="1" t="s">
        <v>14</v>
      </c>
      <c r="J907" s="1" t="s">
        <v>15</v>
      </c>
      <c r="K907" s="1" t="s">
        <v>16</v>
      </c>
      <c r="L907" s="1"/>
      <c r="M907" s="1" t="s">
        <v>83</v>
      </c>
      <c r="N907" s="1">
        <v>646122</v>
      </c>
      <c r="O907" s="1">
        <v>230553</v>
      </c>
    </row>
    <row r="908" spans="1:15">
      <c r="A908" s="72">
        <v>41655</v>
      </c>
      <c r="B908" t="s">
        <v>2091</v>
      </c>
      <c r="C908" s="1" t="s">
        <v>2529</v>
      </c>
      <c r="D908" s="3">
        <v>4.5023303490071305</v>
      </c>
      <c r="E908" s="3">
        <v>75.539741422658423</v>
      </c>
      <c r="F908" s="1"/>
      <c r="G908" s="1" t="s">
        <v>2526</v>
      </c>
      <c r="H908" s="1" t="s">
        <v>24</v>
      </c>
      <c r="I908" s="1" t="s">
        <v>14</v>
      </c>
      <c r="J908" s="1" t="s">
        <v>15</v>
      </c>
      <c r="K908" s="1" t="s">
        <v>16</v>
      </c>
      <c r="L908" s="1"/>
      <c r="M908" s="1" t="s">
        <v>225</v>
      </c>
      <c r="N908" s="1">
        <v>646123</v>
      </c>
      <c r="O908" s="1">
        <v>230554</v>
      </c>
    </row>
    <row r="909" spans="1:15">
      <c r="A909" s="72">
        <v>41655</v>
      </c>
      <c r="B909" t="s">
        <v>2091</v>
      </c>
      <c r="C909" s="1" t="s">
        <v>2530</v>
      </c>
      <c r="D909" s="3">
        <v>4.581066274497994</v>
      </c>
      <c r="E909" s="3">
        <v>111.52795131939138</v>
      </c>
      <c r="F909" s="1"/>
      <c r="G909" s="1" t="s">
        <v>2526</v>
      </c>
      <c r="H909" s="1" t="s">
        <v>27</v>
      </c>
      <c r="I909" s="1" t="s">
        <v>14</v>
      </c>
      <c r="J909" s="1" t="s">
        <v>15</v>
      </c>
      <c r="K909" s="1" t="s">
        <v>16</v>
      </c>
      <c r="L909" s="1"/>
      <c r="M909" s="1" t="s">
        <v>56</v>
      </c>
      <c r="N909" s="1">
        <v>646124</v>
      </c>
      <c r="O909" s="1">
        <v>230555</v>
      </c>
    </row>
    <row r="910" spans="1:15">
      <c r="A910" s="72">
        <v>41655</v>
      </c>
      <c r="B910" t="s">
        <v>2091</v>
      </c>
      <c r="C910" s="1" t="s">
        <v>2531</v>
      </c>
      <c r="D910" s="3">
        <v>4.333659044124806</v>
      </c>
      <c r="E910" s="3">
        <v>156.20451904649715</v>
      </c>
      <c r="F910" s="1"/>
      <c r="G910" s="1" t="s">
        <v>2526</v>
      </c>
      <c r="H910" s="1" t="s">
        <v>29</v>
      </c>
      <c r="I910" s="1" t="s">
        <v>14</v>
      </c>
      <c r="J910" s="1" t="s">
        <v>15</v>
      </c>
      <c r="K910" s="1" t="s">
        <v>16</v>
      </c>
      <c r="L910" s="1"/>
      <c r="M910" s="1" t="s">
        <v>307</v>
      </c>
      <c r="N910" s="1">
        <v>646125</v>
      </c>
      <c r="O910" s="1">
        <v>230556</v>
      </c>
    </row>
    <row r="911" spans="1:15">
      <c r="A911" s="72">
        <v>41655</v>
      </c>
      <c r="B911" t="s">
        <v>2091</v>
      </c>
      <c r="C911" s="1" t="s">
        <v>2532</v>
      </c>
      <c r="D911" s="3">
        <v>4.3127431796628484</v>
      </c>
      <c r="E911" s="3">
        <v>76.367044092572797</v>
      </c>
      <c r="F911" s="1"/>
      <c r="G911" s="1" t="s">
        <v>2526</v>
      </c>
      <c r="H911" s="1" t="s">
        <v>31</v>
      </c>
      <c r="I911" s="1" t="s">
        <v>14</v>
      </c>
      <c r="J911" s="1" t="s">
        <v>15</v>
      </c>
      <c r="K911" s="1" t="s">
        <v>16</v>
      </c>
      <c r="L911" s="1"/>
      <c r="M911" s="1" t="s">
        <v>83</v>
      </c>
      <c r="N911" s="1">
        <v>646126</v>
      </c>
      <c r="O911" s="1">
        <v>230557</v>
      </c>
    </row>
    <row r="912" spans="1:15">
      <c r="A912" s="72">
        <v>41655</v>
      </c>
      <c r="B912" t="s">
        <v>2091</v>
      </c>
      <c r="C912" s="1" t="s">
        <v>2533</v>
      </c>
      <c r="D912" s="3">
        <v>4.3031499179951185</v>
      </c>
      <c r="E912" s="3">
        <v>121.45592924418847</v>
      </c>
      <c r="F912" s="1"/>
      <c r="G912" s="1" t="s">
        <v>2526</v>
      </c>
      <c r="H912" s="1" t="s">
        <v>34</v>
      </c>
      <c r="I912" s="1" t="s">
        <v>14</v>
      </c>
      <c r="J912" s="1" t="s">
        <v>15</v>
      </c>
      <c r="K912" s="1" t="s">
        <v>16</v>
      </c>
      <c r="L912" s="1"/>
      <c r="M912" s="1" t="s">
        <v>307</v>
      </c>
      <c r="N912" s="1">
        <v>646127</v>
      </c>
      <c r="O912" s="1">
        <v>230558</v>
      </c>
    </row>
    <row r="913" spans="1:15">
      <c r="A913" s="72">
        <v>41655</v>
      </c>
      <c r="B913" t="s">
        <v>2091</v>
      </c>
      <c r="C913" s="1" t="s">
        <v>2534</v>
      </c>
      <c r="D913" s="3">
        <v>4.3200150013676639</v>
      </c>
      <c r="E913" s="3">
        <v>128.07462825334906</v>
      </c>
      <c r="F913" s="1"/>
      <c r="G913" s="1" t="s">
        <v>2526</v>
      </c>
      <c r="H913" s="1" t="s">
        <v>37</v>
      </c>
      <c r="I913" s="1" t="s">
        <v>14</v>
      </c>
      <c r="J913" s="1" t="s">
        <v>15</v>
      </c>
      <c r="K913" s="1" t="s">
        <v>16</v>
      </c>
      <c r="L913" s="1"/>
      <c r="M913" s="1" t="s">
        <v>2535</v>
      </c>
      <c r="N913" s="1">
        <v>646128</v>
      </c>
      <c r="O913" s="1">
        <v>230559</v>
      </c>
    </row>
    <row r="914" spans="1:15">
      <c r="A914" s="72">
        <v>41655</v>
      </c>
      <c r="B914" t="s">
        <v>2091</v>
      </c>
      <c r="C914" s="1" t="s">
        <v>2536</v>
      </c>
      <c r="D914" s="3">
        <v>3.3867106369256303</v>
      </c>
      <c r="E914" s="3">
        <v>121.04226180612848</v>
      </c>
      <c r="F914" s="1"/>
      <c r="G914" s="1" t="s">
        <v>2526</v>
      </c>
      <c r="H914" s="1" t="s">
        <v>39</v>
      </c>
      <c r="I914" s="1" t="s">
        <v>14</v>
      </c>
      <c r="J914" s="1" t="s">
        <v>15</v>
      </c>
      <c r="K914" s="1" t="s">
        <v>16</v>
      </c>
      <c r="L914" s="1"/>
      <c r="M914" s="1" t="s">
        <v>528</v>
      </c>
      <c r="N914" s="1">
        <v>646129</v>
      </c>
      <c r="O914" s="1">
        <v>230560</v>
      </c>
    </row>
    <row r="915" spans="1:15">
      <c r="A915" s="72">
        <v>41655</v>
      </c>
      <c r="B915" t="s">
        <v>2091</v>
      </c>
      <c r="C915" s="1" t="s">
        <v>2537</v>
      </c>
      <c r="D915" s="3">
        <v>3.6205119507104846</v>
      </c>
      <c r="E915" s="3">
        <v>97.463460927384219</v>
      </c>
      <c r="F915" s="1"/>
      <c r="G915" s="1" t="s">
        <v>2526</v>
      </c>
      <c r="H915" s="1" t="s">
        <v>42</v>
      </c>
      <c r="I915" s="1" t="s">
        <v>14</v>
      </c>
      <c r="J915" s="1" t="s">
        <v>15</v>
      </c>
      <c r="K915" s="1" t="s">
        <v>16</v>
      </c>
      <c r="L915" s="1"/>
      <c r="M915" s="1" t="s">
        <v>83</v>
      </c>
      <c r="N915" s="1">
        <v>646130</v>
      </c>
      <c r="O915" s="1">
        <v>230561</v>
      </c>
    </row>
    <row r="916" spans="1:15">
      <c r="A916" s="72">
        <v>41655</v>
      </c>
      <c r="B916" t="s">
        <v>2091</v>
      </c>
      <c r="C916" s="1" t="s">
        <v>2538</v>
      </c>
      <c r="D916" s="3">
        <v>3.5166448124774634</v>
      </c>
      <c r="E916" s="3">
        <v>79.262608069672538</v>
      </c>
      <c r="F916" s="1"/>
      <c r="G916" s="1" t="s">
        <v>2526</v>
      </c>
      <c r="H916" s="1" t="s">
        <v>44</v>
      </c>
      <c r="I916" s="1" t="s">
        <v>14</v>
      </c>
      <c r="J916" s="1" t="s">
        <v>15</v>
      </c>
      <c r="K916" s="1" t="s">
        <v>16</v>
      </c>
      <c r="L916" s="1"/>
      <c r="M916" s="1" t="s">
        <v>48</v>
      </c>
      <c r="N916" s="1">
        <v>646131</v>
      </c>
      <c r="O916" s="1">
        <v>230562</v>
      </c>
    </row>
    <row r="917" spans="1:15">
      <c r="A917" s="72">
        <v>41655</v>
      </c>
      <c r="B917" t="s">
        <v>2091</v>
      </c>
      <c r="C917" s="1" t="s">
        <v>2539</v>
      </c>
      <c r="D917" s="3">
        <v>1.3662130496150995</v>
      </c>
      <c r="E917" s="3">
        <v>115.66459849383587</v>
      </c>
      <c r="F917" s="1"/>
      <c r="G917" s="1" t="s">
        <v>2526</v>
      </c>
      <c r="H917" s="1" t="s">
        <v>47</v>
      </c>
      <c r="I917" s="1" t="s">
        <v>14</v>
      </c>
      <c r="J917" s="1" t="s">
        <v>15</v>
      </c>
      <c r="K917" s="1" t="s">
        <v>16</v>
      </c>
      <c r="L917" s="1"/>
      <c r="M917" s="1" t="s">
        <v>287</v>
      </c>
      <c r="N917" s="1">
        <v>646132</v>
      </c>
      <c r="O917" s="1">
        <v>230569</v>
      </c>
    </row>
    <row r="918" spans="1:15">
      <c r="A918" s="72">
        <v>41655</v>
      </c>
      <c r="B918" t="s">
        <v>2091</v>
      </c>
      <c r="C918" s="1" t="s">
        <v>2540</v>
      </c>
      <c r="D918" s="3">
        <v>1.3528950775862536</v>
      </c>
      <c r="E918" s="3">
        <v>116.07826402011196</v>
      </c>
      <c r="F918" s="1"/>
      <c r="G918" s="1" t="s">
        <v>2526</v>
      </c>
      <c r="H918" s="1" t="s">
        <v>50</v>
      </c>
      <c r="I918" s="1" t="s">
        <v>14</v>
      </c>
      <c r="J918" s="1" t="s">
        <v>15</v>
      </c>
      <c r="K918" s="1" t="s">
        <v>16</v>
      </c>
      <c r="L918" s="1"/>
      <c r="M918" s="1" t="s">
        <v>287</v>
      </c>
      <c r="N918" s="1">
        <v>646133</v>
      </c>
      <c r="O918" s="1">
        <v>230570</v>
      </c>
    </row>
    <row r="919" spans="1:15">
      <c r="A919" s="72">
        <v>41655</v>
      </c>
      <c r="B919" t="s">
        <v>2091</v>
      </c>
      <c r="C919" s="1" t="s">
        <v>2541</v>
      </c>
      <c r="D919" s="3">
        <v>1.5557980882396678</v>
      </c>
      <c r="E919" s="3">
        <v>75.539741422658423</v>
      </c>
      <c r="F919" s="1"/>
      <c r="G919" s="1" t="s">
        <v>2526</v>
      </c>
      <c r="H919" s="1" t="s">
        <v>53</v>
      </c>
      <c r="I919" s="1" t="s">
        <v>14</v>
      </c>
      <c r="J919" s="1" t="s">
        <v>15</v>
      </c>
      <c r="K919" s="1" t="s">
        <v>16</v>
      </c>
      <c r="L919" s="1"/>
      <c r="M919" s="1" t="s">
        <v>48</v>
      </c>
      <c r="N919" s="1">
        <v>646134</v>
      </c>
      <c r="O919" s="1">
        <v>230571</v>
      </c>
    </row>
    <row r="920" spans="1:15">
      <c r="A920" s="72">
        <v>41655</v>
      </c>
      <c r="B920" t="s">
        <v>2091</v>
      </c>
      <c r="C920" s="1" t="s">
        <v>2542</v>
      </c>
      <c r="D920" s="3">
        <v>1.193063660472804</v>
      </c>
      <c r="E920" s="3">
        <v>91.672249589994848</v>
      </c>
      <c r="F920" s="1"/>
      <c r="G920" s="1" t="s">
        <v>2526</v>
      </c>
      <c r="H920" s="1" t="s">
        <v>55</v>
      </c>
      <c r="I920" s="1" t="s">
        <v>14</v>
      </c>
      <c r="J920" s="1" t="s">
        <v>15</v>
      </c>
      <c r="K920" s="1" t="s">
        <v>16</v>
      </c>
      <c r="L920" s="1"/>
      <c r="M920" s="1" t="s">
        <v>32</v>
      </c>
      <c r="N920" s="1">
        <v>646135</v>
      </c>
      <c r="O920" s="1">
        <v>230572</v>
      </c>
    </row>
    <row r="921" spans="1:15">
      <c r="A921" s="72">
        <v>41655</v>
      </c>
      <c r="B921" t="s">
        <v>2091</v>
      </c>
      <c r="C921" s="1" t="s">
        <v>2543</v>
      </c>
      <c r="D921" s="3">
        <v>1.0598029504238786</v>
      </c>
      <c r="E921" s="3">
        <v>73.47148732142773</v>
      </c>
      <c r="F921" s="1"/>
      <c r="G921" s="1" t="s">
        <v>2526</v>
      </c>
      <c r="H921" s="1" t="s">
        <v>58</v>
      </c>
      <c r="I921" s="1" t="s">
        <v>14</v>
      </c>
      <c r="J921" s="1" t="s">
        <v>15</v>
      </c>
      <c r="K921" s="1" t="s">
        <v>16</v>
      </c>
      <c r="L921" s="1"/>
      <c r="M921" s="1" t="s">
        <v>225</v>
      </c>
      <c r="N921" s="1">
        <v>646136</v>
      </c>
      <c r="O921" s="1">
        <v>230573</v>
      </c>
    </row>
    <row r="922" spans="1:15">
      <c r="A922" s="72">
        <v>41655</v>
      </c>
      <c r="B922" t="s">
        <v>2091</v>
      </c>
      <c r="C922" s="1" t="s">
        <v>2544</v>
      </c>
      <c r="D922" s="3">
        <v>0.92876221942053649</v>
      </c>
      <c r="E922" s="3">
        <v>82.985486628570925</v>
      </c>
      <c r="F922" s="1"/>
      <c r="G922" s="1" t="s">
        <v>2526</v>
      </c>
      <c r="H922" s="1" t="s">
        <v>60</v>
      </c>
      <c r="I922" s="1" t="s">
        <v>14</v>
      </c>
      <c r="J922" s="1" t="s">
        <v>15</v>
      </c>
      <c r="K922" s="1" t="s">
        <v>16</v>
      </c>
      <c r="L922" s="1"/>
      <c r="M922" s="1" t="s">
        <v>48</v>
      </c>
      <c r="N922" s="1">
        <v>646137</v>
      </c>
      <c r="O922" s="1">
        <v>230574</v>
      </c>
    </row>
    <row r="923" spans="1:15">
      <c r="A923" s="72">
        <v>41655</v>
      </c>
      <c r="B923" t="s">
        <v>2091</v>
      </c>
      <c r="C923" s="1" t="s">
        <v>2545</v>
      </c>
      <c r="D923" s="3">
        <v>5.626486156326461</v>
      </c>
      <c r="E923" s="3">
        <v>80.089913386672308</v>
      </c>
      <c r="F923" s="1"/>
      <c r="G923" s="1" t="s">
        <v>2526</v>
      </c>
      <c r="H923" s="1" t="s">
        <v>62</v>
      </c>
      <c r="I923" s="1" t="s">
        <v>14</v>
      </c>
      <c r="J923" s="1" t="s">
        <v>15</v>
      </c>
      <c r="K923" s="1" t="s">
        <v>16</v>
      </c>
      <c r="L923" s="1"/>
      <c r="M923" s="1" t="s">
        <v>65</v>
      </c>
      <c r="N923" s="1">
        <v>646138</v>
      </c>
      <c r="O923" s="1">
        <v>230575</v>
      </c>
    </row>
    <row r="924" spans="1:15">
      <c r="A924" s="72">
        <v>41655</v>
      </c>
      <c r="B924" t="s">
        <v>2091</v>
      </c>
      <c r="C924" s="1" t="s">
        <v>2546</v>
      </c>
      <c r="D924" s="3">
        <v>5.3399888435451999</v>
      </c>
      <c r="E924" s="3">
        <v>63.957565809182995</v>
      </c>
      <c r="F924" s="1"/>
      <c r="G924" s="1" t="s">
        <v>2526</v>
      </c>
      <c r="H924" s="1" t="s">
        <v>64</v>
      </c>
      <c r="I924" s="1" t="s">
        <v>14</v>
      </c>
      <c r="J924" s="1" t="s">
        <v>15</v>
      </c>
      <c r="K924" s="1" t="s">
        <v>16</v>
      </c>
      <c r="L924" s="1"/>
      <c r="M924" s="1" t="s">
        <v>35</v>
      </c>
      <c r="N924" s="1">
        <v>646139</v>
      </c>
      <c r="O924" s="1">
        <v>230576</v>
      </c>
    </row>
    <row r="925" spans="1:15">
      <c r="A925" s="72">
        <v>41655</v>
      </c>
      <c r="B925" t="s">
        <v>2091</v>
      </c>
      <c r="C925" s="1" t="s">
        <v>2547</v>
      </c>
      <c r="D925" s="3">
        <v>5.926931323429188</v>
      </c>
      <c r="E925" s="3">
        <v>69.334990148488799</v>
      </c>
      <c r="F925" s="1"/>
      <c r="G925" s="1" t="s">
        <v>2526</v>
      </c>
      <c r="H925" s="1" t="s">
        <v>67</v>
      </c>
      <c r="I925" s="1" t="s">
        <v>14</v>
      </c>
      <c r="J925" s="1" t="s">
        <v>15</v>
      </c>
      <c r="K925" s="1" t="s">
        <v>16</v>
      </c>
      <c r="L925" s="1"/>
      <c r="M925" s="1" t="s">
        <v>35</v>
      </c>
      <c r="N925" s="1">
        <v>646140</v>
      </c>
      <c r="O925" s="1">
        <v>230577</v>
      </c>
    </row>
    <row r="926" spans="1:15">
      <c r="A926" s="72">
        <v>41655</v>
      </c>
      <c r="B926" t="s">
        <v>2091</v>
      </c>
      <c r="C926" s="1" t="s">
        <v>2548</v>
      </c>
      <c r="D926" s="3">
        <v>3.2697437443155888</v>
      </c>
      <c r="E926" s="3">
        <v>138.41642082356603</v>
      </c>
      <c r="F926" s="1"/>
      <c r="G926" s="1" t="s">
        <v>2526</v>
      </c>
      <c r="H926" s="1" t="s">
        <v>69</v>
      </c>
      <c r="I926" s="1" t="s">
        <v>14</v>
      </c>
      <c r="J926" s="1" t="s">
        <v>15</v>
      </c>
      <c r="K926" s="1" t="s">
        <v>16</v>
      </c>
      <c r="L926" s="1"/>
      <c r="M926" s="1" t="s">
        <v>142</v>
      </c>
      <c r="N926" s="1">
        <v>646141</v>
      </c>
      <c r="O926" s="1">
        <v>230578</v>
      </c>
    </row>
    <row r="927" spans="1:15">
      <c r="A927" s="72">
        <v>41655</v>
      </c>
      <c r="B927" t="s">
        <v>2091</v>
      </c>
      <c r="C927" s="1" t="s">
        <v>2549</v>
      </c>
      <c r="D927" s="3">
        <v>2.9989689640062678</v>
      </c>
      <c r="E927" s="3">
        <v>86.708377099353584</v>
      </c>
      <c r="F927" s="1"/>
      <c r="G927" s="1" t="s">
        <v>2526</v>
      </c>
      <c r="H927" s="1" t="s">
        <v>71</v>
      </c>
      <c r="I927" s="1" t="s">
        <v>14</v>
      </c>
      <c r="J927" s="1" t="s">
        <v>15</v>
      </c>
      <c r="K927" s="1" t="s">
        <v>16</v>
      </c>
      <c r="L927" s="1"/>
      <c r="M927" s="1" t="s">
        <v>178</v>
      </c>
      <c r="N927" s="1">
        <v>646142</v>
      </c>
      <c r="O927" s="1">
        <v>230579</v>
      </c>
    </row>
    <row r="928" spans="1:15">
      <c r="A928" s="72">
        <v>41655</v>
      </c>
      <c r="B928" t="s">
        <v>2091</v>
      </c>
      <c r="C928" s="1" t="s">
        <v>2550</v>
      </c>
      <c r="D928" s="3">
        <v>2.8335008162523332</v>
      </c>
      <c r="E928" s="3">
        <v>77.194347350728364</v>
      </c>
      <c r="F928" s="1"/>
      <c r="G928" s="1" t="s">
        <v>2526</v>
      </c>
      <c r="H928" s="1" t="s">
        <v>74</v>
      </c>
      <c r="I928" s="1" t="s">
        <v>14</v>
      </c>
      <c r="J928" s="1" t="s">
        <v>15</v>
      </c>
      <c r="K928" s="1" t="s">
        <v>16</v>
      </c>
      <c r="L928" s="1"/>
      <c r="M928" s="1" t="s">
        <v>201</v>
      </c>
      <c r="N928" s="1">
        <v>646143</v>
      </c>
      <c r="O928" s="1">
        <v>230580</v>
      </c>
    </row>
    <row r="929" spans="1:15">
      <c r="A929" s="72">
        <v>41655</v>
      </c>
      <c r="B929" t="s">
        <v>2091</v>
      </c>
      <c r="C929" s="1" t="s">
        <v>2551</v>
      </c>
      <c r="D929" s="3">
        <v>5.1537620734273926</v>
      </c>
      <c r="E929" s="3">
        <v>95.395167855174137</v>
      </c>
      <c r="F929" s="1"/>
      <c r="G929" s="1" t="s">
        <v>2526</v>
      </c>
      <c r="H929" s="1" t="s">
        <v>76</v>
      </c>
      <c r="I929" s="1" t="s">
        <v>14</v>
      </c>
      <c r="J929" s="1" t="s">
        <v>15</v>
      </c>
      <c r="K929" s="1" t="s">
        <v>16</v>
      </c>
      <c r="L929" s="1"/>
      <c r="M929" s="1" t="s">
        <v>386</v>
      </c>
      <c r="N929" s="1">
        <v>646144</v>
      </c>
      <c r="O929" s="1">
        <v>230585</v>
      </c>
    </row>
    <row r="930" spans="1:15">
      <c r="A930" s="72">
        <v>41655</v>
      </c>
      <c r="B930" t="s">
        <v>2091</v>
      </c>
      <c r="C930" s="1" t="s">
        <v>2552</v>
      </c>
      <c r="D930" s="3">
        <v>5.2948413669935723</v>
      </c>
      <c r="E930" s="3">
        <v>77.194347350728364</v>
      </c>
      <c r="F930" s="1"/>
      <c r="G930" s="1" t="s">
        <v>2526</v>
      </c>
      <c r="H930" s="1" t="s">
        <v>78</v>
      </c>
      <c r="I930" s="1" t="s">
        <v>14</v>
      </c>
      <c r="J930" s="1" t="s">
        <v>15</v>
      </c>
      <c r="K930" s="1" t="s">
        <v>16</v>
      </c>
      <c r="L930" s="1"/>
      <c r="M930" s="1" t="s">
        <v>17</v>
      </c>
      <c r="N930" s="1">
        <v>646145</v>
      </c>
      <c r="O930" s="1">
        <v>230586</v>
      </c>
    </row>
    <row r="931" spans="1:15">
      <c r="A931" s="72">
        <v>41655</v>
      </c>
      <c r="B931" t="s">
        <v>2091</v>
      </c>
      <c r="C931" s="1" t="s">
        <v>2553</v>
      </c>
      <c r="D931" s="3">
        <v>5.0643173319550154</v>
      </c>
      <c r="E931" s="3">
        <v>69.748639204011354</v>
      </c>
      <c r="F931" s="1"/>
      <c r="G931" s="1" t="s">
        <v>2526</v>
      </c>
      <c r="H931" s="1" t="s">
        <v>80</v>
      </c>
      <c r="I931" s="1" t="s">
        <v>14</v>
      </c>
      <c r="J931" s="1" t="s">
        <v>15</v>
      </c>
      <c r="K931" s="1" t="s">
        <v>16</v>
      </c>
      <c r="L931" s="1"/>
      <c r="M931" s="1" t="s">
        <v>225</v>
      </c>
      <c r="N931" s="1">
        <v>646146</v>
      </c>
      <c r="O931" s="1">
        <v>230587</v>
      </c>
    </row>
    <row r="932" spans="1:15">
      <c r="A932" s="72">
        <v>41655</v>
      </c>
      <c r="B932" t="s">
        <v>2091</v>
      </c>
      <c r="C932" s="1" t="s">
        <v>2554</v>
      </c>
      <c r="D932" s="3">
        <v>4.2976236661675218</v>
      </c>
      <c r="E932" s="3">
        <v>114.42360279736937</v>
      </c>
      <c r="F932" s="1"/>
      <c r="G932" s="1" t="s">
        <v>2526</v>
      </c>
      <c r="H932" s="1" t="s">
        <v>82</v>
      </c>
      <c r="I932" s="1" t="s">
        <v>14</v>
      </c>
      <c r="J932" s="1" t="s">
        <v>15</v>
      </c>
      <c r="K932" s="1" t="s">
        <v>16</v>
      </c>
      <c r="L932" s="1"/>
      <c r="M932" s="1" t="s">
        <v>386</v>
      </c>
      <c r="N932" s="1">
        <v>646147</v>
      </c>
      <c r="O932" s="1">
        <v>230588</v>
      </c>
    </row>
    <row r="933" spans="1:15">
      <c r="A933" s="72">
        <v>41655</v>
      </c>
      <c r="B933" t="s">
        <v>2091</v>
      </c>
      <c r="C933" s="1" t="s">
        <v>2555</v>
      </c>
      <c r="D933" s="3">
        <v>4.136622587329108</v>
      </c>
      <c r="E933" s="3">
        <v>104.08202346458678</v>
      </c>
      <c r="F933" s="1"/>
      <c r="G933" s="1" t="s">
        <v>2526</v>
      </c>
      <c r="H933" s="1" t="s">
        <v>85</v>
      </c>
      <c r="I933" s="1" t="s">
        <v>14</v>
      </c>
      <c r="J933" s="1" t="s">
        <v>15</v>
      </c>
      <c r="K933" s="1" t="s">
        <v>16</v>
      </c>
      <c r="L933" s="1"/>
      <c r="M933" s="1" t="s">
        <v>268</v>
      </c>
      <c r="N933" s="1">
        <v>646148</v>
      </c>
      <c r="O933" s="1">
        <v>230589</v>
      </c>
    </row>
    <row r="934" spans="1:15">
      <c r="A934" s="72">
        <v>41655</v>
      </c>
      <c r="B934" t="s">
        <v>2091</v>
      </c>
      <c r="C934" s="1" t="s">
        <v>2556</v>
      </c>
      <c r="D934" s="3">
        <v>4.2240970539090466</v>
      </c>
      <c r="E934" s="3">
        <v>95.808826175495554</v>
      </c>
      <c r="F934" s="1"/>
      <c r="G934" s="1" t="s">
        <v>2526</v>
      </c>
      <c r="H934" s="1" t="s">
        <v>87</v>
      </c>
      <c r="I934" s="1" t="s">
        <v>14</v>
      </c>
      <c r="J934" s="1" t="s">
        <v>15</v>
      </c>
      <c r="K934" s="1" t="s">
        <v>16</v>
      </c>
      <c r="L934" s="1"/>
      <c r="M934" s="1" t="s">
        <v>142</v>
      </c>
      <c r="N934" s="1">
        <v>646149</v>
      </c>
      <c r="O934" s="1">
        <v>230590</v>
      </c>
    </row>
    <row r="935" spans="1:15">
      <c r="A935" s="72">
        <v>41655</v>
      </c>
      <c r="B935" t="s">
        <v>2091</v>
      </c>
      <c r="C935" s="1" t="s">
        <v>2557</v>
      </c>
      <c r="D935" s="3">
        <v>1.7129664894029577</v>
      </c>
      <c r="E935" s="3">
        <v>111.52795131939138</v>
      </c>
      <c r="F935" s="1"/>
      <c r="G935" s="1" t="s">
        <v>2526</v>
      </c>
      <c r="H935" s="1" t="s">
        <v>89</v>
      </c>
      <c r="I935" s="1" t="s">
        <v>14</v>
      </c>
      <c r="J935" s="1" t="s">
        <v>15</v>
      </c>
      <c r="K935" s="1" t="s">
        <v>16</v>
      </c>
      <c r="L935" s="1"/>
      <c r="M935" s="1" t="s">
        <v>51</v>
      </c>
      <c r="N935" s="1">
        <v>646150</v>
      </c>
      <c r="O935" s="1">
        <v>230591</v>
      </c>
    </row>
    <row r="936" spans="1:15">
      <c r="A936" s="72">
        <v>41655</v>
      </c>
      <c r="B936" t="s">
        <v>2091</v>
      </c>
      <c r="C936" s="1" t="s">
        <v>2558</v>
      </c>
      <c r="D936" s="3">
        <v>1.9193715028511675</v>
      </c>
      <c r="E936" s="3">
        <v>129.31563850878521</v>
      </c>
      <c r="F936" s="1"/>
      <c r="G936" s="1" t="s">
        <v>2526</v>
      </c>
      <c r="H936" s="1" t="s">
        <v>91</v>
      </c>
      <c r="I936" s="1" t="s">
        <v>14</v>
      </c>
      <c r="J936" s="1" t="s">
        <v>15</v>
      </c>
      <c r="K936" s="1" t="s">
        <v>16</v>
      </c>
      <c r="L936" s="1"/>
      <c r="M936" s="1" t="s">
        <v>245</v>
      </c>
      <c r="N936" s="1">
        <v>646151</v>
      </c>
      <c r="O936" s="1">
        <v>230592</v>
      </c>
    </row>
    <row r="937" spans="1:15">
      <c r="A937" s="72">
        <v>41655</v>
      </c>
      <c r="B937" t="s">
        <v>2091</v>
      </c>
      <c r="C937" s="1" t="s">
        <v>2559</v>
      </c>
      <c r="D937" s="3">
        <v>1.4838819486867671</v>
      </c>
      <c r="E937" s="3">
        <v>128.07462825334906</v>
      </c>
      <c r="F937" s="1"/>
      <c r="G937" s="1" t="s">
        <v>2526</v>
      </c>
      <c r="H937" s="1" t="s">
        <v>93</v>
      </c>
      <c r="I937" s="1" t="s">
        <v>14</v>
      </c>
      <c r="J937" s="1" t="s">
        <v>15</v>
      </c>
      <c r="K937" s="1" t="s">
        <v>16</v>
      </c>
      <c r="L937" s="1"/>
      <c r="M937" s="1" t="s">
        <v>268</v>
      </c>
      <c r="N937" s="1">
        <v>646152</v>
      </c>
      <c r="O937" s="1">
        <v>230593</v>
      </c>
    </row>
    <row r="938" spans="1:15">
      <c r="A938" s="72">
        <v>41655</v>
      </c>
      <c r="B938" t="s">
        <v>2091</v>
      </c>
      <c r="C938" s="1" t="s">
        <v>2560</v>
      </c>
      <c r="D938" s="3">
        <v>3.8392298606866415</v>
      </c>
      <c r="E938" s="3">
        <v>58.16652123817336</v>
      </c>
      <c r="F938" s="1"/>
      <c r="G938" s="1" t="s">
        <v>2526</v>
      </c>
      <c r="H938" s="1" t="s">
        <v>95</v>
      </c>
      <c r="I938" s="1" t="s">
        <v>14</v>
      </c>
      <c r="J938" s="1" t="s">
        <v>15</v>
      </c>
      <c r="K938" s="1" t="s">
        <v>16</v>
      </c>
      <c r="L938" s="1"/>
      <c r="M938" s="1" t="s">
        <v>225</v>
      </c>
      <c r="N938" s="1">
        <v>646153</v>
      </c>
      <c r="O938" s="1">
        <v>230594</v>
      </c>
    </row>
    <row r="939" spans="1:15">
      <c r="A939" s="72">
        <v>41655</v>
      </c>
      <c r="B939" t="s">
        <v>2091</v>
      </c>
      <c r="C939" s="1" t="s">
        <v>2561</v>
      </c>
      <c r="D939" s="3">
        <v>3.3516402108515351</v>
      </c>
      <c r="E939" s="3">
        <v>83.81279459265609</v>
      </c>
      <c r="F939" s="1"/>
      <c r="G939" s="1" t="s">
        <v>2526</v>
      </c>
      <c r="H939" s="1" t="s">
        <v>97</v>
      </c>
      <c r="I939" s="1" t="s">
        <v>14</v>
      </c>
      <c r="J939" s="1" t="s">
        <v>15</v>
      </c>
      <c r="K939" s="1" t="s">
        <v>16</v>
      </c>
      <c r="L939" s="1"/>
      <c r="M939" s="1" t="s">
        <v>72</v>
      </c>
      <c r="N939" s="1">
        <v>646154</v>
      </c>
      <c r="O939" s="1">
        <v>230595</v>
      </c>
    </row>
    <row r="940" spans="1:15">
      <c r="A940" s="72">
        <v>41655</v>
      </c>
      <c r="B940" t="s">
        <v>2091</v>
      </c>
      <c r="C940" s="1" t="s">
        <v>2562</v>
      </c>
      <c r="D940" s="3">
        <v>3.4039449021264816</v>
      </c>
      <c r="E940" s="3">
        <v>102.01371862755275</v>
      </c>
      <c r="F940" s="1"/>
      <c r="G940" s="1" t="s">
        <v>2526</v>
      </c>
      <c r="H940" s="1" t="s">
        <v>99</v>
      </c>
      <c r="I940" s="1" t="s">
        <v>14</v>
      </c>
      <c r="J940" s="1" t="s">
        <v>15</v>
      </c>
      <c r="K940" s="1" t="s">
        <v>16</v>
      </c>
      <c r="L940" s="1"/>
      <c r="M940" s="1" t="s">
        <v>307</v>
      </c>
      <c r="N940" s="1">
        <v>646155</v>
      </c>
      <c r="O940" s="1">
        <v>230596</v>
      </c>
    </row>
    <row r="941" spans="1:15">
      <c r="A941" s="72">
        <v>41655</v>
      </c>
      <c r="B941" t="s">
        <v>2091</v>
      </c>
      <c r="C941" s="1" t="s">
        <v>2563</v>
      </c>
      <c r="D941" s="3">
        <v>6.8555342132688954</v>
      </c>
      <c r="E941" s="3">
        <v>52.117713647706374</v>
      </c>
      <c r="F941" s="1"/>
      <c r="G941" s="1" t="s">
        <v>2526</v>
      </c>
      <c r="H941" s="1" t="s">
        <v>101</v>
      </c>
      <c r="I941" s="1" t="s">
        <v>14</v>
      </c>
      <c r="J941" s="1" t="s">
        <v>15</v>
      </c>
      <c r="K941" s="1" t="s">
        <v>16</v>
      </c>
      <c r="L941" s="1"/>
      <c r="M941" s="1" t="s">
        <v>35</v>
      </c>
      <c r="N941" s="1">
        <v>646156</v>
      </c>
      <c r="O941" s="1">
        <v>230683</v>
      </c>
    </row>
    <row r="942" spans="1:15">
      <c r="A942" s="72">
        <v>41655</v>
      </c>
      <c r="B942" t="s">
        <v>2091</v>
      </c>
      <c r="C942" s="1" t="s">
        <v>2564</v>
      </c>
      <c r="D942" s="3">
        <v>6.7535863965548595</v>
      </c>
      <c r="E942" s="3">
        <v>55.933351455810808</v>
      </c>
      <c r="F942" s="1"/>
      <c r="G942" s="1" t="s">
        <v>2526</v>
      </c>
      <c r="H942" s="1" t="s">
        <v>103</v>
      </c>
      <c r="I942" s="1" t="s">
        <v>14</v>
      </c>
      <c r="J942" s="1" t="s">
        <v>15</v>
      </c>
      <c r="K942" s="1" t="s">
        <v>16</v>
      </c>
      <c r="L942" s="1"/>
      <c r="M942" s="1" t="s">
        <v>225</v>
      </c>
      <c r="N942" s="1">
        <v>646157</v>
      </c>
      <c r="O942" s="1">
        <v>230684</v>
      </c>
    </row>
    <row r="943" spans="1:15">
      <c r="A943" s="72">
        <v>41655</v>
      </c>
      <c r="B943" t="s">
        <v>2091</v>
      </c>
      <c r="C943" s="1" t="s">
        <v>2565</v>
      </c>
      <c r="D943" s="3">
        <v>7.4939831543965765</v>
      </c>
      <c r="E943" s="3">
        <v>36.260849659133477</v>
      </c>
      <c r="F943" s="1"/>
      <c r="G943" s="1" t="s">
        <v>2526</v>
      </c>
      <c r="H943" s="1" t="s">
        <v>105</v>
      </c>
      <c r="I943" s="1" t="s">
        <v>14</v>
      </c>
      <c r="J943" s="1" t="s">
        <v>15</v>
      </c>
      <c r="K943" s="1" t="s">
        <v>16</v>
      </c>
      <c r="L943" s="1"/>
      <c r="M943" s="1" t="s">
        <v>178</v>
      </c>
      <c r="N943" s="1">
        <v>646158</v>
      </c>
      <c r="O943" s="1">
        <v>230685</v>
      </c>
    </row>
    <row r="944" spans="1:15">
      <c r="A944" s="72">
        <v>41655</v>
      </c>
      <c r="B944" t="s">
        <v>2091</v>
      </c>
      <c r="C944" s="1" t="s">
        <v>2566</v>
      </c>
      <c r="D944" s="3">
        <v>2.3766912661894692</v>
      </c>
      <c r="E944" s="3">
        <v>94.475054636855631</v>
      </c>
      <c r="F944" s="1"/>
      <c r="G944" s="1" t="s">
        <v>2526</v>
      </c>
      <c r="H944" s="1" t="s">
        <v>107</v>
      </c>
      <c r="I944" s="1" t="s">
        <v>14</v>
      </c>
      <c r="J944" s="1" t="s">
        <v>15</v>
      </c>
      <c r="K944" s="1" t="s">
        <v>16</v>
      </c>
      <c r="L944" s="1"/>
      <c r="M944" s="1" t="s">
        <v>83</v>
      </c>
      <c r="N944" s="1">
        <v>646159</v>
      </c>
      <c r="O944" s="1">
        <v>230686</v>
      </c>
    </row>
    <row r="945" spans="1:15">
      <c r="A945" s="72">
        <v>41655</v>
      </c>
      <c r="B945" t="s">
        <v>2091</v>
      </c>
      <c r="C945" s="1" t="s">
        <v>2567</v>
      </c>
      <c r="D945" s="3">
        <v>2.0132479690476375</v>
      </c>
      <c r="E945" s="3">
        <v>74.052303602096032</v>
      </c>
      <c r="F945" s="1"/>
      <c r="G945" s="1" t="s">
        <v>2526</v>
      </c>
      <c r="H945" s="1" t="s">
        <v>109</v>
      </c>
      <c r="I945" s="1" t="s">
        <v>14</v>
      </c>
      <c r="J945" s="1" t="s">
        <v>15</v>
      </c>
      <c r="K945" s="1" t="s">
        <v>16</v>
      </c>
      <c r="L945" s="1"/>
      <c r="M945" s="1" t="s">
        <v>201</v>
      </c>
      <c r="N945" s="1">
        <v>646160</v>
      </c>
      <c r="O945" s="1">
        <v>230687</v>
      </c>
    </row>
    <row r="946" spans="1:15">
      <c r="A946" s="72">
        <v>41655</v>
      </c>
      <c r="B946" t="s">
        <v>2091</v>
      </c>
      <c r="C946" s="1" t="s">
        <v>2568</v>
      </c>
      <c r="D946" s="3">
        <v>2.0493811235733888</v>
      </c>
      <c r="E946" s="3">
        <v>83.66826379087334</v>
      </c>
      <c r="F946" s="1"/>
      <c r="G946" s="1" t="s">
        <v>2526</v>
      </c>
      <c r="H946" s="1" t="s">
        <v>111</v>
      </c>
      <c r="I946" s="1" t="s">
        <v>14</v>
      </c>
      <c r="J946" s="1" t="s">
        <v>15</v>
      </c>
      <c r="K946" s="1" t="s">
        <v>16</v>
      </c>
      <c r="L946" s="1"/>
      <c r="M946" s="1" t="s">
        <v>48</v>
      </c>
      <c r="N946" s="1">
        <v>646161</v>
      </c>
      <c r="O946" s="1">
        <v>230688</v>
      </c>
    </row>
    <row r="947" spans="1:15">
      <c r="A947" s="72">
        <v>41655</v>
      </c>
      <c r="B947" t="s">
        <v>2091</v>
      </c>
      <c r="C947" s="1" t="s">
        <v>2569</v>
      </c>
      <c r="D947" s="3">
        <v>5.5351965346054488</v>
      </c>
      <c r="E947" s="3">
        <v>108.09443633607668</v>
      </c>
      <c r="F947" s="1"/>
      <c r="G947" s="1" t="s">
        <v>2526</v>
      </c>
      <c r="H947" s="1" t="s">
        <v>113</v>
      </c>
      <c r="I947" s="1" t="s">
        <v>14</v>
      </c>
      <c r="J947" s="1" t="s">
        <v>15</v>
      </c>
      <c r="K947" s="1" t="s">
        <v>16</v>
      </c>
      <c r="L947" s="1"/>
      <c r="M947" s="1" t="s">
        <v>287</v>
      </c>
      <c r="N947" s="1">
        <v>646162</v>
      </c>
      <c r="O947" s="1">
        <v>230689</v>
      </c>
    </row>
    <row r="948" spans="1:15">
      <c r="A948" s="72">
        <v>41655</v>
      </c>
      <c r="B948" t="s">
        <v>2091</v>
      </c>
      <c r="C948" s="1" t="s">
        <v>2570</v>
      </c>
      <c r="D948" s="3">
        <v>5.3089590491364111</v>
      </c>
      <c r="E948" s="3">
        <v>76.565892939990263</v>
      </c>
      <c r="F948" s="1"/>
      <c r="G948" s="1" t="s">
        <v>2526</v>
      </c>
      <c r="H948" s="1" t="s">
        <v>115</v>
      </c>
      <c r="I948" s="1" t="s">
        <v>14</v>
      </c>
      <c r="J948" s="1" t="s">
        <v>15</v>
      </c>
      <c r="K948" s="1" t="s">
        <v>16</v>
      </c>
      <c r="L948" s="1"/>
      <c r="M948" s="1" t="s">
        <v>178</v>
      </c>
      <c r="N948" s="1">
        <v>646163</v>
      </c>
      <c r="O948" s="1">
        <v>230690</v>
      </c>
    </row>
    <row r="949" spans="1:15">
      <c r="A949" s="72">
        <v>41655</v>
      </c>
      <c r="B949" t="s">
        <v>2091</v>
      </c>
      <c r="C949" s="1" t="s">
        <v>2571</v>
      </c>
      <c r="D949" s="3">
        <v>5.3742947885839785</v>
      </c>
      <c r="E949" s="3">
        <v>74.890564988005877</v>
      </c>
      <c r="F949" s="1"/>
      <c r="G949" s="1" t="s">
        <v>2526</v>
      </c>
      <c r="H949" s="1" t="s">
        <v>117</v>
      </c>
      <c r="I949" s="1" t="s">
        <v>14</v>
      </c>
      <c r="J949" s="1" t="s">
        <v>15</v>
      </c>
      <c r="K949" s="1" t="s">
        <v>16</v>
      </c>
      <c r="L949" s="1"/>
      <c r="M949" s="1" t="s">
        <v>178</v>
      </c>
      <c r="N949" s="1">
        <v>646164</v>
      </c>
      <c r="O949" s="1">
        <v>230691</v>
      </c>
    </row>
    <row r="950" spans="1:15">
      <c r="A950" s="72">
        <v>41655</v>
      </c>
      <c r="B950" t="s">
        <v>2091</v>
      </c>
      <c r="C950" s="1" t="s">
        <v>2572</v>
      </c>
      <c r="D950" s="3">
        <v>6.0569434541291969</v>
      </c>
      <c r="E950" s="3">
        <v>95.303558327443625</v>
      </c>
      <c r="F950" s="1"/>
      <c r="G950" s="1" t="s">
        <v>2526</v>
      </c>
      <c r="H950" s="1" t="s">
        <v>119</v>
      </c>
      <c r="I950" s="1" t="s">
        <v>14</v>
      </c>
      <c r="J950" s="1" t="s">
        <v>15</v>
      </c>
      <c r="K950" s="1" t="s">
        <v>16</v>
      </c>
      <c r="L950" s="1"/>
      <c r="M950" s="1" t="s">
        <v>56</v>
      </c>
      <c r="N950" s="1">
        <v>646165</v>
      </c>
      <c r="O950" s="1">
        <v>230692</v>
      </c>
    </row>
    <row r="951" spans="1:15">
      <c r="A951" s="72">
        <v>41655</v>
      </c>
      <c r="B951" t="s">
        <v>2091</v>
      </c>
      <c r="C951" s="1" t="s">
        <v>2573</v>
      </c>
      <c r="D951" s="3">
        <v>6.0426033921806139</v>
      </c>
      <c r="E951" s="3">
        <v>65.226513300856581</v>
      </c>
      <c r="F951" s="1"/>
      <c r="G951" s="1" t="s">
        <v>2526</v>
      </c>
      <c r="H951" s="1" t="s">
        <v>121</v>
      </c>
      <c r="I951" s="1" t="s">
        <v>14</v>
      </c>
      <c r="J951" s="1" t="s">
        <v>15</v>
      </c>
      <c r="K951" s="1" t="s">
        <v>16</v>
      </c>
      <c r="L951" s="1"/>
      <c r="M951" s="1" t="s">
        <v>178</v>
      </c>
      <c r="N951" s="1">
        <v>646166</v>
      </c>
      <c r="O951" s="1">
        <v>230693</v>
      </c>
    </row>
    <row r="952" spans="1:15">
      <c r="A952" s="72">
        <v>41655</v>
      </c>
      <c r="B952" t="s">
        <v>2091</v>
      </c>
      <c r="C952" s="1" t="s">
        <v>2574</v>
      </c>
      <c r="D952" s="3">
        <v>5.7467595234101125</v>
      </c>
      <c r="E952" s="3">
        <v>100.67912440510356</v>
      </c>
      <c r="F952" s="1"/>
      <c r="G952" s="1" t="s">
        <v>2526</v>
      </c>
      <c r="H952" s="1" t="s">
        <v>123</v>
      </c>
      <c r="I952" s="1" t="s">
        <v>14</v>
      </c>
      <c r="J952" s="1" t="s">
        <v>15</v>
      </c>
      <c r="K952" s="1" t="s">
        <v>16</v>
      </c>
      <c r="L952" s="1"/>
      <c r="M952" s="1" t="s">
        <v>287</v>
      </c>
      <c r="N952" s="1">
        <v>646167</v>
      </c>
      <c r="O952" s="1">
        <v>230694</v>
      </c>
    </row>
    <row r="953" spans="1:15">
      <c r="A953" s="72">
        <v>41655</v>
      </c>
      <c r="B953" t="s">
        <v>2091</v>
      </c>
      <c r="C953" s="1" t="s">
        <v>2575</v>
      </c>
      <c r="D953" s="3">
        <v>3.7443951997808447</v>
      </c>
      <c r="E953" s="3">
        <v>112.20011451076068</v>
      </c>
      <c r="F953" s="1"/>
      <c r="G953" s="1" t="s">
        <v>2526</v>
      </c>
      <c r="H953" s="1" t="s">
        <v>125</v>
      </c>
      <c r="I953" s="1" t="s">
        <v>14</v>
      </c>
      <c r="J953" s="1" t="s">
        <v>15</v>
      </c>
      <c r="K953" s="1" t="s">
        <v>16</v>
      </c>
      <c r="L953" s="1"/>
      <c r="M953" s="1" t="s">
        <v>56</v>
      </c>
      <c r="N953" s="1">
        <v>646168</v>
      </c>
      <c r="O953" s="1">
        <v>230698</v>
      </c>
    </row>
    <row r="954" spans="1:15">
      <c r="A954" s="72">
        <v>41655</v>
      </c>
      <c r="B954" t="s">
        <v>2091</v>
      </c>
      <c r="C954" s="1" t="s">
        <v>2576</v>
      </c>
      <c r="D954" s="3">
        <v>3.9020096004006759</v>
      </c>
      <c r="E954" s="3">
        <v>100.67912440510356</v>
      </c>
      <c r="F954" s="1"/>
      <c r="G954" s="1" t="s">
        <v>2526</v>
      </c>
      <c r="H954" s="1" t="s">
        <v>127</v>
      </c>
      <c r="I954" s="1" t="s">
        <v>14</v>
      </c>
      <c r="J954" s="1" t="s">
        <v>15</v>
      </c>
      <c r="K954" s="1" t="s">
        <v>16</v>
      </c>
      <c r="L954" s="1"/>
      <c r="M954" s="1" t="s">
        <v>40</v>
      </c>
      <c r="N954" s="1">
        <v>646169</v>
      </c>
      <c r="O954" s="1">
        <v>230699</v>
      </c>
    </row>
    <row r="955" spans="1:15">
      <c r="A955" s="72">
        <v>41655</v>
      </c>
      <c r="B955" t="s">
        <v>2091</v>
      </c>
      <c r="C955" s="1" t="s">
        <v>2577</v>
      </c>
      <c r="D955" s="3">
        <v>3.4805221173265739</v>
      </c>
      <c r="E955" s="3">
        <v>141.46707168899462</v>
      </c>
      <c r="F955" s="1"/>
      <c r="G955" s="1" t="s">
        <v>2526</v>
      </c>
      <c r="H955" s="1" t="s">
        <v>129</v>
      </c>
      <c r="I955" s="1" t="s">
        <v>14</v>
      </c>
      <c r="J955" s="1" t="s">
        <v>15</v>
      </c>
      <c r="K955" s="1" t="s">
        <v>16</v>
      </c>
      <c r="L955" s="1"/>
      <c r="M955" s="1" t="s">
        <v>40</v>
      </c>
      <c r="N955" s="1">
        <v>646170</v>
      </c>
      <c r="O955" s="1">
        <v>230700</v>
      </c>
    </row>
    <row r="956" spans="1:15">
      <c r="A956" s="72">
        <v>41655</v>
      </c>
      <c r="B956" t="s">
        <v>2091</v>
      </c>
      <c r="C956" s="1" t="s">
        <v>2578</v>
      </c>
      <c r="D956" s="3">
        <v>1.1408643004345307</v>
      </c>
      <c r="E956" s="3">
        <v>96.131663744753183</v>
      </c>
      <c r="F956" s="1"/>
      <c r="G956" s="1" t="s">
        <v>2526</v>
      </c>
      <c r="H956" s="1" t="s">
        <v>131</v>
      </c>
      <c r="I956" s="1" t="s">
        <v>14</v>
      </c>
      <c r="J956" s="1" t="s">
        <v>15</v>
      </c>
      <c r="K956" s="1" t="s">
        <v>16</v>
      </c>
      <c r="L956" s="1"/>
      <c r="M956" s="1" t="s">
        <v>307</v>
      </c>
      <c r="N956" s="1">
        <v>646171</v>
      </c>
      <c r="O956" s="1">
        <v>230701</v>
      </c>
    </row>
    <row r="957" spans="1:15">
      <c r="A957" s="72">
        <v>41655</v>
      </c>
      <c r="B957" t="s">
        <v>2091</v>
      </c>
      <c r="C957" s="1" t="s">
        <v>2579</v>
      </c>
      <c r="D957" s="3">
        <v>1.0312716518128382</v>
      </c>
      <c r="E957" s="3">
        <v>69.855022573370121</v>
      </c>
      <c r="F957" s="1"/>
      <c r="G957" s="1" t="s">
        <v>2526</v>
      </c>
      <c r="H957" s="1" t="s">
        <v>133</v>
      </c>
      <c r="I957" s="1" t="s">
        <v>14</v>
      </c>
      <c r="J957" s="1" t="s">
        <v>15</v>
      </c>
      <c r="K957" s="1" t="s">
        <v>16</v>
      </c>
      <c r="L957" s="1"/>
      <c r="M957" s="1" t="s">
        <v>51</v>
      </c>
      <c r="N957" s="1">
        <v>646172</v>
      </c>
      <c r="O957" s="1">
        <v>230702</v>
      </c>
    </row>
    <row r="958" spans="1:15">
      <c r="A958" s="72">
        <v>41655</v>
      </c>
      <c r="B958" t="s">
        <v>2091</v>
      </c>
      <c r="C958" s="1" t="s">
        <v>2580</v>
      </c>
      <c r="D958" s="3">
        <v>0.89055634902333192</v>
      </c>
      <c r="E958" s="3">
        <v>93.646152672989174</v>
      </c>
      <c r="F958" s="1"/>
      <c r="G958" s="1" t="s">
        <v>2526</v>
      </c>
      <c r="H958" s="1" t="s">
        <v>135</v>
      </c>
      <c r="I958" s="1" t="s">
        <v>14</v>
      </c>
      <c r="J958" s="1" t="s">
        <v>15</v>
      </c>
      <c r="K958" s="1" t="s">
        <v>16</v>
      </c>
      <c r="L958" s="1"/>
      <c r="M958" s="1" t="s">
        <v>386</v>
      </c>
      <c r="N958" s="1">
        <v>646173</v>
      </c>
      <c r="O958" s="1">
        <v>230703</v>
      </c>
    </row>
    <row r="959" spans="1:15">
      <c r="A959" s="72">
        <v>41655</v>
      </c>
      <c r="B959" t="s">
        <v>2091</v>
      </c>
      <c r="C959" s="1" t="s">
        <v>2581</v>
      </c>
      <c r="D959" s="3">
        <v>4.9700329219110886</v>
      </c>
      <c r="E959" s="3">
        <v>94.475054636855631</v>
      </c>
      <c r="F959" s="1"/>
      <c r="G959" s="1" t="s">
        <v>2526</v>
      </c>
      <c r="H959" s="1" t="s">
        <v>137</v>
      </c>
      <c r="I959" s="1" t="s">
        <v>14</v>
      </c>
      <c r="J959" s="1" t="s">
        <v>15</v>
      </c>
      <c r="K959" s="1" t="s">
        <v>16</v>
      </c>
      <c r="L959" s="1"/>
      <c r="M959" s="1" t="s">
        <v>32</v>
      </c>
      <c r="N959" s="1">
        <v>646174</v>
      </c>
      <c r="O959" s="1">
        <v>230704</v>
      </c>
    </row>
    <row r="960" spans="1:15">
      <c r="A960" s="72">
        <v>41655</v>
      </c>
      <c r="B960" t="s">
        <v>2091</v>
      </c>
      <c r="C960" s="1" t="s">
        <v>2582</v>
      </c>
      <c r="D960" s="3">
        <v>4.9790521467026236</v>
      </c>
      <c r="E960" s="3">
        <v>85.335228004010389</v>
      </c>
      <c r="F960" s="1"/>
      <c r="G960" s="1" t="s">
        <v>2526</v>
      </c>
      <c r="H960" s="1" t="s">
        <v>139</v>
      </c>
      <c r="I960" s="1" t="s">
        <v>14</v>
      </c>
      <c r="J960" s="1" t="s">
        <v>15</v>
      </c>
      <c r="K960" s="1" t="s">
        <v>16</v>
      </c>
      <c r="L960" s="1"/>
      <c r="M960" s="1" t="s">
        <v>72</v>
      </c>
      <c r="N960" s="1">
        <v>646175</v>
      </c>
      <c r="O960" s="1">
        <v>230705</v>
      </c>
    </row>
    <row r="961" spans="1:15">
      <c r="A961" s="72">
        <v>41655</v>
      </c>
      <c r="B961" t="s">
        <v>2091</v>
      </c>
      <c r="C961" s="1" t="s">
        <v>2583</v>
      </c>
      <c r="D961" s="3">
        <v>4.5523052116823912</v>
      </c>
      <c r="E961" s="3">
        <v>69.434746844739692</v>
      </c>
      <c r="F961" s="1"/>
      <c r="G961" s="1" t="s">
        <v>2526</v>
      </c>
      <c r="H961" s="1" t="s">
        <v>141</v>
      </c>
      <c r="I961" s="1" t="s">
        <v>14</v>
      </c>
      <c r="J961" s="1" t="s">
        <v>15</v>
      </c>
      <c r="K961" s="1" t="s">
        <v>16</v>
      </c>
      <c r="L961" s="1"/>
      <c r="M961" s="1" t="s">
        <v>56</v>
      </c>
      <c r="N961" s="1">
        <v>646176</v>
      </c>
      <c r="O961" s="1">
        <v>230706</v>
      </c>
    </row>
    <row r="962" spans="1:15">
      <c r="A962" s="72">
        <v>41655</v>
      </c>
      <c r="B962" t="s">
        <v>2091</v>
      </c>
      <c r="C962" s="1" t="s">
        <v>2584</v>
      </c>
      <c r="D962" s="3">
        <v>3.414709309553436</v>
      </c>
      <c r="E962" s="3">
        <v>97.373075108320421</v>
      </c>
      <c r="F962" s="1"/>
      <c r="G962" s="1" t="s">
        <v>2526</v>
      </c>
      <c r="H962" s="1" t="s">
        <v>144</v>
      </c>
      <c r="I962" s="1" t="s">
        <v>14</v>
      </c>
      <c r="J962" s="1" t="s">
        <v>15</v>
      </c>
      <c r="K962" s="1" t="s">
        <v>16</v>
      </c>
      <c r="L962" s="1"/>
      <c r="M962" s="1" t="s">
        <v>65</v>
      </c>
      <c r="N962" s="1">
        <v>646177</v>
      </c>
      <c r="O962" s="1">
        <v>230707</v>
      </c>
    </row>
    <row r="963" spans="1:15">
      <c r="A963" s="72">
        <v>41655</v>
      </c>
      <c r="B963" t="s">
        <v>2091</v>
      </c>
      <c r="C963" s="1" t="s">
        <v>2585</v>
      </c>
      <c r="D963" s="3">
        <v>3.4665857116617023</v>
      </c>
      <c r="E963" s="3">
        <v>94.88935626630942</v>
      </c>
      <c r="F963" s="1"/>
      <c r="G963" s="1" t="s">
        <v>2526</v>
      </c>
      <c r="H963" s="1" t="s">
        <v>146</v>
      </c>
      <c r="I963" s="1" t="s">
        <v>14</v>
      </c>
      <c r="J963" s="1" t="s">
        <v>15</v>
      </c>
      <c r="K963" s="1" t="s">
        <v>16</v>
      </c>
      <c r="L963" s="1"/>
      <c r="M963" s="1" t="s">
        <v>147</v>
      </c>
      <c r="N963" s="1">
        <v>646178</v>
      </c>
      <c r="O963" s="1">
        <v>230708</v>
      </c>
    </row>
    <row r="964" spans="1:15">
      <c r="A964" s="72">
        <v>41655</v>
      </c>
      <c r="B964" t="s">
        <v>2091</v>
      </c>
      <c r="C964" s="1" t="s">
        <v>2586</v>
      </c>
      <c r="D964" s="3">
        <v>3.3548201532382906</v>
      </c>
      <c r="E964" s="3">
        <v>96.131663744753183</v>
      </c>
      <c r="F964" s="1"/>
      <c r="G964" s="1" t="s">
        <v>2526</v>
      </c>
      <c r="H964" s="1" t="s">
        <v>149</v>
      </c>
      <c r="I964" s="1" t="s">
        <v>14</v>
      </c>
      <c r="J964" s="1" t="s">
        <v>15</v>
      </c>
      <c r="K964" s="1" t="s">
        <v>16</v>
      </c>
      <c r="L964" s="1"/>
      <c r="M964" s="1" t="s">
        <v>40</v>
      </c>
      <c r="N964" s="1">
        <v>646179</v>
      </c>
      <c r="O964" s="1">
        <v>230709</v>
      </c>
    </row>
    <row r="965" spans="1:15">
      <c r="A965" s="72">
        <v>41655</v>
      </c>
      <c r="B965" t="s">
        <v>2091</v>
      </c>
      <c r="C965" s="1" t="s">
        <v>2587</v>
      </c>
      <c r="D965" s="3">
        <v>2.425260802740937</v>
      </c>
      <c r="E965" s="3">
        <v>84.501945034081089</v>
      </c>
      <c r="F965" s="1"/>
      <c r="G965" s="1" t="s">
        <v>2526</v>
      </c>
      <c r="H965" s="1" t="s">
        <v>151</v>
      </c>
      <c r="I965" s="1" t="s">
        <v>14</v>
      </c>
      <c r="J965" s="1" t="s">
        <v>15</v>
      </c>
      <c r="K965" s="1" t="s">
        <v>16</v>
      </c>
      <c r="L965" s="1"/>
      <c r="M965" s="1" t="s">
        <v>45</v>
      </c>
      <c r="N965" s="1">
        <v>646180</v>
      </c>
      <c r="O965" s="1">
        <v>230712</v>
      </c>
    </row>
    <row r="966" spans="1:15">
      <c r="A966" s="72">
        <v>41655</v>
      </c>
      <c r="B966" t="s">
        <v>2091</v>
      </c>
      <c r="C966" s="1" t="s">
        <v>2588</v>
      </c>
      <c r="D966" s="3">
        <v>2.4608531124970536</v>
      </c>
      <c r="E966" s="3">
        <v>108.09443633607668</v>
      </c>
      <c r="F966" s="1"/>
      <c r="G966" s="1" t="s">
        <v>2526</v>
      </c>
      <c r="H966" s="1" t="s">
        <v>153</v>
      </c>
      <c r="I966" s="1" t="s">
        <v>14</v>
      </c>
      <c r="J966" s="1" t="s">
        <v>15</v>
      </c>
      <c r="K966" s="1" t="s">
        <v>16</v>
      </c>
      <c r="L966" s="1"/>
      <c r="M966" s="1" t="s">
        <v>142</v>
      </c>
      <c r="N966" s="1">
        <v>646181</v>
      </c>
      <c r="O966" s="1">
        <v>230713</v>
      </c>
    </row>
    <row r="967" spans="1:15">
      <c r="A967" s="72">
        <v>41655</v>
      </c>
      <c r="B967" t="s">
        <v>2091</v>
      </c>
      <c r="C967" s="1" t="s">
        <v>2589</v>
      </c>
      <c r="D967" s="3">
        <v>2.2653027226959912</v>
      </c>
      <c r="E967" s="3">
        <v>82.834184274387141</v>
      </c>
      <c r="F967" s="1"/>
      <c r="G967" s="1" t="s">
        <v>2526</v>
      </c>
      <c r="H967" s="1" t="s">
        <v>155</v>
      </c>
      <c r="I967" s="1" t="s">
        <v>14</v>
      </c>
      <c r="J967" s="1" t="s">
        <v>15</v>
      </c>
      <c r="K967" s="1" t="s">
        <v>16</v>
      </c>
      <c r="L967" s="1"/>
      <c r="M967" s="1" t="s">
        <v>178</v>
      </c>
      <c r="N967" s="1">
        <v>646182</v>
      </c>
      <c r="O967" s="1">
        <v>230714</v>
      </c>
    </row>
    <row r="968" spans="1:15">
      <c r="A968" s="72">
        <v>41655</v>
      </c>
      <c r="B968" t="s">
        <v>2091</v>
      </c>
      <c r="C968" s="1" t="s">
        <v>2590</v>
      </c>
      <c r="D968" s="3">
        <v>2.7961114978023467</v>
      </c>
      <c r="E968" s="3">
        <v>107.68332089285043</v>
      </c>
      <c r="F968" s="1"/>
      <c r="G968" s="1" t="s">
        <v>2526</v>
      </c>
      <c r="H968" s="1" t="s">
        <v>157</v>
      </c>
      <c r="I968" s="1" t="s">
        <v>14</v>
      </c>
      <c r="J968" s="1" t="s">
        <v>15</v>
      </c>
      <c r="K968" s="1" t="s">
        <v>16</v>
      </c>
      <c r="L968" s="1"/>
      <c r="M968" s="1" t="s">
        <v>65</v>
      </c>
      <c r="N968" s="1">
        <v>646183</v>
      </c>
      <c r="O968" s="1">
        <v>230715</v>
      </c>
    </row>
    <row r="969" spans="1:15">
      <c r="A969" s="72">
        <v>41655</v>
      </c>
      <c r="B969" t="s">
        <v>2091</v>
      </c>
      <c r="C969" s="1" t="s">
        <v>2591</v>
      </c>
      <c r="D969" s="3">
        <v>3.4749873457836364</v>
      </c>
      <c r="E969" s="3">
        <v>76.984476007187325</v>
      </c>
      <c r="F969" s="1"/>
      <c r="G969" s="1" t="s">
        <v>2526</v>
      </c>
      <c r="H969" s="1" t="s">
        <v>159</v>
      </c>
      <c r="I969" s="1" t="s">
        <v>14</v>
      </c>
      <c r="J969" s="1" t="s">
        <v>15</v>
      </c>
      <c r="K969" s="1" t="s">
        <v>16</v>
      </c>
      <c r="L969" s="1"/>
      <c r="M969" s="1" t="s">
        <v>17</v>
      </c>
      <c r="N969" s="1">
        <v>646184</v>
      </c>
      <c r="O969" s="1">
        <v>230716</v>
      </c>
    </row>
    <row r="970" spans="1:15">
      <c r="A970" s="72">
        <v>41655</v>
      </c>
      <c r="B970" t="s">
        <v>2091</v>
      </c>
      <c r="C970" s="1" t="s">
        <v>2592</v>
      </c>
      <c r="D970" s="3">
        <v>2.5478029662427359</v>
      </c>
      <c r="E970" s="3">
        <v>97.786679759536952</v>
      </c>
      <c r="F970" s="1"/>
      <c r="G970" s="1" t="s">
        <v>2526</v>
      </c>
      <c r="H970" s="1" t="s">
        <v>161</v>
      </c>
      <c r="I970" s="1" t="s">
        <v>14</v>
      </c>
      <c r="J970" s="1" t="s">
        <v>15</v>
      </c>
      <c r="K970" s="1" t="s">
        <v>16</v>
      </c>
      <c r="L970" s="1"/>
      <c r="M970" s="1" t="s">
        <v>147</v>
      </c>
      <c r="N970" s="1">
        <v>646185</v>
      </c>
      <c r="O970" s="1">
        <v>230717</v>
      </c>
    </row>
    <row r="971" spans="1:15">
      <c r="A971" s="72">
        <v>41655</v>
      </c>
      <c r="B971" t="s">
        <v>2091</v>
      </c>
      <c r="C971" s="1" t="s">
        <v>2593</v>
      </c>
      <c r="D971" s="3">
        <v>0.91416738723832724</v>
      </c>
      <c r="E971" s="3">
        <v>132.17401156071503</v>
      </c>
      <c r="F971" s="1"/>
      <c r="G971" s="1" t="s">
        <v>2526</v>
      </c>
      <c r="H971" s="1" t="s">
        <v>163</v>
      </c>
      <c r="I971" s="1" t="s">
        <v>14</v>
      </c>
      <c r="J971" s="1" t="s">
        <v>15</v>
      </c>
      <c r="K971" s="1" t="s">
        <v>16</v>
      </c>
      <c r="L971" s="1"/>
      <c r="M971" s="1" t="s">
        <v>386</v>
      </c>
      <c r="N971" s="1">
        <v>646186</v>
      </c>
      <c r="O971" s="1">
        <v>230718</v>
      </c>
    </row>
    <row r="972" spans="1:15">
      <c r="A972" s="72">
        <v>41655</v>
      </c>
      <c r="B972" t="s">
        <v>2091</v>
      </c>
      <c r="C972" s="1" t="s">
        <v>2594</v>
      </c>
      <c r="D972" s="3">
        <v>0.75780378637401546</v>
      </c>
      <c r="E972" s="3">
        <v>118.33996271285969</v>
      </c>
      <c r="F972" s="1"/>
      <c r="G972" s="1" t="s">
        <v>2526</v>
      </c>
      <c r="H972" s="1" t="s">
        <v>165</v>
      </c>
      <c r="I972" s="1" t="s">
        <v>14</v>
      </c>
      <c r="J972" s="1" t="s">
        <v>15</v>
      </c>
      <c r="K972" s="1" t="s">
        <v>16</v>
      </c>
      <c r="L972" s="1"/>
      <c r="M972" s="1" t="s">
        <v>233</v>
      </c>
      <c r="N972" s="1">
        <v>646187</v>
      </c>
      <c r="O972" s="1">
        <v>230719</v>
      </c>
    </row>
    <row r="973" spans="1:15">
      <c r="A973" s="72">
        <v>41655</v>
      </c>
      <c r="B973" t="s">
        <v>2091</v>
      </c>
      <c r="C973" s="1" t="s">
        <v>2595</v>
      </c>
      <c r="D973" s="3">
        <v>0.95459200809849565</v>
      </c>
      <c r="E973" s="3">
        <v>112.61013470247124</v>
      </c>
      <c r="F973" s="1"/>
      <c r="G973" s="1" t="s">
        <v>2526</v>
      </c>
      <c r="H973" s="1" t="s">
        <v>167</v>
      </c>
      <c r="I973" s="1" t="s">
        <v>14</v>
      </c>
      <c r="J973" s="1" t="s">
        <v>15</v>
      </c>
      <c r="K973" s="1" t="s">
        <v>16</v>
      </c>
      <c r="L973" s="1"/>
      <c r="M973" s="1" t="s">
        <v>22</v>
      </c>
      <c r="N973" s="1">
        <v>646188</v>
      </c>
      <c r="O973" s="1">
        <v>230720</v>
      </c>
    </row>
    <row r="974" spans="1:15">
      <c r="A974" s="72">
        <v>41655</v>
      </c>
      <c r="B974" t="s">
        <v>3022</v>
      </c>
      <c r="C974" s="1" t="s">
        <v>2596</v>
      </c>
      <c r="D974" s="3">
        <v>0.53569226439947193</v>
      </c>
      <c r="E974" s="3">
        <v>107.68332089285043</v>
      </c>
      <c r="F974" s="1"/>
      <c r="G974" s="1" t="s">
        <v>2526</v>
      </c>
      <c r="H974" s="1" t="s">
        <v>169</v>
      </c>
      <c r="I974" s="1" t="s">
        <v>14</v>
      </c>
      <c r="J974" s="1" t="s">
        <v>15</v>
      </c>
      <c r="K974" s="1" t="s">
        <v>16</v>
      </c>
      <c r="L974" s="1"/>
      <c r="M974" s="1" t="s">
        <v>65</v>
      </c>
      <c r="N974" s="1">
        <v>646189</v>
      </c>
      <c r="O974" s="1">
        <v>230721</v>
      </c>
    </row>
    <row r="975" spans="1:15">
      <c r="A975" s="72">
        <v>41655</v>
      </c>
      <c r="B975" t="s">
        <v>3022</v>
      </c>
      <c r="C975" s="1" t="s">
        <v>2597</v>
      </c>
      <c r="D975" s="3">
        <v>0.32027025829415628</v>
      </c>
      <c r="E975" s="3">
        <v>124.05027533260444</v>
      </c>
      <c r="F975" s="1"/>
      <c r="G975" s="1" t="s">
        <v>2526</v>
      </c>
      <c r="H975" s="1" t="s">
        <v>171</v>
      </c>
      <c r="I975" s="1" t="s">
        <v>14</v>
      </c>
      <c r="J975" s="1" t="s">
        <v>15</v>
      </c>
      <c r="K975" s="1" t="s">
        <v>16</v>
      </c>
      <c r="L975" s="1"/>
      <c r="M975" s="1" t="s">
        <v>287</v>
      </c>
      <c r="N975" s="1">
        <v>646190</v>
      </c>
      <c r="O975" s="1">
        <v>230722</v>
      </c>
    </row>
    <row r="976" spans="1:15">
      <c r="A976" s="72">
        <v>41655</v>
      </c>
      <c r="B976" t="s">
        <v>3022</v>
      </c>
      <c r="C976" s="1" t="s">
        <v>2598</v>
      </c>
      <c r="D976" s="3">
        <v>0.69687287572453205</v>
      </c>
      <c r="E976" s="3">
        <v>80.329556085257877</v>
      </c>
      <c r="F976" s="1"/>
      <c r="G976" s="1" t="s">
        <v>2526</v>
      </c>
      <c r="H976" s="1" t="s">
        <v>173</v>
      </c>
      <c r="I976" s="1" t="s">
        <v>14</v>
      </c>
      <c r="J976" s="1" t="s">
        <v>15</v>
      </c>
      <c r="K976" s="1" t="s">
        <v>16</v>
      </c>
      <c r="L976" s="1"/>
      <c r="M976" s="1" t="s">
        <v>201</v>
      </c>
      <c r="N976" s="1">
        <v>646191</v>
      </c>
      <c r="O976" s="1">
        <v>230723</v>
      </c>
    </row>
    <row r="977" spans="1:15">
      <c r="A977" s="72">
        <v>41655</v>
      </c>
      <c r="B977" t="s">
        <v>3022</v>
      </c>
      <c r="C977" s="1" t="s">
        <v>2599</v>
      </c>
      <c r="D977" s="3">
        <v>1.4518653031335698</v>
      </c>
      <c r="E977" s="3">
        <v>126.08494320161748</v>
      </c>
      <c r="F977" s="1"/>
      <c r="G977" s="1" t="s">
        <v>2526</v>
      </c>
      <c r="H977" s="1" t="s">
        <v>175</v>
      </c>
      <c r="I977" s="1" t="s">
        <v>14</v>
      </c>
      <c r="J977" s="1" t="s">
        <v>15</v>
      </c>
      <c r="K977" s="1" t="s">
        <v>16</v>
      </c>
      <c r="L977" s="1"/>
      <c r="M977" s="1" t="s">
        <v>56</v>
      </c>
      <c r="N977" s="1">
        <v>646192</v>
      </c>
      <c r="O977" s="1">
        <v>230727</v>
      </c>
    </row>
    <row r="978" spans="1:15">
      <c r="A978" s="72">
        <v>41655</v>
      </c>
      <c r="B978" t="s">
        <v>3022</v>
      </c>
      <c r="C978" s="1" t="s">
        <v>2600</v>
      </c>
      <c r="D978" s="3">
        <v>1.5943219953218932</v>
      </c>
      <c r="E978" s="3">
        <v>105.21453729878104</v>
      </c>
      <c r="F978" s="1"/>
      <c r="G978" s="1" t="s">
        <v>2526</v>
      </c>
      <c r="H978" s="1" t="s">
        <v>177</v>
      </c>
      <c r="I978" s="1" t="s">
        <v>14</v>
      </c>
      <c r="J978" s="1" t="s">
        <v>15</v>
      </c>
      <c r="K978" s="1" t="s">
        <v>16</v>
      </c>
      <c r="L978" s="1"/>
      <c r="M978" s="1" t="s">
        <v>40</v>
      </c>
      <c r="N978" s="1">
        <v>646193</v>
      </c>
      <c r="O978" s="1">
        <v>230728</v>
      </c>
    </row>
    <row r="979" spans="1:15">
      <c r="A979" s="72">
        <v>41655</v>
      </c>
      <c r="B979" t="s">
        <v>3022</v>
      </c>
      <c r="C979" s="1" t="s">
        <v>2601</v>
      </c>
      <c r="D979" s="3">
        <v>1.313814608384122</v>
      </c>
      <c r="E979" s="3">
        <v>179.29337004829648</v>
      </c>
      <c r="F979" s="1"/>
      <c r="G979" s="1" t="s">
        <v>2526</v>
      </c>
      <c r="H979" s="1" t="s">
        <v>180</v>
      </c>
      <c r="I979" s="1" t="s">
        <v>14</v>
      </c>
      <c r="J979" s="1" t="s">
        <v>15</v>
      </c>
      <c r="K979" s="1" t="s">
        <v>16</v>
      </c>
      <c r="L979" s="1"/>
      <c r="M979" s="1" t="s">
        <v>386</v>
      </c>
      <c r="N979" s="1">
        <v>646194</v>
      </c>
      <c r="O979" s="1">
        <v>230729</v>
      </c>
    </row>
    <row r="980" spans="1:15">
      <c r="A980" s="72">
        <v>41655</v>
      </c>
      <c r="B980" t="s">
        <v>3022</v>
      </c>
      <c r="C980" s="1" t="s">
        <v>2602</v>
      </c>
      <c r="D980" s="3">
        <v>3.6314048161214583</v>
      </c>
      <c r="E980" s="3">
        <v>117.11378530219289</v>
      </c>
      <c r="F980" s="1"/>
      <c r="G980" s="1" t="s">
        <v>2526</v>
      </c>
      <c r="H980" s="1" t="s">
        <v>182</v>
      </c>
      <c r="I980" s="1" t="s">
        <v>14</v>
      </c>
      <c r="J980" s="1" t="s">
        <v>15</v>
      </c>
      <c r="K980" s="1" t="s">
        <v>16</v>
      </c>
      <c r="L980" s="1"/>
      <c r="M980" s="1" t="s">
        <v>25</v>
      </c>
      <c r="N980" s="1">
        <v>646195</v>
      </c>
      <c r="O980" s="1">
        <v>230730</v>
      </c>
    </row>
    <row r="981" spans="1:15">
      <c r="A981" s="72">
        <v>41655</v>
      </c>
      <c r="B981" t="s">
        <v>3022</v>
      </c>
      <c r="C981" s="1" t="s">
        <v>2603</v>
      </c>
      <c r="D981" s="3">
        <v>3.7978740304472685</v>
      </c>
      <c r="E981" s="3">
        <v>108.50545221098334</v>
      </c>
      <c r="F981" s="1"/>
      <c r="G981" s="1" t="s">
        <v>2526</v>
      </c>
      <c r="H981" s="1" t="s">
        <v>184</v>
      </c>
      <c r="I981" s="1" t="s">
        <v>14</v>
      </c>
      <c r="J981" s="1" t="s">
        <v>15</v>
      </c>
      <c r="K981" s="1" t="s">
        <v>16</v>
      </c>
      <c r="L981" s="1"/>
      <c r="M981" s="1" t="s">
        <v>245</v>
      </c>
      <c r="N981" s="1">
        <v>646196</v>
      </c>
      <c r="O981" s="1">
        <v>230731</v>
      </c>
    </row>
    <row r="982" spans="1:15">
      <c r="A982" s="72">
        <v>41655</v>
      </c>
      <c r="B982" t="s">
        <v>3022</v>
      </c>
      <c r="C982" s="1" t="s">
        <v>2604</v>
      </c>
      <c r="D982" s="3">
        <v>3.4819668808525517</v>
      </c>
      <c r="E982" s="3">
        <v>151.50848301057556</v>
      </c>
      <c r="F982" s="1"/>
      <c r="G982" s="1" t="s">
        <v>2526</v>
      </c>
      <c r="H982" s="1" t="s">
        <v>186</v>
      </c>
      <c r="I982" s="1" t="s">
        <v>14</v>
      </c>
      <c r="J982" s="1" t="s">
        <v>15</v>
      </c>
      <c r="K982" s="1" t="s">
        <v>16</v>
      </c>
      <c r="L982" s="1"/>
      <c r="M982" s="1" t="s">
        <v>386</v>
      </c>
      <c r="N982" s="1">
        <v>646197</v>
      </c>
      <c r="O982" s="1">
        <v>230732</v>
      </c>
    </row>
    <row r="983" spans="1:15">
      <c r="A983" s="72">
        <v>41655</v>
      </c>
      <c r="B983" t="s">
        <v>3022</v>
      </c>
      <c r="C983" s="1" t="s">
        <v>2605</v>
      </c>
      <c r="D983" s="3">
        <v>3.0706456630010637</v>
      </c>
      <c r="E983" s="3">
        <v>154.30892652882181</v>
      </c>
      <c r="F983" s="1"/>
      <c r="G983" s="1" t="s">
        <v>2526</v>
      </c>
      <c r="H983" s="1" t="s">
        <v>188</v>
      </c>
      <c r="I983" s="1" t="s">
        <v>14</v>
      </c>
      <c r="J983" s="1" t="s">
        <v>15</v>
      </c>
      <c r="K983" s="1" t="s">
        <v>16</v>
      </c>
      <c r="L983" s="1"/>
      <c r="M983" s="1" t="s">
        <v>142</v>
      </c>
      <c r="N983" s="1">
        <v>646198</v>
      </c>
      <c r="O983" s="1">
        <v>230733</v>
      </c>
    </row>
    <row r="984" spans="1:15">
      <c r="A984" s="72">
        <v>41655</v>
      </c>
      <c r="B984" t="s">
        <v>3022</v>
      </c>
      <c r="C984" s="1" t="s">
        <v>2606</v>
      </c>
      <c r="D984" s="3">
        <v>2.7267175482534047</v>
      </c>
      <c r="E984" s="3">
        <v>107.68332089285043</v>
      </c>
      <c r="F984" s="1"/>
      <c r="G984" s="1" t="s">
        <v>2526</v>
      </c>
      <c r="H984" s="1" t="s">
        <v>190</v>
      </c>
      <c r="I984" s="1" t="s">
        <v>14</v>
      </c>
      <c r="J984" s="1" t="s">
        <v>15</v>
      </c>
      <c r="K984" s="1" t="s">
        <v>16</v>
      </c>
      <c r="L984" s="1"/>
      <c r="M984" s="1" t="s">
        <v>45</v>
      </c>
      <c r="N984" s="1">
        <v>646199</v>
      </c>
      <c r="O984" s="1">
        <v>230734</v>
      </c>
    </row>
    <row r="985" spans="1:15">
      <c r="A985" s="72">
        <v>41655</v>
      </c>
      <c r="B985" t="s">
        <v>3022</v>
      </c>
      <c r="C985" s="1" t="s">
        <v>2607</v>
      </c>
      <c r="D985" s="3">
        <v>2.6369240649835386</v>
      </c>
      <c r="E985" s="3">
        <v>123.643043053843</v>
      </c>
      <c r="F985" s="1"/>
      <c r="G985" s="1" t="s">
        <v>2526</v>
      </c>
      <c r="H985" s="1" t="s">
        <v>192</v>
      </c>
      <c r="I985" s="1" t="s">
        <v>14</v>
      </c>
      <c r="J985" s="1" t="s">
        <v>15</v>
      </c>
      <c r="K985" s="1" t="s">
        <v>16</v>
      </c>
      <c r="L985" s="1"/>
      <c r="M985" s="1" t="s">
        <v>56</v>
      </c>
      <c r="N985" s="1">
        <v>646200</v>
      </c>
      <c r="O985" s="1">
        <v>230735</v>
      </c>
    </row>
    <row r="986" spans="1:15">
      <c r="A986" s="72">
        <v>41655</v>
      </c>
      <c r="B986" t="s">
        <v>2093</v>
      </c>
      <c r="C986" s="1" t="s">
        <v>2608</v>
      </c>
      <c r="D986" s="3">
        <v>3.1160381408847422</v>
      </c>
      <c r="E986" s="3">
        <v>125.6782087644541</v>
      </c>
      <c r="F986" s="1"/>
      <c r="G986" s="1" t="s">
        <v>2526</v>
      </c>
      <c r="H986" s="1" t="s">
        <v>194</v>
      </c>
      <c r="I986" s="1" t="s">
        <v>14</v>
      </c>
      <c r="J986" s="1" t="s">
        <v>15</v>
      </c>
      <c r="K986" s="1" t="s">
        <v>16</v>
      </c>
      <c r="L986" s="1"/>
      <c r="M986" s="1" t="s">
        <v>45</v>
      </c>
      <c r="N986" s="1">
        <v>646201</v>
      </c>
      <c r="O986" s="1">
        <v>230736</v>
      </c>
    </row>
    <row r="987" spans="1:15">
      <c r="A987" s="72">
        <v>41655</v>
      </c>
      <c r="B987" t="s">
        <v>2093</v>
      </c>
      <c r="C987" s="73" t="s">
        <v>2609</v>
      </c>
      <c r="D987" s="5"/>
      <c r="E987" s="5">
        <v>142.27267466607213</v>
      </c>
      <c r="F987" s="9" t="s">
        <v>2610</v>
      </c>
      <c r="G987" s="73" t="s">
        <v>2526</v>
      </c>
      <c r="H987" s="73" t="s">
        <v>196</v>
      </c>
      <c r="I987" s="73" t="s">
        <v>14</v>
      </c>
      <c r="J987" s="73" t="s">
        <v>15</v>
      </c>
      <c r="K987" s="73" t="s">
        <v>16</v>
      </c>
      <c r="L987" s="73"/>
      <c r="M987" s="73" t="s">
        <v>245</v>
      </c>
      <c r="N987" s="73">
        <v>646202</v>
      </c>
      <c r="O987" s="73">
        <v>230737</v>
      </c>
    </row>
    <row r="988" spans="1:15">
      <c r="A988" s="72">
        <v>41655</v>
      </c>
      <c r="B988" t="s">
        <v>2093</v>
      </c>
      <c r="C988" s="1" t="s">
        <v>2611</v>
      </c>
      <c r="D988" s="3">
        <v>2.9367802824046434</v>
      </c>
      <c r="E988" s="3">
        <v>141.06412084797643</v>
      </c>
      <c r="F988" s="1"/>
      <c r="G988" s="1" t="s">
        <v>2526</v>
      </c>
      <c r="H988" s="1" t="s">
        <v>198</v>
      </c>
      <c r="I988" s="1" t="s">
        <v>14</v>
      </c>
      <c r="J988" s="1" t="s">
        <v>15</v>
      </c>
      <c r="K988" s="1" t="s">
        <v>16</v>
      </c>
      <c r="L988" s="1"/>
      <c r="M988" s="1" t="s">
        <v>83</v>
      </c>
      <c r="N988" s="1">
        <v>646203</v>
      </c>
      <c r="O988" s="1">
        <v>230738</v>
      </c>
    </row>
    <row r="989" spans="1:15">
      <c r="A989" s="72">
        <v>41655</v>
      </c>
      <c r="B989" t="s">
        <v>2093</v>
      </c>
      <c r="C989" s="1" t="s">
        <v>2612</v>
      </c>
      <c r="D989" s="3">
        <v>3.7790153267766606</v>
      </c>
      <c r="E989" s="3">
        <v>101.50464104610323</v>
      </c>
      <c r="F989" s="1"/>
      <c r="G989" s="1" t="s">
        <v>2526</v>
      </c>
      <c r="H989" s="1" t="s">
        <v>200</v>
      </c>
      <c r="I989" s="1" t="s">
        <v>14</v>
      </c>
      <c r="J989" s="1" t="s">
        <v>15</v>
      </c>
      <c r="K989" s="1" t="s">
        <v>16</v>
      </c>
      <c r="L989" s="1"/>
      <c r="M989" s="1" t="s">
        <v>83</v>
      </c>
      <c r="N989" s="1">
        <v>646204</v>
      </c>
      <c r="O989" s="1">
        <v>230745</v>
      </c>
    </row>
    <row r="990" spans="1:15">
      <c r="A990" s="72">
        <v>41655</v>
      </c>
      <c r="B990" t="s">
        <v>2093</v>
      </c>
      <c r="C990" s="1" t="s">
        <v>2613</v>
      </c>
      <c r="D990" s="3">
        <v>3.5625935360943193</v>
      </c>
      <c r="E990" s="3">
        <v>87.416692983240495</v>
      </c>
      <c r="F990" s="1"/>
      <c r="G990" s="1" t="s">
        <v>2526</v>
      </c>
      <c r="H990" s="1" t="s">
        <v>203</v>
      </c>
      <c r="I990" s="1" t="s">
        <v>14</v>
      </c>
      <c r="J990" s="1" t="s">
        <v>15</v>
      </c>
      <c r="K990" s="1" t="s">
        <v>16</v>
      </c>
      <c r="L990" s="1"/>
      <c r="M990" s="1" t="s">
        <v>56</v>
      </c>
      <c r="N990" s="1">
        <v>646205</v>
      </c>
      <c r="O990" s="1">
        <v>230746</v>
      </c>
    </row>
    <row r="991" spans="1:15">
      <c r="A991" s="72">
        <v>41655</v>
      </c>
      <c r="B991" t="s">
        <v>2093</v>
      </c>
      <c r="C991" s="1" t="s">
        <v>2614</v>
      </c>
      <c r="D991" s="3">
        <v>3.532910924134065</v>
      </c>
      <c r="E991" s="3">
        <v>126.08494320161748</v>
      </c>
      <c r="F991" s="1"/>
      <c r="G991" s="1" t="s">
        <v>2526</v>
      </c>
      <c r="H991" s="1" t="s">
        <v>206</v>
      </c>
      <c r="I991" s="1" t="s">
        <v>14</v>
      </c>
      <c r="J991" s="1" t="s">
        <v>15</v>
      </c>
      <c r="K991" s="1" t="s">
        <v>16</v>
      </c>
      <c r="L991" s="1"/>
      <c r="M991" s="1" t="s">
        <v>386</v>
      </c>
      <c r="N991" s="1">
        <v>646206</v>
      </c>
      <c r="O991" s="1">
        <v>230747</v>
      </c>
    </row>
    <row r="992" spans="1:15">
      <c r="A992" s="72">
        <v>41655</v>
      </c>
      <c r="B992" t="s">
        <v>2093</v>
      </c>
      <c r="C992" s="1" t="s">
        <v>2615</v>
      </c>
      <c r="D992" s="3">
        <v>1.7510343302729272</v>
      </c>
      <c r="E992" s="3">
        <v>91.572155317729894</v>
      </c>
      <c r="F992" s="1"/>
      <c r="G992" s="1" t="s">
        <v>2526</v>
      </c>
      <c r="H992" s="1" t="s">
        <v>209</v>
      </c>
      <c r="I992" s="1" t="s">
        <v>14</v>
      </c>
      <c r="J992" s="1" t="s">
        <v>15</v>
      </c>
      <c r="K992" s="1" t="s">
        <v>16</v>
      </c>
      <c r="L992" s="1"/>
      <c r="M992" s="1" t="s">
        <v>147</v>
      </c>
      <c r="N992" s="1">
        <v>646207</v>
      </c>
      <c r="O992" s="1">
        <v>230748</v>
      </c>
    </row>
    <row r="993" spans="1:15">
      <c r="A993" s="72">
        <v>41655</v>
      </c>
      <c r="B993" t="s">
        <v>2093</v>
      </c>
      <c r="C993" s="1" t="s">
        <v>2616</v>
      </c>
      <c r="D993" s="3">
        <v>1.3995487213334104</v>
      </c>
      <c r="E993" s="3">
        <v>75.309546328481389</v>
      </c>
      <c r="F993" s="1"/>
      <c r="G993" s="1" t="s">
        <v>2526</v>
      </c>
      <c r="H993" s="1" t="s">
        <v>211</v>
      </c>
      <c r="I993" s="1" t="s">
        <v>14</v>
      </c>
      <c r="J993" s="1" t="s">
        <v>15</v>
      </c>
      <c r="K993" s="1" t="s">
        <v>16</v>
      </c>
      <c r="L993" s="1"/>
      <c r="M993" s="1" t="s">
        <v>72</v>
      </c>
      <c r="N993" s="1">
        <v>646208</v>
      </c>
      <c r="O993" s="1">
        <v>230749</v>
      </c>
    </row>
    <row r="994" spans="1:15">
      <c r="A994" s="72">
        <v>41655</v>
      </c>
      <c r="B994" t="s">
        <v>2093</v>
      </c>
      <c r="C994" s="1" t="s">
        <v>2617</v>
      </c>
      <c r="D994" s="3">
        <v>1.4986073914353666</v>
      </c>
      <c r="E994" s="3">
        <v>61.430590020035083</v>
      </c>
      <c r="F994" s="1"/>
      <c r="G994" s="1" t="s">
        <v>2526</v>
      </c>
      <c r="H994" s="1" t="s">
        <v>213</v>
      </c>
      <c r="I994" s="1" t="s">
        <v>14</v>
      </c>
      <c r="J994" s="1" t="s">
        <v>15</v>
      </c>
      <c r="K994" s="1" t="s">
        <v>16</v>
      </c>
      <c r="L994" s="1"/>
      <c r="M994" s="1" t="s">
        <v>201</v>
      </c>
      <c r="N994" s="1">
        <v>646209</v>
      </c>
      <c r="O994" s="1">
        <v>230750</v>
      </c>
    </row>
    <row r="995" spans="1:15">
      <c r="A995" s="72">
        <v>41655</v>
      </c>
      <c r="B995" t="s">
        <v>2093</v>
      </c>
      <c r="C995" s="1" t="s">
        <v>2618</v>
      </c>
      <c r="D995" s="3">
        <v>0.16727530263153409</v>
      </c>
      <c r="E995" s="3">
        <v>101.91725001412364</v>
      </c>
      <c r="F995" s="1"/>
      <c r="G995" s="1" t="s">
        <v>2526</v>
      </c>
      <c r="H995" s="1" t="s">
        <v>215</v>
      </c>
      <c r="I995" s="1" t="s">
        <v>14</v>
      </c>
      <c r="J995" s="1" t="s">
        <v>15</v>
      </c>
      <c r="K995" s="1" t="s">
        <v>16</v>
      </c>
      <c r="L995" s="1"/>
      <c r="M995" s="1" t="s">
        <v>51</v>
      </c>
      <c r="N995" s="1">
        <v>646210</v>
      </c>
      <c r="O995" s="1">
        <v>230751</v>
      </c>
    </row>
    <row r="996" spans="1:15">
      <c r="A996" s="72">
        <v>41655</v>
      </c>
      <c r="B996" t="s">
        <v>2093</v>
      </c>
      <c r="C996" s="1" t="s">
        <v>2619</v>
      </c>
      <c r="D996" s="3">
        <v>0.24661203435120857</v>
      </c>
      <c r="E996" s="3">
        <v>88.248581996695279</v>
      </c>
      <c r="F996" s="1"/>
      <c r="G996" s="1" t="s">
        <v>2526</v>
      </c>
      <c r="H996" s="1" t="s">
        <v>217</v>
      </c>
      <c r="I996" s="1" t="s">
        <v>14</v>
      </c>
      <c r="J996" s="1" t="s">
        <v>15</v>
      </c>
      <c r="K996" s="1" t="s">
        <v>16</v>
      </c>
      <c r="L996" s="1"/>
      <c r="M996" s="1" t="s">
        <v>32</v>
      </c>
      <c r="N996" s="1">
        <v>646211</v>
      </c>
      <c r="O996" s="1">
        <v>230752</v>
      </c>
    </row>
    <row r="997" spans="1:15">
      <c r="A997" s="72">
        <v>41655</v>
      </c>
      <c r="B997" t="s">
        <v>2093</v>
      </c>
      <c r="C997" s="1" t="s">
        <v>2620</v>
      </c>
      <c r="D997" s="3">
        <v>0.30308006897406076</v>
      </c>
      <c r="E997" s="3">
        <v>81.999706484622507</v>
      </c>
      <c r="F997" s="1"/>
      <c r="G997" s="1" t="s">
        <v>2526</v>
      </c>
      <c r="H997" s="1" t="s">
        <v>219</v>
      </c>
      <c r="I997" s="1" t="s">
        <v>14</v>
      </c>
      <c r="J997" s="1" t="s">
        <v>15</v>
      </c>
      <c r="K997" s="1" t="s">
        <v>16</v>
      </c>
      <c r="L997" s="1"/>
      <c r="M997" s="1" t="s">
        <v>35</v>
      </c>
      <c r="N997" s="1">
        <v>646212</v>
      </c>
      <c r="O997" s="1">
        <v>230753</v>
      </c>
    </row>
    <row r="998" spans="1:15">
      <c r="A998" s="72">
        <v>41655</v>
      </c>
      <c r="B998" t="s">
        <v>2093</v>
      </c>
      <c r="C998" s="1" t="s">
        <v>2621</v>
      </c>
      <c r="D998" s="3">
        <v>3.0716562804560681</v>
      </c>
      <c r="E998" s="3">
        <v>81.999706484622507</v>
      </c>
      <c r="F998" s="1"/>
      <c r="G998" s="1" t="s">
        <v>2526</v>
      </c>
      <c r="H998" s="1" t="s">
        <v>222</v>
      </c>
      <c r="I998" s="1" t="s">
        <v>14</v>
      </c>
      <c r="J998" s="1" t="s">
        <v>15</v>
      </c>
      <c r="K998" s="1" t="s">
        <v>16</v>
      </c>
      <c r="L998" s="1"/>
      <c r="M998" s="1" t="s">
        <v>17</v>
      </c>
      <c r="N998" s="1">
        <v>646213</v>
      </c>
      <c r="O998" s="1">
        <v>230754</v>
      </c>
    </row>
    <row r="999" spans="1:15">
      <c r="A999" s="72">
        <v>41655</v>
      </c>
      <c r="B999" t="s">
        <v>2093</v>
      </c>
      <c r="C999" s="1" t="s">
        <v>2622</v>
      </c>
      <c r="D999" s="3">
        <v>2.9483883105129811</v>
      </c>
      <c r="E999" s="3">
        <v>74.890564988005877</v>
      </c>
      <c r="F999" s="1"/>
      <c r="G999" s="1" t="s">
        <v>2526</v>
      </c>
      <c r="H999" s="1" t="s">
        <v>224</v>
      </c>
      <c r="I999" s="1" t="s">
        <v>14</v>
      </c>
      <c r="J999" s="1" t="s">
        <v>15</v>
      </c>
      <c r="K999" s="1" t="s">
        <v>16</v>
      </c>
      <c r="L999" s="1"/>
      <c r="M999" s="1" t="s">
        <v>178</v>
      </c>
      <c r="N999" s="1">
        <v>646214</v>
      </c>
      <c r="O999" s="1">
        <v>230755</v>
      </c>
    </row>
    <row r="1000" spans="1:15">
      <c r="A1000" s="72">
        <v>41655</v>
      </c>
      <c r="B1000" t="s">
        <v>2093</v>
      </c>
      <c r="C1000" s="1" t="s">
        <v>2623</v>
      </c>
      <c r="D1000" s="3">
        <v>2.8157808774081476</v>
      </c>
      <c r="E1000" s="3">
        <v>81.999706484622507</v>
      </c>
      <c r="F1000" s="1"/>
      <c r="G1000" s="1" t="s">
        <v>2526</v>
      </c>
      <c r="H1000" s="1" t="s">
        <v>227</v>
      </c>
      <c r="I1000" s="1" t="s">
        <v>14</v>
      </c>
      <c r="J1000" s="1" t="s">
        <v>15</v>
      </c>
      <c r="K1000" s="1" t="s">
        <v>16</v>
      </c>
      <c r="L1000" s="1"/>
      <c r="M1000" s="1" t="s">
        <v>40</v>
      </c>
      <c r="N1000" s="1">
        <v>646215</v>
      </c>
      <c r="O1000" s="1">
        <v>230756</v>
      </c>
    </row>
    <row r="1001" spans="1:15">
      <c r="A1001" s="72">
        <v>41655</v>
      </c>
      <c r="B1001" t="s">
        <v>2093</v>
      </c>
      <c r="C1001" s="1" t="s">
        <v>2624</v>
      </c>
      <c r="D1001" s="3">
        <v>3.8840238544469941</v>
      </c>
      <c r="E1001" s="3">
        <v>90.326562084738995</v>
      </c>
      <c r="F1001" s="1"/>
      <c r="G1001" s="1" t="s">
        <v>2625</v>
      </c>
      <c r="H1001" s="1" t="s">
        <v>13</v>
      </c>
      <c r="I1001" s="1" t="s">
        <v>14</v>
      </c>
      <c r="J1001" s="1" t="s">
        <v>15</v>
      </c>
      <c r="K1001" s="1" t="s">
        <v>16</v>
      </c>
      <c r="L1001" s="1"/>
      <c r="M1001" s="1" t="s">
        <v>40</v>
      </c>
      <c r="N1001" s="1">
        <v>646216</v>
      </c>
      <c r="O1001" s="1">
        <v>230760</v>
      </c>
    </row>
    <row r="1002" spans="1:15">
      <c r="A1002" s="72">
        <v>41655</v>
      </c>
      <c r="B1002" t="s">
        <v>2093</v>
      </c>
      <c r="C1002" s="1" t="s">
        <v>2626</v>
      </c>
      <c r="D1002" s="3">
        <v>3.6696123278122954</v>
      </c>
      <c r="E1002" s="3">
        <v>85.335228004010389</v>
      </c>
      <c r="F1002" s="1"/>
      <c r="G1002" s="1" t="s">
        <v>2625</v>
      </c>
      <c r="H1002" s="1" t="s">
        <v>19</v>
      </c>
      <c r="I1002" s="1" t="s">
        <v>14</v>
      </c>
      <c r="J1002" s="1" t="s">
        <v>15</v>
      </c>
      <c r="K1002" s="1" t="s">
        <v>16</v>
      </c>
      <c r="L1002" s="1"/>
      <c r="M1002" s="1" t="s">
        <v>48</v>
      </c>
      <c r="N1002" s="1">
        <v>646217</v>
      </c>
      <c r="O1002" s="1">
        <v>230761</v>
      </c>
    </row>
    <row r="1003" spans="1:15">
      <c r="A1003" s="72">
        <v>41655</v>
      </c>
      <c r="B1003" t="s">
        <v>2093</v>
      </c>
      <c r="C1003" s="1" t="s">
        <v>2627</v>
      </c>
      <c r="D1003" s="3">
        <v>3.5384799514438066</v>
      </c>
      <c r="E1003" s="3">
        <v>84.501945034081089</v>
      </c>
      <c r="F1003" s="1"/>
      <c r="G1003" s="1" t="s">
        <v>2625</v>
      </c>
      <c r="H1003" s="1" t="s">
        <v>21</v>
      </c>
      <c r="I1003" s="1" t="s">
        <v>14</v>
      </c>
      <c r="J1003" s="1" t="s">
        <v>15</v>
      </c>
      <c r="K1003" s="1" t="s">
        <v>16</v>
      </c>
      <c r="L1003" s="1"/>
      <c r="M1003" s="1" t="s">
        <v>40</v>
      </c>
      <c r="N1003" s="1">
        <v>646218</v>
      </c>
      <c r="O1003" s="1">
        <v>230762</v>
      </c>
    </row>
    <row r="1004" spans="1:15">
      <c r="A1004" s="72">
        <v>41655</v>
      </c>
      <c r="B1004" t="s">
        <v>2093</v>
      </c>
      <c r="C1004" s="1" t="s">
        <v>2628</v>
      </c>
      <c r="D1004" s="3">
        <v>5.9083685721071282</v>
      </c>
      <c r="E1004" s="3">
        <v>74.471484079210768</v>
      </c>
      <c r="F1004" s="1"/>
      <c r="G1004" s="1" t="s">
        <v>2625</v>
      </c>
      <c r="H1004" s="1" t="s">
        <v>24</v>
      </c>
      <c r="I1004" s="1" t="s">
        <v>14</v>
      </c>
      <c r="J1004" s="1" t="s">
        <v>15</v>
      </c>
      <c r="K1004" s="1" t="s">
        <v>16</v>
      </c>
      <c r="L1004" s="1"/>
      <c r="M1004" s="1" t="s">
        <v>48</v>
      </c>
      <c r="N1004" s="1">
        <v>646219</v>
      </c>
      <c r="O1004" s="1">
        <v>230763</v>
      </c>
    </row>
    <row r="1005" spans="1:15">
      <c r="A1005" s="72">
        <v>41655</v>
      </c>
      <c r="B1005" t="s">
        <v>2093</v>
      </c>
      <c r="C1005" s="1" t="s">
        <v>2629</v>
      </c>
      <c r="D1005" s="3">
        <v>5.5864732011148028</v>
      </c>
      <c r="E1005" s="3">
        <v>94.88935626630942</v>
      </c>
      <c r="F1005" s="1"/>
      <c r="G1005" s="1" t="s">
        <v>2625</v>
      </c>
      <c r="H1005" s="1" t="s">
        <v>27</v>
      </c>
      <c r="I1005" s="1" t="s">
        <v>14</v>
      </c>
      <c r="J1005" s="1" t="s">
        <v>15</v>
      </c>
      <c r="K1005" s="1" t="s">
        <v>16</v>
      </c>
      <c r="L1005" s="1"/>
      <c r="M1005" s="1" t="s">
        <v>65</v>
      </c>
      <c r="N1005" s="1">
        <v>646220</v>
      </c>
      <c r="O1005" s="1">
        <v>230764</v>
      </c>
    </row>
    <row r="1006" spans="1:15">
      <c r="A1006" s="72">
        <v>41655</v>
      </c>
      <c r="B1006" t="s">
        <v>2093</v>
      </c>
      <c r="C1006" s="1" t="s">
        <v>2630</v>
      </c>
      <c r="D1006" s="3">
        <v>5.5366796075606501</v>
      </c>
      <c r="E1006" s="3">
        <v>94.88935626630942</v>
      </c>
      <c r="F1006" s="1"/>
      <c r="G1006" s="1" t="s">
        <v>2625</v>
      </c>
      <c r="H1006" s="1" t="s">
        <v>29</v>
      </c>
      <c r="I1006" s="1" t="s">
        <v>14</v>
      </c>
      <c r="J1006" s="1" t="s">
        <v>15</v>
      </c>
      <c r="K1006" s="1" t="s">
        <v>16</v>
      </c>
      <c r="L1006" s="1"/>
      <c r="M1006" s="1" t="s">
        <v>51</v>
      </c>
      <c r="N1006" s="1">
        <v>646221</v>
      </c>
      <c r="O1006" s="1">
        <v>230765</v>
      </c>
    </row>
    <row r="1007" spans="1:15">
      <c r="A1007" s="72">
        <v>41655</v>
      </c>
      <c r="B1007" t="s">
        <v>2093</v>
      </c>
      <c r="C1007" s="1" t="s">
        <v>2631</v>
      </c>
      <c r="D1007" s="3">
        <v>5.3036271753465014</v>
      </c>
      <c r="E1007" s="3">
        <v>67.752648247021767</v>
      </c>
      <c r="F1007" s="1"/>
      <c r="G1007" s="1" t="s">
        <v>2625</v>
      </c>
      <c r="H1007" s="1" t="s">
        <v>31</v>
      </c>
      <c r="I1007" s="1" t="s">
        <v>14</v>
      </c>
      <c r="J1007" s="1" t="s">
        <v>15</v>
      </c>
      <c r="K1007" s="1" t="s">
        <v>16</v>
      </c>
      <c r="L1007" s="1"/>
      <c r="M1007" s="1" t="s">
        <v>72</v>
      </c>
      <c r="N1007" s="1">
        <v>646222</v>
      </c>
      <c r="O1007" s="1">
        <v>230766</v>
      </c>
    </row>
    <row r="1008" spans="1:15">
      <c r="A1008" s="72">
        <v>41655</v>
      </c>
      <c r="B1008" t="s">
        <v>2093</v>
      </c>
      <c r="C1008" s="1" t="s">
        <v>2632</v>
      </c>
      <c r="D1008" s="3">
        <v>5.4552880875063092</v>
      </c>
      <c r="E1008" s="3">
        <v>74.890564988005877</v>
      </c>
      <c r="F1008" s="1"/>
      <c r="G1008" s="1" t="s">
        <v>2625</v>
      </c>
      <c r="H1008" s="1" t="s">
        <v>34</v>
      </c>
      <c r="I1008" s="1" t="s">
        <v>14</v>
      </c>
      <c r="J1008" s="1" t="s">
        <v>15</v>
      </c>
      <c r="K1008" s="1" t="s">
        <v>16</v>
      </c>
      <c r="L1008" s="1"/>
      <c r="M1008" s="1" t="s">
        <v>178</v>
      </c>
      <c r="N1008" s="1">
        <v>646223</v>
      </c>
      <c r="O1008" s="1">
        <v>230767</v>
      </c>
    </row>
    <row r="1009" spans="1:15">
      <c r="A1009" s="72">
        <v>41655</v>
      </c>
      <c r="B1009" t="s">
        <v>2093</v>
      </c>
      <c r="C1009" s="1" t="s">
        <v>2633</v>
      </c>
      <c r="D1009" s="3">
        <v>5.4169155079435622</v>
      </c>
      <c r="E1009" s="3">
        <v>66.911001538245159</v>
      </c>
      <c r="F1009" s="1"/>
      <c r="G1009" s="1" t="s">
        <v>2625</v>
      </c>
      <c r="H1009" s="1" t="s">
        <v>37</v>
      </c>
      <c r="I1009" s="1" t="s">
        <v>14</v>
      </c>
      <c r="J1009" s="1" t="s">
        <v>15</v>
      </c>
      <c r="K1009" s="1" t="s">
        <v>16</v>
      </c>
      <c r="L1009" s="1"/>
      <c r="M1009" s="1" t="s">
        <v>48</v>
      </c>
      <c r="N1009" s="1">
        <v>646224</v>
      </c>
      <c r="O1009" s="1">
        <v>230768</v>
      </c>
    </row>
    <row r="1010" spans="1:15">
      <c r="A1010" s="72">
        <v>41655</v>
      </c>
      <c r="B1010" t="s">
        <v>2093</v>
      </c>
      <c r="C1010" s="1" t="s">
        <v>2634</v>
      </c>
      <c r="D1010" s="3">
        <v>2.6124434002570216</v>
      </c>
      <c r="E1010" s="3">
        <v>110.14852002741382</v>
      </c>
      <c r="F1010" s="1"/>
      <c r="G1010" s="1" t="s">
        <v>2625</v>
      </c>
      <c r="H1010" s="1" t="s">
        <v>39</v>
      </c>
      <c r="I1010" s="1" t="s">
        <v>14</v>
      </c>
      <c r="J1010" s="1" t="s">
        <v>15</v>
      </c>
      <c r="K1010" s="1" t="s">
        <v>16</v>
      </c>
      <c r="L1010" s="1"/>
      <c r="M1010" s="1" t="s">
        <v>17</v>
      </c>
      <c r="N1010" s="1">
        <v>646225</v>
      </c>
      <c r="O1010" s="1">
        <v>230769</v>
      </c>
    </row>
    <row r="1011" spans="1:15">
      <c r="A1011" s="72">
        <v>41655</v>
      </c>
      <c r="B1011" t="s">
        <v>2093</v>
      </c>
      <c r="C1011" s="1" t="s">
        <v>2635</v>
      </c>
      <c r="D1011" s="3">
        <v>2.9559887102394096</v>
      </c>
      <c r="E1011" s="3">
        <v>85.335228004010389</v>
      </c>
      <c r="F1011" s="1"/>
      <c r="G1011" s="1" t="s">
        <v>2625</v>
      </c>
      <c r="H1011" s="1" t="s">
        <v>42</v>
      </c>
      <c r="I1011" s="1" t="s">
        <v>14</v>
      </c>
      <c r="J1011" s="1" t="s">
        <v>15</v>
      </c>
      <c r="K1011" s="1" t="s">
        <v>16</v>
      </c>
      <c r="L1011" s="1"/>
      <c r="M1011" s="1" t="s">
        <v>178</v>
      </c>
      <c r="N1011" s="1">
        <v>646226</v>
      </c>
      <c r="O1011" s="1">
        <v>230770</v>
      </c>
    </row>
    <row r="1012" spans="1:15">
      <c r="A1012" s="72">
        <v>41655</v>
      </c>
      <c r="B1012" t="s">
        <v>2093</v>
      </c>
      <c r="C1012" s="1" t="s">
        <v>2636</v>
      </c>
      <c r="D1012" s="3">
        <v>2.7232252417048075</v>
      </c>
      <c r="E1012" s="3">
        <v>103.15447950826726</v>
      </c>
      <c r="F1012" s="1"/>
      <c r="G1012" s="1" t="s">
        <v>2625</v>
      </c>
      <c r="H1012" s="1" t="s">
        <v>44</v>
      </c>
      <c r="I1012" s="1" t="s">
        <v>14</v>
      </c>
      <c r="J1012" s="1" t="s">
        <v>15</v>
      </c>
      <c r="K1012" s="1" t="s">
        <v>16</v>
      </c>
      <c r="L1012" s="1"/>
      <c r="M1012" s="1" t="s">
        <v>83</v>
      </c>
      <c r="N1012" s="1">
        <v>646227</v>
      </c>
      <c r="O1012" s="1">
        <v>230771</v>
      </c>
    </row>
    <row r="1013" spans="1:15">
      <c r="A1013" s="72">
        <v>41655</v>
      </c>
      <c r="B1013" t="s">
        <v>2093</v>
      </c>
      <c r="C1013" s="1" t="s">
        <v>2637</v>
      </c>
      <c r="D1013" s="3">
        <v>1.7457580901176399</v>
      </c>
      <c r="E1013" s="3">
        <v>94.475054636855631</v>
      </c>
      <c r="F1013" s="1"/>
      <c r="G1013" s="1" t="s">
        <v>2625</v>
      </c>
      <c r="H1013" s="1" t="s">
        <v>47</v>
      </c>
      <c r="I1013" s="1" t="s">
        <v>14</v>
      </c>
      <c r="J1013" s="1" t="s">
        <v>15</v>
      </c>
      <c r="K1013" s="1" t="s">
        <v>16</v>
      </c>
      <c r="L1013" s="1"/>
      <c r="M1013" s="1" t="s">
        <v>45</v>
      </c>
      <c r="N1013" s="1">
        <v>646228</v>
      </c>
      <c r="O1013" s="1">
        <v>230775</v>
      </c>
    </row>
    <row r="1014" spans="1:15">
      <c r="A1014" s="72">
        <v>41655</v>
      </c>
      <c r="B1014" t="s">
        <v>2093</v>
      </c>
      <c r="C1014" s="1" t="s">
        <v>2638</v>
      </c>
      <c r="D1014" s="3">
        <v>1.7802779383284728</v>
      </c>
      <c r="E1014" s="3">
        <v>99.02689630326887</v>
      </c>
      <c r="F1014" s="1"/>
      <c r="G1014" s="1" t="s">
        <v>2625</v>
      </c>
      <c r="H1014" s="1" t="s">
        <v>50</v>
      </c>
      <c r="I1014" s="1" t="s">
        <v>14</v>
      </c>
      <c r="J1014" s="1" t="s">
        <v>15</v>
      </c>
      <c r="K1014" s="1" t="s">
        <v>16</v>
      </c>
      <c r="L1014" s="1"/>
      <c r="M1014" s="1" t="s">
        <v>35</v>
      </c>
      <c r="N1014" s="1">
        <v>646229</v>
      </c>
      <c r="O1014" s="1">
        <v>230776</v>
      </c>
    </row>
    <row r="1015" spans="1:15">
      <c r="A1015" s="72">
        <v>41655</v>
      </c>
      <c r="B1015" t="s">
        <v>2093</v>
      </c>
      <c r="C1015" s="1" t="s">
        <v>2639</v>
      </c>
      <c r="D1015" s="3">
        <v>1.6986636115252969</v>
      </c>
      <c r="E1015" s="3">
        <v>95.717660820258189</v>
      </c>
      <c r="F1015" s="1"/>
      <c r="G1015" s="1" t="s">
        <v>2625</v>
      </c>
      <c r="H1015" s="1" t="s">
        <v>53</v>
      </c>
      <c r="I1015" s="1" t="s">
        <v>14</v>
      </c>
      <c r="J1015" s="1" t="s">
        <v>15</v>
      </c>
      <c r="K1015" s="1" t="s">
        <v>16</v>
      </c>
      <c r="L1015" s="1"/>
      <c r="M1015" s="1" t="s">
        <v>17</v>
      </c>
      <c r="N1015" s="1">
        <v>646230</v>
      </c>
      <c r="O1015" s="1">
        <v>230777</v>
      </c>
    </row>
    <row r="1016" spans="1:15">
      <c r="A1016" s="72">
        <v>41655</v>
      </c>
      <c r="B1016" t="s">
        <v>2093</v>
      </c>
      <c r="C1016" s="1" t="s">
        <v>2640</v>
      </c>
      <c r="D1016" s="3">
        <v>4.3277183019529266</v>
      </c>
      <c r="E1016" s="3">
        <v>67.331874676793277</v>
      </c>
      <c r="F1016" s="1"/>
      <c r="G1016" s="1" t="s">
        <v>2625</v>
      </c>
      <c r="H1016" s="1" t="s">
        <v>55</v>
      </c>
      <c r="I1016" s="1" t="s">
        <v>14</v>
      </c>
      <c r="J1016" s="1" t="s">
        <v>15</v>
      </c>
      <c r="K1016" s="1" t="s">
        <v>16</v>
      </c>
      <c r="L1016" s="1"/>
      <c r="M1016" s="1" t="s">
        <v>204</v>
      </c>
      <c r="N1016" s="1">
        <v>646231</v>
      </c>
      <c r="O1016" s="1">
        <v>230778</v>
      </c>
    </row>
    <row r="1017" spans="1:15">
      <c r="A1017" s="72">
        <v>41655</v>
      </c>
      <c r="B1017" t="s">
        <v>2093</v>
      </c>
      <c r="C1017" s="1" t="s">
        <v>2641</v>
      </c>
      <c r="D1017" s="3">
        <v>4.5152046505390935</v>
      </c>
      <c r="E1017" s="3">
        <v>104.39081288753435</v>
      </c>
      <c r="F1017" s="1"/>
      <c r="G1017" s="1" t="s">
        <v>2625</v>
      </c>
      <c r="H1017" s="1" t="s">
        <v>58</v>
      </c>
      <c r="I1017" s="1" t="s">
        <v>14</v>
      </c>
      <c r="J1017" s="1" t="s">
        <v>15</v>
      </c>
      <c r="K1017" s="1" t="s">
        <v>16</v>
      </c>
      <c r="L1017" s="1"/>
      <c r="M1017" s="1" t="s">
        <v>56</v>
      </c>
      <c r="N1017" s="1">
        <v>646232</v>
      </c>
      <c r="O1017" s="1">
        <v>230779</v>
      </c>
    </row>
    <row r="1018" spans="1:15">
      <c r="A1018" s="72">
        <v>41655</v>
      </c>
      <c r="B1018" t="s">
        <v>2093</v>
      </c>
      <c r="C1018" s="1" t="s">
        <v>2642</v>
      </c>
      <c r="D1018" s="3">
        <v>4.6145730899604427</v>
      </c>
      <c r="E1018" s="3">
        <v>102.32975941382446</v>
      </c>
      <c r="F1018" s="1"/>
      <c r="G1018" s="1" t="s">
        <v>2625</v>
      </c>
      <c r="H1018" s="1" t="s">
        <v>60</v>
      </c>
      <c r="I1018" s="1" t="s">
        <v>14</v>
      </c>
      <c r="J1018" s="1" t="s">
        <v>15</v>
      </c>
      <c r="K1018" s="1" t="s">
        <v>16</v>
      </c>
      <c r="L1018" s="1"/>
      <c r="M1018" s="1" t="s">
        <v>65</v>
      </c>
      <c r="N1018" s="1">
        <v>646233</v>
      </c>
      <c r="O1018" s="1">
        <v>230780</v>
      </c>
    </row>
    <row r="1019" spans="1:15">
      <c r="A1019" s="72">
        <v>41655</v>
      </c>
      <c r="B1019" t="s">
        <v>2093</v>
      </c>
      <c r="C1019" s="1" t="s">
        <v>2643</v>
      </c>
      <c r="D1019" s="3">
        <v>3.4754573641246718</v>
      </c>
      <c r="E1019" s="3">
        <v>80.329556085257877</v>
      </c>
      <c r="F1019" s="1"/>
      <c r="G1019" s="1" t="s">
        <v>2625</v>
      </c>
      <c r="H1019" s="1" t="s">
        <v>62</v>
      </c>
      <c r="I1019" s="1" t="s">
        <v>14</v>
      </c>
      <c r="J1019" s="1" t="s">
        <v>15</v>
      </c>
      <c r="K1019" s="1" t="s">
        <v>16</v>
      </c>
      <c r="L1019" s="1"/>
      <c r="M1019" s="1" t="s">
        <v>35</v>
      </c>
      <c r="N1019" s="1">
        <v>646234</v>
      </c>
      <c r="O1019" s="1">
        <v>230781</v>
      </c>
    </row>
    <row r="1020" spans="1:15">
      <c r="A1020" s="72">
        <v>41655</v>
      </c>
      <c r="B1020" t="s">
        <v>2093</v>
      </c>
      <c r="C1020" s="1" t="s">
        <v>2644</v>
      </c>
      <c r="D1020" s="3">
        <v>3.4941922041708322</v>
      </c>
      <c r="E1020" s="3">
        <v>94.475054636855631</v>
      </c>
      <c r="F1020" s="1"/>
      <c r="G1020" s="1" t="s">
        <v>2625</v>
      </c>
      <c r="H1020" s="1" t="s">
        <v>64</v>
      </c>
      <c r="I1020" s="1" t="s">
        <v>14</v>
      </c>
      <c r="J1020" s="1" t="s">
        <v>15</v>
      </c>
      <c r="K1020" s="1" t="s">
        <v>16</v>
      </c>
      <c r="L1020" s="1"/>
      <c r="M1020" s="1" t="s">
        <v>147</v>
      </c>
      <c r="N1020" s="1">
        <v>646235</v>
      </c>
      <c r="O1020" s="1">
        <v>230782</v>
      </c>
    </row>
    <row r="1021" spans="1:15">
      <c r="A1021" s="72">
        <v>41655</v>
      </c>
      <c r="B1021" t="s">
        <v>2093</v>
      </c>
      <c r="C1021" s="1" t="s">
        <v>2645</v>
      </c>
      <c r="D1021" s="3">
        <v>3.7798588310608743</v>
      </c>
      <c r="E1021" s="3">
        <v>81.164830421579396</v>
      </c>
      <c r="F1021" s="1"/>
      <c r="G1021" s="1" t="s">
        <v>2625</v>
      </c>
      <c r="H1021" s="1" t="s">
        <v>67</v>
      </c>
      <c r="I1021" s="1" t="s">
        <v>14</v>
      </c>
      <c r="J1021" s="1" t="s">
        <v>15</v>
      </c>
      <c r="K1021" s="1" t="s">
        <v>16</v>
      </c>
      <c r="L1021" s="1"/>
      <c r="M1021" s="1" t="s">
        <v>48</v>
      </c>
      <c r="N1021" s="1">
        <v>646236</v>
      </c>
      <c r="O1021" s="1">
        <v>230783</v>
      </c>
    </row>
    <row r="1022" spans="1:15">
      <c r="A1022" s="72">
        <v>41655</v>
      </c>
      <c r="B1022" t="s">
        <v>2093</v>
      </c>
      <c r="C1022" s="1" t="s">
        <v>2646</v>
      </c>
      <c r="D1022" s="3">
        <v>2.0829432769037606</v>
      </c>
      <c r="E1022" s="3">
        <v>73.633023556661698</v>
      </c>
      <c r="F1022" s="1"/>
      <c r="G1022" s="1" t="s">
        <v>2625</v>
      </c>
      <c r="H1022" s="1" t="s">
        <v>69</v>
      </c>
      <c r="I1022" s="1" t="s">
        <v>14</v>
      </c>
      <c r="J1022" s="1" t="s">
        <v>15</v>
      </c>
      <c r="K1022" s="1" t="s">
        <v>16</v>
      </c>
      <c r="L1022" s="1"/>
      <c r="M1022" s="1" t="s">
        <v>204</v>
      </c>
      <c r="N1022" s="1">
        <v>646237</v>
      </c>
      <c r="O1022" s="1">
        <v>230784</v>
      </c>
    </row>
    <row r="1023" spans="1:15">
      <c r="A1023" s="72">
        <v>41655</v>
      </c>
      <c r="B1023" t="s">
        <v>2093</v>
      </c>
      <c r="C1023" s="1" t="s">
        <v>2647</v>
      </c>
      <c r="D1023" s="3">
        <v>2.319933973773336</v>
      </c>
      <c r="E1023" s="3">
        <v>105.21453729878104</v>
      </c>
      <c r="F1023" s="1"/>
      <c r="G1023" s="1" t="s">
        <v>2625</v>
      </c>
      <c r="H1023" s="1" t="s">
        <v>71</v>
      </c>
      <c r="I1023" s="1" t="s">
        <v>14</v>
      </c>
      <c r="J1023" s="1" t="s">
        <v>15</v>
      </c>
      <c r="K1023" s="1" t="s">
        <v>16</v>
      </c>
      <c r="L1023" s="1"/>
      <c r="M1023" s="1" t="s">
        <v>51</v>
      </c>
      <c r="N1023" s="1">
        <v>646238</v>
      </c>
      <c r="O1023" s="1">
        <v>230785</v>
      </c>
    </row>
    <row r="1024" spans="1:15">
      <c r="A1024" s="72">
        <v>41655</v>
      </c>
      <c r="B1024" t="s">
        <v>2093</v>
      </c>
      <c r="C1024" s="1" t="s">
        <v>2648</v>
      </c>
      <c r="D1024" s="3">
        <v>2.1915125716037158</v>
      </c>
      <c r="E1024" s="3">
        <v>80.329556085257877</v>
      </c>
      <c r="F1024" s="1"/>
      <c r="G1024" s="1" t="s">
        <v>2625</v>
      </c>
      <c r="H1024" s="1" t="s">
        <v>74</v>
      </c>
      <c r="I1024" s="1" t="s">
        <v>14</v>
      </c>
      <c r="J1024" s="1" t="s">
        <v>15</v>
      </c>
      <c r="K1024" s="1" t="s">
        <v>16</v>
      </c>
      <c r="L1024" s="1"/>
      <c r="M1024" s="1" t="s">
        <v>225</v>
      </c>
      <c r="N1024" s="1">
        <v>646239</v>
      </c>
      <c r="O1024" s="1">
        <v>230786</v>
      </c>
    </row>
    <row r="1025" spans="1:15">
      <c r="A1025" s="72">
        <v>41655</v>
      </c>
      <c r="B1025" t="s">
        <v>2093</v>
      </c>
      <c r="C1025" s="1" t="s">
        <v>2649</v>
      </c>
      <c r="D1025" s="3">
        <v>2.0147889093928417</v>
      </c>
      <c r="E1025" s="3">
        <v>76.147210304473575</v>
      </c>
      <c r="F1025" s="1"/>
      <c r="G1025" s="1" t="s">
        <v>2625</v>
      </c>
      <c r="H1025" s="1" t="s">
        <v>76</v>
      </c>
      <c r="I1025" s="1" t="s">
        <v>14</v>
      </c>
      <c r="J1025" s="1" t="s">
        <v>15</v>
      </c>
      <c r="K1025" s="1" t="s">
        <v>16</v>
      </c>
      <c r="L1025" s="1"/>
      <c r="M1025" s="1" t="s">
        <v>225</v>
      </c>
      <c r="N1025" s="1">
        <v>646240</v>
      </c>
      <c r="O1025" s="1">
        <v>230789</v>
      </c>
    </row>
    <row r="1026" spans="1:15">
      <c r="A1026" s="72">
        <v>41655</v>
      </c>
      <c r="B1026" t="s">
        <v>2093</v>
      </c>
      <c r="C1026" s="1" t="s">
        <v>2650</v>
      </c>
      <c r="D1026" s="3">
        <v>2.5669668560950756</v>
      </c>
      <c r="E1026" s="3">
        <v>85.751720136495649</v>
      </c>
      <c r="F1026" s="1"/>
      <c r="G1026" s="1" t="s">
        <v>2625</v>
      </c>
      <c r="H1026" s="1" t="s">
        <v>78</v>
      </c>
      <c r="I1026" s="1" t="s">
        <v>14</v>
      </c>
      <c r="J1026" s="1" t="s">
        <v>15</v>
      </c>
      <c r="K1026" s="1" t="s">
        <v>16</v>
      </c>
      <c r="L1026" s="1"/>
      <c r="M1026" s="1" t="s">
        <v>201</v>
      </c>
      <c r="N1026" s="1">
        <v>646241</v>
      </c>
      <c r="O1026" s="1">
        <v>230790</v>
      </c>
    </row>
    <row r="1027" spans="1:15">
      <c r="A1027" s="72">
        <v>41655</v>
      </c>
      <c r="B1027" t="s">
        <v>2093</v>
      </c>
      <c r="C1027" s="1" t="s">
        <v>2651</v>
      </c>
      <c r="D1027" s="3">
        <v>2.1786548619817614</v>
      </c>
      <c r="E1027" s="3">
        <v>90.326562084738995</v>
      </c>
      <c r="F1027" s="1"/>
      <c r="G1027" s="1" t="s">
        <v>2625</v>
      </c>
      <c r="H1027" s="1" t="s">
        <v>80</v>
      </c>
      <c r="I1027" s="1" t="s">
        <v>14</v>
      </c>
      <c r="J1027" s="1" t="s">
        <v>15</v>
      </c>
      <c r="K1027" s="1" t="s">
        <v>16</v>
      </c>
      <c r="L1027" s="1"/>
      <c r="M1027" s="1" t="s">
        <v>35</v>
      </c>
      <c r="N1027" s="1">
        <v>646242</v>
      </c>
      <c r="O1027" s="1">
        <v>230791</v>
      </c>
    </row>
    <row r="1028" spans="1:15">
      <c r="A1028" s="72">
        <v>41655</v>
      </c>
      <c r="B1028" t="s">
        <v>2093</v>
      </c>
      <c r="C1028" s="1" t="s">
        <v>2652</v>
      </c>
      <c r="D1028" s="3">
        <v>1.101944028445069</v>
      </c>
      <c r="E1028" s="3">
        <v>97.373075108320421</v>
      </c>
      <c r="F1028" s="1"/>
      <c r="G1028" s="1" t="s">
        <v>2625</v>
      </c>
      <c r="H1028" s="1" t="s">
        <v>82</v>
      </c>
      <c r="I1028" s="1" t="s">
        <v>14</v>
      </c>
      <c r="J1028" s="1" t="s">
        <v>15</v>
      </c>
      <c r="K1028" s="1" t="s">
        <v>16</v>
      </c>
      <c r="L1028" s="1"/>
      <c r="M1028" s="1" t="s">
        <v>83</v>
      </c>
      <c r="N1028" s="1">
        <v>646243</v>
      </c>
      <c r="O1028" s="1">
        <v>230792</v>
      </c>
    </row>
    <row r="1029" spans="1:15">
      <c r="A1029" s="72">
        <v>41655</v>
      </c>
      <c r="B1029" t="s">
        <v>2093</v>
      </c>
      <c r="C1029" s="1" t="s">
        <v>2653</v>
      </c>
      <c r="D1029" s="3">
        <v>0.88019033486416731</v>
      </c>
      <c r="E1029" s="3">
        <v>110.14852002741382</v>
      </c>
      <c r="F1029" s="1"/>
      <c r="G1029" s="1" t="s">
        <v>2625</v>
      </c>
      <c r="H1029" s="1" t="s">
        <v>85</v>
      </c>
      <c r="I1029" s="1" t="s">
        <v>14</v>
      </c>
      <c r="J1029" s="1" t="s">
        <v>15</v>
      </c>
      <c r="K1029" s="1" t="s">
        <v>16</v>
      </c>
      <c r="L1029" s="1"/>
      <c r="M1029" s="1" t="s">
        <v>83</v>
      </c>
      <c r="N1029" s="1">
        <v>646244</v>
      </c>
      <c r="O1029" s="1">
        <v>230793</v>
      </c>
    </row>
    <row r="1030" spans="1:15">
      <c r="A1030" s="72">
        <v>41655</v>
      </c>
      <c r="B1030" t="s">
        <v>2093</v>
      </c>
      <c r="C1030" s="1" t="s">
        <v>2654</v>
      </c>
      <c r="D1030" s="3">
        <v>0.96249608807615905</v>
      </c>
      <c r="E1030" s="3">
        <v>130.95799011864852</v>
      </c>
      <c r="F1030" s="1"/>
      <c r="G1030" s="1" t="s">
        <v>2625</v>
      </c>
      <c r="H1030" s="1" t="s">
        <v>87</v>
      </c>
      <c r="I1030" s="1" t="s">
        <v>14</v>
      </c>
      <c r="J1030" s="1" t="s">
        <v>15</v>
      </c>
      <c r="K1030" s="1" t="s">
        <v>16</v>
      </c>
      <c r="L1030" s="1"/>
      <c r="M1030" s="1" t="s">
        <v>287</v>
      </c>
      <c r="N1030" s="1">
        <v>646245</v>
      </c>
      <c r="O1030" s="1">
        <v>230794</v>
      </c>
    </row>
    <row r="1031" spans="1:15">
      <c r="A1031" s="72">
        <v>41655</v>
      </c>
      <c r="B1031" t="s">
        <v>2093</v>
      </c>
      <c r="C1031" s="1" t="s">
        <v>2655</v>
      </c>
      <c r="D1031" s="3">
        <v>2.1094471458230215</v>
      </c>
      <c r="E1031" s="3">
        <v>81.164830421579396</v>
      </c>
      <c r="F1031" s="1"/>
      <c r="G1031" s="1" t="s">
        <v>2625</v>
      </c>
      <c r="H1031" s="1" t="s">
        <v>89</v>
      </c>
      <c r="I1031" s="1" t="s">
        <v>14</v>
      </c>
      <c r="J1031" s="1" t="s">
        <v>15</v>
      </c>
      <c r="K1031" s="1" t="s">
        <v>16</v>
      </c>
      <c r="L1031" s="1"/>
      <c r="M1031" s="1" t="s">
        <v>201</v>
      </c>
      <c r="N1031" s="1">
        <v>646246</v>
      </c>
      <c r="O1031" s="1">
        <v>230795</v>
      </c>
    </row>
    <row r="1032" spans="1:15">
      <c r="A1032" s="72">
        <v>41655</v>
      </c>
      <c r="B1032" t="s">
        <v>2093</v>
      </c>
      <c r="C1032" s="1" t="s">
        <v>2656</v>
      </c>
      <c r="D1032" s="3">
        <v>2.29954577926223</v>
      </c>
      <c r="E1032" s="3">
        <v>91.157057141719207</v>
      </c>
      <c r="F1032" s="1"/>
      <c r="G1032" s="1" t="s">
        <v>2625</v>
      </c>
      <c r="H1032" s="1" t="s">
        <v>91</v>
      </c>
      <c r="I1032" s="1" t="s">
        <v>14</v>
      </c>
      <c r="J1032" s="1" t="s">
        <v>15</v>
      </c>
      <c r="K1032" s="1" t="s">
        <v>16</v>
      </c>
      <c r="L1032" s="1"/>
      <c r="M1032" s="1" t="s">
        <v>17</v>
      </c>
      <c r="N1032" s="1">
        <v>646247</v>
      </c>
      <c r="O1032" s="1">
        <v>230796</v>
      </c>
    </row>
    <row r="1033" spans="1:15">
      <c r="A1033" s="72">
        <v>41655</v>
      </c>
      <c r="B1033" t="s">
        <v>2093</v>
      </c>
      <c r="C1033" s="1" t="s">
        <v>2657</v>
      </c>
      <c r="D1033" s="3">
        <v>2.1508544895827542</v>
      </c>
      <c r="E1033" s="3">
        <v>116.29583585348362</v>
      </c>
      <c r="F1033" s="1"/>
      <c r="G1033" s="1" t="s">
        <v>2625</v>
      </c>
      <c r="H1033" s="1" t="s">
        <v>93</v>
      </c>
      <c r="I1033" s="1" t="s">
        <v>14</v>
      </c>
      <c r="J1033" s="1" t="s">
        <v>15</v>
      </c>
      <c r="K1033" s="1" t="s">
        <v>16</v>
      </c>
      <c r="L1033" s="1"/>
      <c r="M1033" s="1" t="s">
        <v>56</v>
      </c>
      <c r="N1033" s="1">
        <v>646248</v>
      </c>
      <c r="O1033" s="1">
        <v>230797</v>
      </c>
    </row>
    <row r="1034" spans="1:15">
      <c r="A1034" s="72">
        <v>41655</v>
      </c>
      <c r="B1034" t="s">
        <v>2093</v>
      </c>
      <c r="C1034" s="1" t="s">
        <v>2658</v>
      </c>
      <c r="D1034" s="3">
        <v>2.8730866757816167</v>
      </c>
      <c r="E1034" s="3">
        <v>79.49388347565791</v>
      </c>
      <c r="F1034" s="1"/>
      <c r="G1034" s="1" t="s">
        <v>2625</v>
      </c>
      <c r="H1034" s="1" t="s">
        <v>95</v>
      </c>
      <c r="I1034" s="1" t="s">
        <v>14</v>
      </c>
      <c r="J1034" s="1" t="s">
        <v>15</v>
      </c>
      <c r="K1034" s="1" t="s">
        <v>16</v>
      </c>
      <c r="L1034" s="1"/>
      <c r="M1034" s="1" t="s">
        <v>201</v>
      </c>
      <c r="N1034" s="1">
        <v>646249</v>
      </c>
      <c r="O1034" s="1">
        <v>230798</v>
      </c>
    </row>
    <row r="1035" spans="1:15">
      <c r="A1035" s="72">
        <v>41655</v>
      </c>
      <c r="B1035" t="s">
        <v>2093</v>
      </c>
      <c r="C1035" s="1" t="s">
        <v>2659</v>
      </c>
      <c r="D1035" s="3">
        <v>2.5320678733901207</v>
      </c>
      <c r="E1035" s="3">
        <v>83.66826379087334</v>
      </c>
      <c r="F1035" s="1"/>
      <c r="G1035" s="1" t="s">
        <v>2625</v>
      </c>
      <c r="H1035" s="1" t="s">
        <v>97</v>
      </c>
      <c r="I1035" s="1" t="s">
        <v>14</v>
      </c>
      <c r="J1035" s="1" t="s">
        <v>15</v>
      </c>
      <c r="K1035" s="1" t="s">
        <v>16</v>
      </c>
      <c r="L1035" s="1"/>
      <c r="M1035" s="1" t="s">
        <v>48</v>
      </c>
      <c r="N1035" s="1">
        <v>646250</v>
      </c>
      <c r="O1035" s="1">
        <v>230799</v>
      </c>
    </row>
    <row r="1036" spans="1:15">
      <c r="A1036" s="72">
        <v>41655</v>
      </c>
      <c r="B1036" t="s">
        <v>2093</v>
      </c>
      <c r="C1036" s="1" t="s">
        <v>2660</v>
      </c>
      <c r="D1036" s="3">
        <v>2.6742380282641376</v>
      </c>
      <c r="E1036" s="3">
        <v>82.834184274387141</v>
      </c>
      <c r="F1036" s="1"/>
      <c r="G1036" s="1" t="s">
        <v>2625</v>
      </c>
      <c r="H1036" s="1" t="s">
        <v>99</v>
      </c>
      <c r="I1036" s="1" t="s">
        <v>14</v>
      </c>
      <c r="J1036" s="1" t="s">
        <v>15</v>
      </c>
      <c r="K1036" s="1" t="s">
        <v>16</v>
      </c>
      <c r="L1036" s="1"/>
      <c r="M1036" s="1" t="s">
        <v>225</v>
      </c>
      <c r="N1036" s="1">
        <v>646251</v>
      </c>
      <c r="O1036" s="1">
        <v>230800</v>
      </c>
    </row>
    <row r="1037" spans="1:15">
      <c r="A1037" s="72">
        <v>41655</v>
      </c>
      <c r="B1037" t="s">
        <v>2093</v>
      </c>
      <c r="C1037" s="1" t="s">
        <v>2661</v>
      </c>
      <c r="D1037" s="3">
        <v>0.84930808466795904</v>
      </c>
      <c r="E1037" s="3">
        <v>77.402959506064789</v>
      </c>
      <c r="F1037" s="1"/>
      <c r="G1037" s="1" t="s">
        <v>2625</v>
      </c>
      <c r="H1037" s="1" t="s">
        <v>101</v>
      </c>
      <c r="I1037" s="1" t="s">
        <v>14</v>
      </c>
      <c r="J1037" s="1" t="s">
        <v>15</v>
      </c>
      <c r="K1037" s="1" t="s">
        <v>16</v>
      </c>
      <c r="L1037" s="1"/>
      <c r="M1037" s="1" t="s">
        <v>178</v>
      </c>
      <c r="N1037" s="1">
        <v>646252</v>
      </c>
      <c r="O1037" s="1">
        <v>230804</v>
      </c>
    </row>
    <row r="1038" spans="1:15">
      <c r="A1038" s="72">
        <v>41655</v>
      </c>
      <c r="B1038" t="s">
        <v>2093</v>
      </c>
      <c r="C1038" s="1" t="s">
        <v>2662</v>
      </c>
      <c r="D1038" s="3">
        <v>1.4074979154934968</v>
      </c>
      <c r="E1038" s="3">
        <v>63.540431970354248</v>
      </c>
      <c r="F1038" s="1"/>
      <c r="G1038" s="1" t="s">
        <v>2625</v>
      </c>
      <c r="H1038" s="1" t="s">
        <v>103</v>
      </c>
      <c r="I1038" s="1" t="s">
        <v>14</v>
      </c>
      <c r="J1038" s="1" t="s">
        <v>15</v>
      </c>
      <c r="K1038" s="1" t="s">
        <v>16</v>
      </c>
      <c r="L1038" s="1"/>
      <c r="M1038" s="1" t="s">
        <v>204</v>
      </c>
      <c r="N1038" s="1">
        <v>646253</v>
      </c>
      <c r="O1038" s="1">
        <v>230805</v>
      </c>
    </row>
    <row r="1039" spans="1:15">
      <c r="A1039" s="72">
        <v>41655</v>
      </c>
      <c r="B1039" t="s">
        <v>2093</v>
      </c>
      <c r="C1039" s="1" t="s">
        <v>2663</v>
      </c>
      <c r="D1039" s="3">
        <v>0.93535222506243321</v>
      </c>
      <c r="E1039" s="3">
        <v>75.309546328481389</v>
      </c>
      <c r="F1039" s="1"/>
      <c r="G1039" s="1" t="s">
        <v>2625</v>
      </c>
      <c r="H1039" s="1" t="s">
        <v>105</v>
      </c>
      <c r="I1039" s="1" t="s">
        <v>14</v>
      </c>
      <c r="J1039" s="1" t="s">
        <v>15</v>
      </c>
      <c r="K1039" s="1" t="s">
        <v>16</v>
      </c>
      <c r="L1039" s="1"/>
      <c r="M1039" s="1" t="s">
        <v>48</v>
      </c>
      <c r="N1039" s="1">
        <v>646254</v>
      </c>
      <c r="O1039" s="1">
        <v>230806</v>
      </c>
    </row>
    <row r="1040" spans="1:15">
      <c r="A1040" s="72">
        <v>41655</v>
      </c>
      <c r="B1040" t="s">
        <v>2093</v>
      </c>
      <c r="C1040" s="1" t="s">
        <v>2664</v>
      </c>
      <c r="D1040" s="3">
        <v>-1.5018648645950934</v>
      </c>
      <c r="E1040" s="3">
        <v>97.786679759536952</v>
      </c>
      <c r="F1040" s="1"/>
      <c r="G1040" s="1" t="s">
        <v>2625</v>
      </c>
      <c r="H1040" s="1" t="s">
        <v>107</v>
      </c>
      <c r="I1040" s="1" t="s">
        <v>14</v>
      </c>
      <c r="J1040" s="1" t="s">
        <v>15</v>
      </c>
      <c r="K1040" s="1" t="s">
        <v>16</v>
      </c>
      <c r="L1040" s="1"/>
      <c r="M1040" s="1" t="s">
        <v>51</v>
      </c>
      <c r="N1040" s="1">
        <v>646255</v>
      </c>
      <c r="O1040" s="1">
        <v>230807</v>
      </c>
    </row>
    <row r="1041" spans="1:15">
      <c r="A1041" s="72">
        <v>41655</v>
      </c>
      <c r="B1041" t="s">
        <v>2093</v>
      </c>
      <c r="C1041" s="1" t="s">
        <v>2665</v>
      </c>
      <c r="D1041" s="3">
        <v>-1.184906771579803</v>
      </c>
      <c r="E1041" s="3">
        <v>115.88671177664959</v>
      </c>
      <c r="F1041" s="1"/>
      <c r="G1041" s="1" t="s">
        <v>2625</v>
      </c>
      <c r="H1041" s="1" t="s">
        <v>109</v>
      </c>
      <c r="I1041" s="1" t="s">
        <v>14</v>
      </c>
      <c r="J1041" s="1" t="s">
        <v>15</v>
      </c>
      <c r="K1041" s="1" t="s">
        <v>16</v>
      </c>
      <c r="L1041" s="1"/>
      <c r="M1041" s="1" t="s">
        <v>245</v>
      </c>
      <c r="N1041" s="1">
        <v>646256</v>
      </c>
      <c r="O1041" s="1">
        <v>230808</v>
      </c>
    </row>
    <row r="1042" spans="1:15">
      <c r="A1042" s="72">
        <v>41655</v>
      </c>
      <c r="B1042" t="s">
        <v>2093</v>
      </c>
      <c r="C1042" s="1" t="s">
        <v>2666</v>
      </c>
      <c r="D1042" s="3">
        <v>-1.1010921881595204</v>
      </c>
      <c r="E1042" s="3">
        <v>101.50464104610323</v>
      </c>
      <c r="F1042" s="1"/>
      <c r="G1042" s="1" t="s">
        <v>2625</v>
      </c>
      <c r="H1042" s="1" t="s">
        <v>111</v>
      </c>
      <c r="I1042" s="1" t="s">
        <v>14</v>
      </c>
      <c r="J1042" s="1" t="s">
        <v>15</v>
      </c>
      <c r="K1042" s="1" t="s">
        <v>16</v>
      </c>
      <c r="L1042" s="1"/>
      <c r="M1042" s="1" t="s">
        <v>51</v>
      </c>
      <c r="N1042" s="1">
        <v>646257</v>
      </c>
      <c r="O1042" s="1">
        <v>230809</v>
      </c>
    </row>
    <row r="1043" spans="1:15">
      <c r="A1043" s="98">
        <v>41655</v>
      </c>
      <c r="B1043" s="95" t="s">
        <v>2094</v>
      </c>
      <c r="C1043" s="95" t="s">
        <v>2667</v>
      </c>
      <c r="D1043" s="95">
        <v>-0.41441156617561736</v>
      </c>
      <c r="E1043" s="96">
        <v>85.335228004010389</v>
      </c>
      <c r="F1043" s="95"/>
      <c r="G1043" s="95" t="s">
        <v>2625</v>
      </c>
      <c r="H1043" s="95" t="s">
        <v>113</v>
      </c>
      <c r="I1043" s="95" t="s">
        <v>14</v>
      </c>
      <c r="J1043" s="95" t="s">
        <v>15</v>
      </c>
      <c r="K1043" s="95" t="s">
        <v>16</v>
      </c>
      <c r="L1043" s="95"/>
      <c r="M1043" s="95" t="s">
        <v>201</v>
      </c>
      <c r="N1043" s="95">
        <v>646258</v>
      </c>
      <c r="O1043" s="95">
        <v>230810</v>
      </c>
    </row>
    <row r="1044" spans="1:15">
      <c r="A1044" s="98">
        <v>41655</v>
      </c>
      <c r="B1044" s="95" t="s">
        <v>2094</v>
      </c>
      <c r="C1044" s="95" t="s">
        <v>2668</v>
      </c>
      <c r="D1044" s="95">
        <v>-0.39876443244428122</v>
      </c>
      <c r="E1044" s="96">
        <v>96.131663744753183</v>
      </c>
      <c r="F1044" s="95"/>
      <c r="G1044" s="95" t="s">
        <v>2625</v>
      </c>
      <c r="H1044" s="95" t="s">
        <v>115</v>
      </c>
      <c r="I1044" s="95" t="s">
        <v>14</v>
      </c>
      <c r="J1044" s="95" t="s">
        <v>15</v>
      </c>
      <c r="K1044" s="95" t="s">
        <v>16</v>
      </c>
      <c r="L1044" s="95"/>
      <c r="M1044" s="95" t="s">
        <v>72</v>
      </c>
      <c r="N1044" s="95">
        <v>646259</v>
      </c>
      <c r="O1044" s="95">
        <v>230811</v>
      </c>
    </row>
    <row r="1045" spans="1:15">
      <c r="A1045" s="98">
        <v>41655</v>
      </c>
      <c r="B1045" s="95" t="s">
        <v>2094</v>
      </c>
      <c r="C1045" s="95" t="s">
        <v>2669</v>
      </c>
      <c r="D1045" s="95">
        <v>-0.42414364211969258</v>
      </c>
      <c r="E1045" s="96">
        <v>84.085154196637021</v>
      </c>
      <c r="F1045" s="95"/>
      <c r="G1045" s="95" t="s">
        <v>2625</v>
      </c>
      <c r="H1045" s="95" t="s">
        <v>117</v>
      </c>
      <c r="I1045" s="95" t="s">
        <v>14</v>
      </c>
      <c r="J1045" s="95" t="s">
        <v>15</v>
      </c>
      <c r="K1045" s="95" t="s">
        <v>16</v>
      </c>
      <c r="L1045" s="95"/>
      <c r="M1045" s="95" t="s">
        <v>48</v>
      </c>
      <c r="N1045" s="95">
        <v>646260</v>
      </c>
      <c r="O1045" s="95">
        <v>230812</v>
      </c>
    </row>
    <row r="1046" spans="1:15">
      <c r="A1046" s="98">
        <v>41655</v>
      </c>
      <c r="B1046" s="95" t="s">
        <v>2094</v>
      </c>
      <c r="C1046" s="95" t="s">
        <v>2670</v>
      </c>
      <c r="D1046" s="95">
        <v>-0.67980811432345845</v>
      </c>
      <c r="E1046" s="96">
        <v>131.76877064834576</v>
      </c>
      <c r="F1046" s="95"/>
      <c r="G1046" s="95" t="s">
        <v>2625</v>
      </c>
      <c r="H1046" s="95" t="s">
        <v>119</v>
      </c>
      <c r="I1046" s="95" t="s">
        <v>14</v>
      </c>
      <c r="J1046" s="95" t="s">
        <v>15</v>
      </c>
      <c r="K1046" s="95" t="s">
        <v>16</v>
      </c>
      <c r="L1046" s="95"/>
      <c r="M1046" s="95" t="s">
        <v>147</v>
      </c>
      <c r="N1046" s="95">
        <v>646261</v>
      </c>
      <c r="O1046" s="95">
        <v>230813</v>
      </c>
    </row>
    <row r="1047" spans="1:15">
      <c r="A1047" s="98">
        <v>41655</v>
      </c>
      <c r="B1047" s="95" t="s">
        <v>2094</v>
      </c>
      <c r="C1047" s="95" t="s">
        <v>2671</v>
      </c>
      <c r="D1047" s="95">
        <v>-0.34970111002469628</v>
      </c>
      <c r="E1047" s="96">
        <v>145.08914868377576</v>
      </c>
      <c r="F1047" s="95"/>
      <c r="G1047" s="95" t="s">
        <v>2625</v>
      </c>
      <c r="H1047" s="95" t="s">
        <v>121</v>
      </c>
      <c r="I1047" s="95" t="s">
        <v>14</v>
      </c>
      <c r="J1047" s="95" t="s">
        <v>15</v>
      </c>
      <c r="K1047" s="95" t="s">
        <v>16</v>
      </c>
      <c r="L1047" s="95"/>
      <c r="M1047" s="95" t="s">
        <v>233</v>
      </c>
      <c r="N1047" s="95">
        <v>646262</v>
      </c>
      <c r="O1047" s="95">
        <v>230814</v>
      </c>
    </row>
    <row r="1048" spans="1:15">
      <c r="A1048" s="98">
        <v>41655</v>
      </c>
      <c r="B1048" s="95" t="s">
        <v>2094</v>
      </c>
      <c r="C1048" s="95" t="s">
        <v>2672</v>
      </c>
      <c r="D1048" s="95">
        <v>-0.43797484217684773</v>
      </c>
      <c r="E1048" s="96">
        <v>145.89295943110028</v>
      </c>
      <c r="F1048" s="95"/>
      <c r="G1048" s="95" t="s">
        <v>2625</v>
      </c>
      <c r="H1048" s="95" t="s">
        <v>123</v>
      </c>
      <c r="I1048" s="95" t="s">
        <v>14</v>
      </c>
      <c r="J1048" s="95" t="s">
        <v>15</v>
      </c>
      <c r="K1048" s="95" t="s">
        <v>16</v>
      </c>
      <c r="L1048" s="95"/>
      <c r="M1048" s="95" t="s">
        <v>307</v>
      </c>
      <c r="N1048" s="95">
        <v>646263</v>
      </c>
      <c r="O1048" s="95">
        <v>230815</v>
      </c>
    </row>
    <row r="1049" spans="1:15">
      <c r="A1049" s="98">
        <v>41655</v>
      </c>
      <c r="B1049" s="95" t="s">
        <v>2094</v>
      </c>
      <c r="C1049" s="95" t="s">
        <v>2673</v>
      </c>
      <c r="D1049" s="95">
        <v>5.9053222021102147</v>
      </c>
      <c r="E1049" s="96">
        <v>111.02627286908877</v>
      </c>
      <c r="F1049" s="95"/>
      <c r="G1049" s="95" t="s">
        <v>2625</v>
      </c>
      <c r="H1049" s="95" t="s">
        <v>125</v>
      </c>
      <c r="I1049" s="95" t="s">
        <v>14</v>
      </c>
      <c r="J1049" s="95" t="s">
        <v>15</v>
      </c>
      <c r="K1049" s="95" t="s">
        <v>16</v>
      </c>
      <c r="L1049" s="95"/>
      <c r="M1049" s="95" t="s">
        <v>142</v>
      </c>
      <c r="N1049" s="95">
        <v>646264</v>
      </c>
      <c r="O1049" s="95">
        <v>230616</v>
      </c>
    </row>
    <row r="1050" spans="1:15">
      <c r="A1050" s="98">
        <v>41655</v>
      </c>
      <c r="B1050" s="95" t="s">
        <v>2094</v>
      </c>
      <c r="C1050" s="95" t="s">
        <v>2674</v>
      </c>
      <c r="D1050" s="95">
        <v>5.9513747825374788</v>
      </c>
      <c r="E1050" s="96">
        <v>95.362746251933658</v>
      </c>
      <c r="F1050" s="95"/>
      <c r="G1050" s="95" t="s">
        <v>2625</v>
      </c>
      <c r="H1050" s="95" t="s">
        <v>127</v>
      </c>
      <c r="I1050" s="95" t="s">
        <v>14</v>
      </c>
      <c r="J1050" s="95" t="s">
        <v>15</v>
      </c>
      <c r="K1050" s="95" t="s">
        <v>16</v>
      </c>
      <c r="L1050" s="95"/>
      <c r="M1050" s="95" t="s">
        <v>22</v>
      </c>
      <c r="N1050" s="95">
        <v>646265</v>
      </c>
      <c r="O1050" s="95">
        <v>230617</v>
      </c>
    </row>
    <row r="1051" spans="1:15">
      <c r="A1051" s="98">
        <v>41655</v>
      </c>
      <c r="B1051" s="95" t="s">
        <v>2094</v>
      </c>
      <c r="C1051" s="95" t="s">
        <v>2675</v>
      </c>
      <c r="D1051" s="95">
        <v>5.3093958336145741</v>
      </c>
      <c r="E1051" s="96">
        <v>81.699246223472414</v>
      </c>
      <c r="F1051" s="95"/>
      <c r="G1051" s="95" t="s">
        <v>2625</v>
      </c>
      <c r="H1051" s="95" t="s">
        <v>129</v>
      </c>
      <c r="I1051" s="95" t="s">
        <v>14</v>
      </c>
      <c r="J1051" s="95" t="s">
        <v>15</v>
      </c>
      <c r="K1051" s="95" t="s">
        <v>16</v>
      </c>
      <c r="L1051" s="95"/>
      <c r="M1051" s="95" t="s">
        <v>32</v>
      </c>
      <c r="N1051" s="95">
        <v>646266</v>
      </c>
      <c r="O1051" s="95">
        <v>230618</v>
      </c>
    </row>
    <row r="1052" spans="1:15">
      <c r="A1052" s="98">
        <v>41655</v>
      </c>
      <c r="B1052" s="95" t="s">
        <v>2094</v>
      </c>
      <c r="C1052" s="95" t="s">
        <v>2676</v>
      </c>
      <c r="D1052" s="95">
        <v>2.1022399880492153</v>
      </c>
      <c r="E1052" s="96">
        <v>57.547278737504662</v>
      </c>
      <c r="F1052" s="95"/>
      <c r="G1052" s="95" t="s">
        <v>2625</v>
      </c>
      <c r="H1052" s="95" t="s">
        <v>131</v>
      </c>
      <c r="I1052" s="95" t="s">
        <v>14</v>
      </c>
      <c r="J1052" s="95" t="s">
        <v>15</v>
      </c>
      <c r="K1052" s="95" t="s">
        <v>16</v>
      </c>
      <c r="L1052" s="95"/>
      <c r="M1052" s="95" t="s">
        <v>225</v>
      </c>
      <c r="N1052" s="95">
        <v>646267</v>
      </c>
      <c r="O1052" s="95">
        <v>230619</v>
      </c>
    </row>
    <row r="1053" spans="1:15">
      <c r="A1053" s="98">
        <v>41655</v>
      </c>
      <c r="B1053" s="95" t="s">
        <v>2094</v>
      </c>
      <c r="C1053" s="95" t="s">
        <v>2677</v>
      </c>
      <c r="D1053" s="95">
        <v>2.0928236439353771</v>
      </c>
      <c r="E1053" s="96">
        <v>104.02819466999063</v>
      </c>
      <c r="F1053" s="95"/>
      <c r="G1053" s="95" t="s">
        <v>2625</v>
      </c>
      <c r="H1053" s="95" t="s">
        <v>133</v>
      </c>
      <c r="I1053" s="95" t="s">
        <v>14</v>
      </c>
      <c r="J1053" s="95" t="s">
        <v>15</v>
      </c>
      <c r="K1053" s="95" t="s">
        <v>16</v>
      </c>
      <c r="L1053" s="95"/>
      <c r="M1053" s="95" t="s">
        <v>25</v>
      </c>
      <c r="N1053" s="95">
        <v>646268</v>
      </c>
      <c r="O1053" s="95">
        <v>230620</v>
      </c>
    </row>
    <row r="1054" spans="1:15">
      <c r="A1054" s="98">
        <v>41655</v>
      </c>
      <c r="B1054" s="95" t="s">
        <v>2094</v>
      </c>
      <c r="C1054" s="95" t="s">
        <v>2678</v>
      </c>
      <c r="D1054" s="95">
        <v>2.2673052298328096</v>
      </c>
      <c r="E1054" s="96">
        <v>92.055586514403871</v>
      </c>
      <c r="F1054" s="95"/>
      <c r="G1054" s="95" t="s">
        <v>2625</v>
      </c>
      <c r="H1054" s="95" t="s">
        <v>135</v>
      </c>
      <c r="I1054" s="95" t="s">
        <v>14</v>
      </c>
      <c r="J1054" s="95" t="s">
        <v>15</v>
      </c>
      <c r="K1054" s="95" t="s">
        <v>16</v>
      </c>
      <c r="L1054" s="95"/>
      <c r="M1054" s="95" t="s">
        <v>51</v>
      </c>
      <c r="N1054" s="95">
        <v>646269</v>
      </c>
      <c r="O1054" s="95">
        <v>230621</v>
      </c>
    </row>
    <row r="1055" spans="1:15">
      <c r="A1055" s="98">
        <v>41655</v>
      </c>
      <c r="B1055" s="95" t="s">
        <v>2094</v>
      </c>
      <c r="C1055" s="95" t="s">
        <v>2679</v>
      </c>
      <c r="D1055" s="95">
        <v>1.1994392795302586</v>
      </c>
      <c r="E1055" s="96">
        <v>113.90346319966596</v>
      </c>
      <c r="F1055" s="95"/>
      <c r="G1055" s="95" t="s">
        <v>2625</v>
      </c>
      <c r="H1055" s="95" t="s">
        <v>137</v>
      </c>
      <c r="I1055" s="95" t="s">
        <v>14</v>
      </c>
      <c r="J1055" s="95" t="s">
        <v>15</v>
      </c>
      <c r="K1055" s="95" t="s">
        <v>16</v>
      </c>
      <c r="L1055" s="95"/>
      <c r="M1055" s="95" t="s">
        <v>56</v>
      </c>
      <c r="N1055" s="95">
        <v>646270</v>
      </c>
      <c r="O1055" s="95">
        <v>230622</v>
      </c>
    </row>
    <row r="1056" spans="1:15">
      <c r="A1056" s="98">
        <v>41655</v>
      </c>
      <c r="B1056" s="95" t="s">
        <v>2094</v>
      </c>
      <c r="C1056" s="95" t="s">
        <v>2680</v>
      </c>
      <c r="D1056" s="95">
        <v>0.99436318251022471</v>
      </c>
      <c r="E1056" s="96">
        <v>123.33913509678158</v>
      </c>
      <c r="F1056" s="95"/>
      <c r="G1056" s="95" t="s">
        <v>2625</v>
      </c>
      <c r="H1056" s="95" t="s">
        <v>139</v>
      </c>
      <c r="I1056" s="95" t="s">
        <v>14</v>
      </c>
      <c r="J1056" s="95" t="s">
        <v>15</v>
      </c>
      <c r="K1056" s="95" t="s">
        <v>16</v>
      </c>
      <c r="L1056" s="95"/>
      <c r="M1056" s="95" t="s">
        <v>25</v>
      </c>
      <c r="N1056" s="95">
        <v>646271</v>
      </c>
      <c r="O1056" s="95">
        <v>230623</v>
      </c>
    </row>
    <row r="1057" spans="1:15">
      <c r="A1057" s="98">
        <v>41655</v>
      </c>
      <c r="B1057" s="95" t="s">
        <v>2094</v>
      </c>
      <c r="C1057" s="95" t="s">
        <v>2681</v>
      </c>
      <c r="D1057" s="95">
        <v>1.1213268506520691</v>
      </c>
      <c r="E1057" s="96">
        <v>110.20375013740785</v>
      </c>
      <c r="F1057" s="95"/>
      <c r="G1057" s="95" t="s">
        <v>2625</v>
      </c>
      <c r="H1057" s="95" t="s">
        <v>141</v>
      </c>
      <c r="I1057" s="95" t="s">
        <v>14</v>
      </c>
      <c r="J1057" s="95" t="s">
        <v>15</v>
      </c>
      <c r="K1057" s="95" t="s">
        <v>16</v>
      </c>
      <c r="L1057" s="95"/>
      <c r="M1057" s="95" t="s">
        <v>65</v>
      </c>
      <c r="N1057" s="95">
        <v>646272</v>
      </c>
      <c r="O1057" s="95">
        <v>230624</v>
      </c>
    </row>
    <row r="1058" spans="1:15">
      <c r="A1058" s="98">
        <v>41655</v>
      </c>
      <c r="B1058" s="95" t="s">
        <v>2094</v>
      </c>
      <c r="C1058" s="95" t="s">
        <v>2682</v>
      </c>
      <c r="D1058" s="95">
        <v>4.1832633717182048</v>
      </c>
      <c r="E1058" s="96">
        <v>107.32328134621855</v>
      </c>
      <c r="F1058" s="95"/>
      <c r="G1058" s="95" t="s">
        <v>2625</v>
      </c>
      <c r="H1058" s="95" t="s">
        <v>144</v>
      </c>
      <c r="I1058" s="95" t="s">
        <v>14</v>
      </c>
      <c r="J1058" s="95" t="s">
        <v>15</v>
      </c>
      <c r="K1058" s="95" t="s">
        <v>16</v>
      </c>
      <c r="L1058" s="95"/>
      <c r="M1058" s="95" t="s">
        <v>35</v>
      </c>
      <c r="N1058" s="95">
        <v>646273</v>
      </c>
      <c r="O1058" s="95">
        <v>230625</v>
      </c>
    </row>
    <row r="1059" spans="1:15">
      <c r="A1059" s="98">
        <v>41655</v>
      </c>
      <c r="B1059" s="95" t="s">
        <v>2094</v>
      </c>
      <c r="C1059" s="95" t="s">
        <v>2683</v>
      </c>
      <c r="D1059" s="95">
        <v>3.9572827287246706</v>
      </c>
      <c r="E1059" s="96">
        <v>122.10995645583441</v>
      </c>
      <c r="F1059" s="95"/>
      <c r="G1059" s="95" t="s">
        <v>2625</v>
      </c>
      <c r="H1059" s="95" t="s">
        <v>146</v>
      </c>
      <c r="I1059" s="95" t="s">
        <v>14</v>
      </c>
      <c r="J1059" s="95" t="s">
        <v>15</v>
      </c>
      <c r="K1059" s="95" t="s">
        <v>16</v>
      </c>
      <c r="L1059" s="95"/>
      <c r="M1059" s="95" t="s">
        <v>56</v>
      </c>
      <c r="N1059" s="95">
        <v>646274</v>
      </c>
      <c r="O1059" s="95">
        <v>230626</v>
      </c>
    </row>
    <row r="1060" spans="1:15">
      <c r="A1060" s="98">
        <v>41655</v>
      </c>
      <c r="B1060" s="95" t="s">
        <v>2094</v>
      </c>
      <c r="C1060" s="95" t="s">
        <v>2684</v>
      </c>
      <c r="D1060" s="95">
        <v>3.8806146180944205</v>
      </c>
      <c r="E1060" s="96">
        <v>115.13576418405327</v>
      </c>
      <c r="F1060" s="95"/>
      <c r="G1060" s="95" t="s">
        <v>2625</v>
      </c>
      <c r="H1060" s="95" t="s">
        <v>149</v>
      </c>
      <c r="I1060" s="95" t="s">
        <v>14</v>
      </c>
      <c r="J1060" s="95" t="s">
        <v>15</v>
      </c>
      <c r="K1060" s="95" t="s">
        <v>16</v>
      </c>
      <c r="L1060" s="95"/>
      <c r="M1060" s="95" t="s">
        <v>65</v>
      </c>
      <c r="N1060" s="95">
        <v>646275</v>
      </c>
      <c r="O1060" s="95">
        <v>230627</v>
      </c>
    </row>
    <row r="1061" spans="1:15">
      <c r="A1061" s="98">
        <v>41655</v>
      </c>
      <c r="B1061" s="95" t="s">
        <v>2094</v>
      </c>
      <c r="C1061" s="95" t="s">
        <v>2685</v>
      </c>
      <c r="D1061" s="95">
        <v>0.15149941806000372</v>
      </c>
      <c r="E1061" s="96">
        <v>66.728977319576629</v>
      </c>
      <c r="F1061" s="95"/>
      <c r="G1061" s="95" t="s">
        <v>2625</v>
      </c>
      <c r="H1061" s="95" t="s">
        <v>151</v>
      </c>
      <c r="I1061" s="95" t="s">
        <v>14</v>
      </c>
      <c r="J1061" s="95" t="s">
        <v>15</v>
      </c>
      <c r="K1061" s="95" t="s">
        <v>16</v>
      </c>
      <c r="L1061" s="95"/>
      <c r="M1061" s="95" t="s">
        <v>225</v>
      </c>
      <c r="N1061" s="95">
        <v>646276</v>
      </c>
      <c r="O1061" s="95">
        <v>230634</v>
      </c>
    </row>
    <row r="1062" spans="1:15">
      <c r="A1062" s="98">
        <v>41655</v>
      </c>
      <c r="B1062" s="95" t="s">
        <v>2094</v>
      </c>
      <c r="C1062" s="95" t="s">
        <v>2686</v>
      </c>
      <c r="D1062" s="95">
        <v>0.53307810389793475</v>
      </c>
      <c r="E1062" s="96">
        <v>81.699246223472414</v>
      </c>
      <c r="F1062" s="95"/>
      <c r="G1062" s="95" t="s">
        <v>2625</v>
      </c>
      <c r="H1062" s="95" t="s">
        <v>153</v>
      </c>
      <c r="I1062" s="95" t="s">
        <v>14</v>
      </c>
      <c r="J1062" s="95" t="s">
        <v>15</v>
      </c>
      <c r="K1062" s="95" t="s">
        <v>16</v>
      </c>
      <c r="L1062" s="95"/>
      <c r="M1062" s="95" t="s">
        <v>45</v>
      </c>
      <c r="N1062" s="95">
        <v>646277</v>
      </c>
      <c r="O1062" s="95">
        <v>230635</v>
      </c>
    </row>
    <row r="1063" spans="1:15">
      <c r="A1063" s="98">
        <v>41655</v>
      </c>
      <c r="B1063" s="95" t="s">
        <v>2094</v>
      </c>
      <c r="C1063" s="95" t="s">
        <v>2687</v>
      </c>
      <c r="D1063" s="95">
        <v>-1.6489290590613871E-2</v>
      </c>
      <c r="E1063" s="96">
        <v>87.916953327331456</v>
      </c>
      <c r="F1063" s="95"/>
      <c r="G1063" s="95" t="s">
        <v>2625</v>
      </c>
      <c r="H1063" s="95" t="s">
        <v>155</v>
      </c>
      <c r="I1063" s="95" t="s">
        <v>14</v>
      </c>
      <c r="J1063" s="95" t="s">
        <v>15</v>
      </c>
      <c r="K1063" s="95" t="s">
        <v>16</v>
      </c>
      <c r="L1063" s="95"/>
      <c r="M1063" s="95" t="s">
        <v>83</v>
      </c>
      <c r="N1063" s="95">
        <v>646278</v>
      </c>
      <c r="O1063" s="95">
        <v>230636</v>
      </c>
    </row>
    <row r="1064" spans="1:15">
      <c r="A1064" s="98">
        <v>41655</v>
      </c>
      <c r="B1064" s="95" t="s">
        <v>2094</v>
      </c>
      <c r="C1064" s="95" t="s">
        <v>2688</v>
      </c>
      <c r="D1064" s="95">
        <v>3.7040249493592254</v>
      </c>
      <c r="E1064" s="96">
        <v>70.894150425890189</v>
      </c>
      <c r="F1064" s="95"/>
      <c r="G1064" s="95" t="s">
        <v>2625</v>
      </c>
      <c r="H1064" s="95" t="s">
        <v>157</v>
      </c>
      <c r="I1064" s="95" t="s">
        <v>14</v>
      </c>
      <c r="J1064" s="95" t="s">
        <v>15</v>
      </c>
      <c r="K1064" s="95" t="s">
        <v>16</v>
      </c>
      <c r="L1064" s="95"/>
      <c r="M1064" s="95" t="s">
        <v>225</v>
      </c>
      <c r="N1064" s="95">
        <v>646279</v>
      </c>
      <c r="O1064" s="95">
        <v>230637</v>
      </c>
    </row>
    <row r="1065" spans="1:15">
      <c r="A1065" s="98">
        <v>41655</v>
      </c>
      <c r="B1065" s="95" t="s">
        <v>2094</v>
      </c>
      <c r="C1065" s="95" t="s">
        <v>2689</v>
      </c>
      <c r="D1065" s="95">
        <v>3.7048798671981267</v>
      </c>
      <c r="E1065" s="96">
        <v>84.602299965545356</v>
      </c>
      <c r="F1065" s="95"/>
      <c r="G1065" s="95" t="s">
        <v>2625</v>
      </c>
      <c r="H1065" s="95" t="s">
        <v>159</v>
      </c>
      <c r="I1065" s="95" t="s">
        <v>14</v>
      </c>
      <c r="J1065" s="95" t="s">
        <v>15</v>
      </c>
      <c r="K1065" s="95" t="s">
        <v>16</v>
      </c>
      <c r="L1065" s="95"/>
      <c r="M1065" s="95" t="s">
        <v>35</v>
      </c>
      <c r="N1065" s="95">
        <v>646280</v>
      </c>
      <c r="O1065" s="95">
        <v>230638</v>
      </c>
    </row>
    <row r="1066" spans="1:15">
      <c r="A1066" s="98">
        <v>41655</v>
      </c>
      <c r="B1066" s="95" t="s">
        <v>2094</v>
      </c>
      <c r="C1066" s="95" t="s">
        <v>2690</v>
      </c>
      <c r="D1066" s="95">
        <v>3.8686908862686167</v>
      </c>
      <c r="E1066" s="96">
        <v>77.963001742964735</v>
      </c>
      <c r="F1066" s="95"/>
      <c r="G1066" s="95" t="s">
        <v>2625</v>
      </c>
      <c r="H1066" s="95" t="s">
        <v>161</v>
      </c>
      <c r="I1066" s="95" t="s">
        <v>14</v>
      </c>
      <c r="J1066" s="95" t="s">
        <v>15</v>
      </c>
      <c r="K1066" s="95" t="s">
        <v>16</v>
      </c>
      <c r="L1066" s="95"/>
      <c r="M1066" s="95" t="s">
        <v>48</v>
      </c>
      <c r="N1066" s="95">
        <v>646281</v>
      </c>
      <c r="O1066" s="95">
        <v>230639</v>
      </c>
    </row>
    <row r="1067" spans="1:15">
      <c r="A1067" s="98">
        <v>41655</v>
      </c>
      <c r="B1067" s="95" t="s">
        <v>2094</v>
      </c>
      <c r="C1067" s="95" t="s">
        <v>2691</v>
      </c>
      <c r="D1067" s="95">
        <v>2.9977877212045083</v>
      </c>
      <c r="E1067" s="96">
        <v>85.016813772469305</v>
      </c>
      <c r="F1067" s="95"/>
      <c r="G1067" s="95" t="s">
        <v>2625</v>
      </c>
      <c r="H1067" s="95" t="s">
        <v>163</v>
      </c>
      <c r="I1067" s="95" t="s">
        <v>14</v>
      </c>
      <c r="J1067" s="95" t="s">
        <v>15</v>
      </c>
      <c r="K1067" s="95" t="s">
        <v>16</v>
      </c>
      <c r="L1067" s="95"/>
      <c r="M1067" s="95" t="s">
        <v>35</v>
      </c>
      <c r="N1067" s="95">
        <v>646282</v>
      </c>
      <c r="O1067" s="95">
        <v>230640</v>
      </c>
    </row>
    <row r="1068" spans="1:15">
      <c r="A1068" s="98">
        <v>41655</v>
      </c>
      <c r="B1068" s="95" t="s">
        <v>2094</v>
      </c>
      <c r="C1068" s="95" t="s">
        <v>2692</v>
      </c>
      <c r="D1068" s="95">
        <v>2.7079450069885609</v>
      </c>
      <c r="E1068" s="96">
        <v>78.37834817480605</v>
      </c>
      <c r="F1068" s="95"/>
      <c r="G1068" s="95" t="s">
        <v>2625</v>
      </c>
      <c r="H1068" s="95" t="s">
        <v>165</v>
      </c>
      <c r="I1068" s="95" t="s">
        <v>14</v>
      </c>
      <c r="J1068" s="95" t="s">
        <v>15</v>
      </c>
      <c r="K1068" s="95" t="s">
        <v>16</v>
      </c>
      <c r="L1068" s="95"/>
      <c r="M1068" s="95" t="s">
        <v>22</v>
      </c>
      <c r="N1068" s="95">
        <v>646283</v>
      </c>
      <c r="O1068" s="95">
        <v>230641</v>
      </c>
    </row>
    <row r="1069" spans="1:15">
      <c r="A1069" s="98">
        <v>41655</v>
      </c>
      <c r="B1069" s="95" t="s">
        <v>2094</v>
      </c>
      <c r="C1069" s="95" t="s">
        <v>2693</v>
      </c>
      <c r="D1069" s="95">
        <v>3.1254022170046598</v>
      </c>
      <c r="E1069" s="96">
        <v>96.189015795742733</v>
      </c>
      <c r="F1069" s="95"/>
      <c r="G1069" s="95" t="s">
        <v>2625</v>
      </c>
      <c r="H1069" s="95" t="s">
        <v>167</v>
      </c>
      <c r="I1069" s="95" t="s">
        <v>14</v>
      </c>
      <c r="J1069" s="95" t="s">
        <v>15</v>
      </c>
      <c r="K1069" s="95" t="s">
        <v>16</v>
      </c>
      <c r="L1069" s="95"/>
      <c r="M1069" s="95" t="s">
        <v>147</v>
      </c>
      <c r="N1069" s="95">
        <v>646284</v>
      </c>
      <c r="O1069" s="95">
        <v>230642</v>
      </c>
    </row>
    <row r="1070" spans="1:15">
      <c r="A1070" s="98">
        <v>41655</v>
      </c>
      <c r="B1070" s="95" t="s">
        <v>2094</v>
      </c>
      <c r="C1070" s="95" t="s">
        <v>2694</v>
      </c>
      <c r="D1070" s="95">
        <v>0.92203440129773639</v>
      </c>
      <c r="E1070" s="96">
        <v>121.29024383324959</v>
      </c>
      <c r="F1070" s="95"/>
      <c r="G1070" s="95" t="s">
        <v>2625</v>
      </c>
      <c r="H1070" s="95" t="s">
        <v>169</v>
      </c>
      <c r="I1070" s="95" t="s">
        <v>14</v>
      </c>
      <c r="J1070" s="95" t="s">
        <v>15</v>
      </c>
      <c r="K1070" s="95" t="s">
        <v>16</v>
      </c>
      <c r="L1070" s="95"/>
      <c r="M1070" s="95" t="s">
        <v>56</v>
      </c>
      <c r="N1070" s="95">
        <v>646285</v>
      </c>
      <c r="O1070" s="95">
        <v>230643</v>
      </c>
    </row>
    <row r="1071" spans="1:15">
      <c r="A1071" s="98">
        <v>41655</v>
      </c>
      <c r="B1071" s="95" t="s">
        <v>2094</v>
      </c>
      <c r="C1071" s="95" t="s">
        <v>2695</v>
      </c>
      <c r="D1071" s="95">
        <v>0.99553113563476692</v>
      </c>
      <c r="E1071" s="96">
        <v>114.72504922831483</v>
      </c>
      <c r="F1071" s="95"/>
      <c r="G1071" s="95" t="s">
        <v>2625</v>
      </c>
      <c r="H1071" s="95" t="s">
        <v>171</v>
      </c>
      <c r="I1071" s="95" t="s">
        <v>14</v>
      </c>
      <c r="J1071" s="95" t="s">
        <v>15</v>
      </c>
      <c r="K1071" s="95" t="s">
        <v>16</v>
      </c>
      <c r="L1071" s="95"/>
      <c r="M1071" s="95" t="s">
        <v>48</v>
      </c>
      <c r="N1071" s="95">
        <v>646286</v>
      </c>
      <c r="O1071" s="95">
        <v>230644</v>
      </c>
    </row>
    <row r="1072" spans="1:15">
      <c r="A1072" s="98">
        <v>41655</v>
      </c>
      <c r="B1072" s="95" t="s">
        <v>2094</v>
      </c>
      <c r="C1072" s="95" t="s">
        <v>2696</v>
      </c>
      <c r="D1072" s="95">
        <v>0.9017556185853236</v>
      </c>
      <c r="E1072" s="96">
        <v>104.44026264121979</v>
      </c>
      <c r="F1072" s="95"/>
      <c r="G1072" s="95" t="s">
        <v>2625</v>
      </c>
      <c r="H1072" s="95" t="s">
        <v>173</v>
      </c>
      <c r="I1072" s="95" t="s">
        <v>14</v>
      </c>
      <c r="J1072" s="95" t="s">
        <v>15</v>
      </c>
      <c r="K1072" s="95" t="s">
        <v>16</v>
      </c>
      <c r="L1072" s="95"/>
      <c r="M1072" s="95" t="s">
        <v>48</v>
      </c>
      <c r="N1072" s="95">
        <v>646287</v>
      </c>
      <c r="O1072" s="95">
        <v>230645</v>
      </c>
    </row>
    <row r="1073" spans="1:15">
      <c r="A1073" s="98">
        <v>41655</v>
      </c>
      <c r="B1073" s="95" t="s">
        <v>2094</v>
      </c>
      <c r="C1073" s="95" t="s">
        <v>2697</v>
      </c>
      <c r="D1073" s="95">
        <v>2.5868961318521744</v>
      </c>
      <c r="E1073" s="96">
        <v>116.77810361643367</v>
      </c>
      <c r="F1073" s="95"/>
      <c r="G1073" s="95" t="s">
        <v>2625</v>
      </c>
      <c r="H1073" s="95" t="s">
        <v>175</v>
      </c>
      <c r="I1073" s="95" t="s">
        <v>14</v>
      </c>
      <c r="J1073" s="95" t="s">
        <v>15</v>
      </c>
      <c r="K1073" s="95" t="s">
        <v>16</v>
      </c>
      <c r="L1073" s="95"/>
      <c r="M1073" s="95" t="s">
        <v>35</v>
      </c>
      <c r="N1073" s="95">
        <v>646288</v>
      </c>
      <c r="O1073" s="95">
        <v>230650</v>
      </c>
    </row>
    <row r="1074" spans="1:15">
      <c r="A1074" s="98">
        <v>41655</v>
      </c>
      <c r="B1074" s="95" t="s">
        <v>2094</v>
      </c>
      <c r="C1074" s="95" t="s">
        <v>2698</v>
      </c>
      <c r="D1074" s="95">
        <v>2.6683126941605342</v>
      </c>
      <c r="E1074" s="96">
        <v>106.0880141355631</v>
      </c>
      <c r="F1074" s="95"/>
      <c r="G1074" s="95" t="s">
        <v>2625</v>
      </c>
      <c r="H1074" s="95" t="s">
        <v>177</v>
      </c>
      <c r="I1074" s="95" t="s">
        <v>14</v>
      </c>
      <c r="J1074" s="95" t="s">
        <v>15</v>
      </c>
      <c r="K1074" s="95" t="s">
        <v>16</v>
      </c>
      <c r="L1074" s="95"/>
      <c r="M1074" s="95" t="s">
        <v>178</v>
      </c>
      <c r="N1074" s="95">
        <v>646289</v>
      </c>
      <c r="O1074" s="95">
        <v>230651</v>
      </c>
    </row>
    <row r="1075" spans="1:15">
      <c r="A1075" s="98">
        <v>41655</v>
      </c>
      <c r="B1075" s="95" t="s">
        <v>2094</v>
      </c>
      <c r="C1075" s="95" t="s">
        <v>2699</v>
      </c>
      <c r="D1075" s="95">
        <v>2.4004190429335677</v>
      </c>
      <c r="E1075" s="96">
        <v>82.943724347276273</v>
      </c>
      <c r="F1075" s="95"/>
      <c r="G1075" s="95" t="s">
        <v>2625</v>
      </c>
      <c r="H1075" s="95" t="s">
        <v>180</v>
      </c>
      <c r="I1075" s="95" t="s">
        <v>14</v>
      </c>
      <c r="J1075" s="95" t="s">
        <v>15</v>
      </c>
      <c r="K1075" s="95" t="s">
        <v>16</v>
      </c>
      <c r="L1075" s="95"/>
      <c r="M1075" s="95" t="s">
        <v>713</v>
      </c>
      <c r="N1075" s="95">
        <v>646290</v>
      </c>
      <c r="O1075" s="95">
        <v>230652</v>
      </c>
    </row>
    <row r="1076" spans="1:15">
      <c r="A1076" s="98">
        <v>41655</v>
      </c>
      <c r="B1076" s="95" t="s">
        <v>2094</v>
      </c>
      <c r="C1076" s="95" t="s">
        <v>2700</v>
      </c>
      <c r="D1076" s="95">
        <v>2.7271265261718791</v>
      </c>
      <c r="E1076" s="96">
        <v>73.390756414926216</v>
      </c>
      <c r="F1076" s="95"/>
      <c r="G1076" s="95" t="s">
        <v>2625</v>
      </c>
      <c r="H1076" s="95" t="s">
        <v>182</v>
      </c>
      <c r="I1076" s="95" t="s">
        <v>14</v>
      </c>
      <c r="J1076" s="95" t="s">
        <v>15</v>
      </c>
      <c r="K1076" s="95" t="s">
        <v>16</v>
      </c>
      <c r="L1076" s="95"/>
      <c r="M1076" s="95" t="s">
        <v>225</v>
      </c>
      <c r="N1076" s="95">
        <v>646291</v>
      </c>
      <c r="O1076" s="95">
        <v>230653</v>
      </c>
    </row>
    <row r="1077" spans="1:15">
      <c r="A1077" s="98">
        <v>41655</v>
      </c>
      <c r="B1077" s="95" t="s">
        <v>2094</v>
      </c>
      <c r="C1077" s="95" t="s">
        <v>2701</v>
      </c>
      <c r="D1077" s="95">
        <v>3.3525414113228451</v>
      </c>
      <c r="E1077" s="96">
        <v>99.079319968768473</v>
      </c>
      <c r="F1077" s="95"/>
      <c r="G1077" s="95" t="s">
        <v>2625</v>
      </c>
      <c r="H1077" s="95" t="s">
        <v>184</v>
      </c>
      <c r="I1077" s="95" t="s">
        <v>14</v>
      </c>
      <c r="J1077" s="95" t="s">
        <v>15</v>
      </c>
      <c r="K1077" s="95" t="s">
        <v>16</v>
      </c>
      <c r="L1077" s="95"/>
      <c r="M1077" s="95" t="s">
        <v>65</v>
      </c>
      <c r="N1077" s="95">
        <v>646292</v>
      </c>
      <c r="O1077" s="95">
        <v>230654</v>
      </c>
    </row>
    <row r="1078" spans="1:15">
      <c r="A1078" s="98">
        <v>41655</v>
      </c>
      <c r="B1078" s="95" t="s">
        <v>2094</v>
      </c>
      <c r="C1078" s="95" t="s">
        <v>2702</v>
      </c>
      <c r="D1078" s="95">
        <v>3.0809807655296195</v>
      </c>
      <c r="E1078" s="96">
        <v>90.40075770826293</v>
      </c>
      <c r="F1078" s="95"/>
      <c r="G1078" s="95" t="s">
        <v>2625</v>
      </c>
      <c r="H1078" s="95" t="s">
        <v>186</v>
      </c>
      <c r="I1078" s="95" t="s">
        <v>14</v>
      </c>
      <c r="J1078" s="95" t="s">
        <v>15</v>
      </c>
      <c r="K1078" s="95" t="s">
        <v>16</v>
      </c>
      <c r="L1078" s="95"/>
      <c r="M1078" s="95" t="s">
        <v>45</v>
      </c>
      <c r="N1078" s="95">
        <v>646293</v>
      </c>
      <c r="O1078" s="95">
        <v>230655</v>
      </c>
    </row>
    <row r="1079" spans="1:15">
      <c r="A1079" s="98">
        <v>41655</v>
      </c>
      <c r="B1079" s="95" t="s">
        <v>2094</v>
      </c>
      <c r="C1079" s="95" t="s">
        <v>2703</v>
      </c>
      <c r="D1079" s="95">
        <v>5.2655280260525368</v>
      </c>
      <c r="E1079" s="96">
        <v>75.885488997898165</v>
      </c>
      <c r="F1079" s="95"/>
      <c r="G1079" s="95" t="s">
        <v>2625</v>
      </c>
      <c r="H1079" s="95" t="s">
        <v>188</v>
      </c>
      <c r="I1079" s="95" t="s">
        <v>14</v>
      </c>
      <c r="J1079" s="95" t="s">
        <v>15</v>
      </c>
      <c r="K1079" s="95" t="s">
        <v>16</v>
      </c>
      <c r="L1079" s="95"/>
      <c r="M1079" s="95" t="s">
        <v>45</v>
      </c>
      <c r="N1079" s="95">
        <v>646294</v>
      </c>
      <c r="O1079" s="95">
        <v>230656</v>
      </c>
    </row>
    <row r="1080" spans="1:15">
      <c r="A1080" s="98">
        <v>41655</v>
      </c>
      <c r="B1080" s="95" t="s">
        <v>2094</v>
      </c>
      <c r="C1080" s="95" t="s">
        <v>2704</v>
      </c>
      <c r="D1080" s="95">
        <v>5.7330029761264436</v>
      </c>
      <c r="E1080" s="96">
        <v>74.638356882170214</v>
      </c>
      <c r="F1080" s="95"/>
      <c r="G1080" s="95" t="s">
        <v>2625</v>
      </c>
      <c r="H1080" s="95" t="s">
        <v>190</v>
      </c>
      <c r="I1080" s="95" t="s">
        <v>14</v>
      </c>
      <c r="J1080" s="95" t="s">
        <v>15</v>
      </c>
      <c r="K1080" s="95" t="s">
        <v>16</v>
      </c>
      <c r="L1080" s="95"/>
      <c r="M1080" s="95" t="s">
        <v>72</v>
      </c>
      <c r="N1080" s="95">
        <v>646295</v>
      </c>
      <c r="O1080" s="95">
        <v>230657</v>
      </c>
    </row>
    <row r="1081" spans="1:15">
      <c r="A1081" s="98">
        <v>41655</v>
      </c>
      <c r="B1081" s="95" t="s">
        <v>2094</v>
      </c>
      <c r="C1081" s="95" t="s">
        <v>2705</v>
      </c>
      <c r="D1081" s="95">
        <v>5.5723781890146844</v>
      </c>
      <c r="E1081" s="96">
        <v>62.14127639150945</v>
      </c>
      <c r="F1081" s="95"/>
      <c r="G1081" s="95" t="s">
        <v>2625</v>
      </c>
      <c r="H1081" s="95" t="s">
        <v>192</v>
      </c>
      <c r="I1081" s="95" t="s">
        <v>14</v>
      </c>
      <c r="J1081" s="95" t="s">
        <v>15</v>
      </c>
      <c r="K1081" s="95" t="s">
        <v>16</v>
      </c>
      <c r="L1081" s="95"/>
      <c r="M1081" s="95" t="s">
        <v>201</v>
      </c>
      <c r="N1081" s="95">
        <v>646296</v>
      </c>
      <c r="O1081" s="95">
        <v>230658</v>
      </c>
    </row>
    <row r="1082" spans="1:15">
      <c r="A1082" s="98">
        <v>41655</v>
      </c>
      <c r="B1082" s="95" t="s">
        <v>2094</v>
      </c>
      <c r="C1082" s="95" t="s">
        <v>2706</v>
      </c>
      <c r="D1082" s="95">
        <v>3.2885700469633901</v>
      </c>
      <c r="E1082" s="96">
        <v>116.36759681692459</v>
      </c>
      <c r="F1082" s="95"/>
      <c r="G1082" s="95" t="s">
        <v>2625</v>
      </c>
      <c r="H1082" s="95" t="s">
        <v>194</v>
      </c>
      <c r="I1082" s="95" t="s">
        <v>14</v>
      </c>
      <c r="J1082" s="95" t="s">
        <v>15</v>
      </c>
      <c r="K1082" s="95" t="s">
        <v>16</v>
      </c>
      <c r="L1082" s="95"/>
      <c r="M1082" s="95" t="s">
        <v>147</v>
      </c>
      <c r="N1082" s="95">
        <v>646297</v>
      </c>
      <c r="O1082" s="95">
        <v>230659</v>
      </c>
    </row>
    <row r="1083" spans="1:15">
      <c r="A1083" s="98">
        <v>41655</v>
      </c>
      <c r="B1083" s="95" t="s">
        <v>2094</v>
      </c>
      <c r="C1083" s="95" t="s">
        <v>2707</v>
      </c>
      <c r="D1083" s="95">
        <v>3.418335162660969</v>
      </c>
      <c r="E1083" s="96">
        <v>90.40075770826293</v>
      </c>
      <c r="F1083" s="95"/>
      <c r="G1083" s="95" t="s">
        <v>2625</v>
      </c>
      <c r="H1083" s="95" t="s">
        <v>196</v>
      </c>
      <c r="I1083" s="95" t="s">
        <v>14</v>
      </c>
      <c r="J1083" s="95" t="s">
        <v>15</v>
      </c>
      <c r="K1083" s="95" t="s">
        <v>16</v>
      </c>
      <c r="L1083" s="95"/>
      <c r="M1083" s="95" t="s">
        <v>40</v>
      </c>
      <c r="N1083" s="95">
        <v>646298</v>
      </c>
      <c r="O1083" s="95">
        <v>230660</v>
      </c>
    </row>
    <row r="1084" spans="1:15">
      <c r="A1084" s="98">
        <v>41655</v>
      </c>
      <c r="B1084" s="95" t="s">
        <v>2094</v>
      </c>
      <c r="C1084" s="95" t="s">
        <v>2708</v>
      </c>
      <c r="D1084" s="95">
        <v>3.4989556492709162</v>
      </c>
      <c r="E1084" s="96">
        <v>88.745096277204624</v>
      </c>
      <c r="F1084" s="95"/>
      <c r="G1084" s="95" t="s">
        <v>2625</v>
      </c>
      <c r="H1084" s="95" t="s">
        <v>198</v>
      </c>
      <c r="I1084" s="95" t="s">
        <v>14</v>
      </c>
      <c r="J1084" s="95" t="s">
        <v>15</v>
      </c>
      <c r="K1084" s="95" t="s">
        <v>16</v>
      </c>
      <c r="L1084" s="95"/>
      <c r="M1084" s="95" t="s">
        <v>32</v>
      </c>
      <c r="N1084" s="95">
        <v>646299</v>
      </c>
      <c r="O1084" s="95">
        <v>230661</v>
      </c>
    </row>
    <row r="1085" spans="1:15">
      <c r="A1085" s="98">
        <v>41655</v>
      </c>
      <c r="B1085" s="95" t="s">
        <v>2094</v>
      </c>
      <c r="C1085" s="95" t="s">
        <v>2709</v>
      </c>
      <c r="D1085" s="95">
        <v>6.1263280006808074</v>
      </c>
      <c r="E1085" s="96">
        <v>78.047756499646596</v>
      </c>
      <c r="F1085" s="95"/>
      <c r="G1085" s="95" t="s">
        <v>2625</v>
      </c>
      <c r="H1085" s="95" t="s">
        <v>200</v>
      </c>
      <c r="I1085" s="95" t="s">
        <v>14</v>
      </c>
      <c r="J1085" s="95" t="s">
        <v>15</v>
      </c>
      <c r="K1085" s="95" t="s">
        <v>16</v>
      </c>
      <c r="L1085" s="95"/>
      <c r="M1085" s="95" t="s">
        <v>56</v>
      </c>
      <c r="N1085" s="95">
        <v>646300</v>
      </c>
      <c r="O1085" s="95">
        <v>230838</v>
      </c>
    </row>
    <row r="1086" spans="1:15">
      <c r="A1086" s="98">
        <v>41655</v>
      </c>
      <c r="B1086" s="95" t="s">
        <v>2094</v>
      </c>
      <c r="C1086" s="95" t="s">
        <v>2710</v>
      </c>
      <c r="D1086" s="95">
        <v>6.2231411554372853</v>
      </c>
      <c r="E1086" s="96">
        <v>83.013514192681768</v>
      </c>
      <c r="F1086" s="95"/>
      <c r="G1086" s="95" t="s">
        <v>2625</v>
      </c>
      <c r="H1086" s="95" t="s">
        <v>203</v>
      </c>
      <c r="I1086" s="95" t="s">
        <v>14</v>
      </c>
      <c r="J1086" s="95" t="s">
        <v>15</v>
      </c>
      <c r="K1086" s="95" t="s">
        <v>16</v>
      </c>
      <c r="L1086" s="95"/>
      <c r="M1086" s="95" t="s">
        <v>51</v>
      </c>
      <c r="N1086" s="95">
        <v>646301</v>
      </c>
      <c r="O1086" s="95">
        <v>230839</v>
      </c>
    </row>
    <row r="1087" spans="1:15">
      <c r="A1087" s="98">
        <v>41655</v>
      </c>
      <c r="B1087" s="95" t="s">
        <v>2094</v>
      </c>
      <c r="C1087" s="95" t="s">
        <v>2711</v>
      </c>
      <c r="D1087" s="95">
        <v>6.1250400273781338</v>
      </c>
      <c r="E1087" s="96">
        <v>66.868997720388677</v>
      </c>
      <c r="F1087" s="95"/>
      <c r="G1087" s="95" t="s">
        <v>2625</v>
      </c>
      <c r="H1087" s="95" t="s">
        <v>206</v>
      </c>
      <c r="I1087" s="95" t="s">
        <v>14</v>
      </c>
      <c r="J1087" s="95" t="s">
        <v>15</v>
      </c>
      <c r="K1087" s="95" t="s">
        <v>16</v>
      </c>
      <c r="L1087" s="95"/>
      <c r="M1087" s="95" t="s">
        <v>48</v>
      </c>
      <c r="N1087" s="95">
        <v>646302</v>
      </c>
      <c r="O1087" s="95">
        <v>230840</v>
      </c>
    </row>
    <row r="1088" spans="1:15">
      <c r="A1088" s="98">
        <v>41655</v>
      </c>
      <c r="B1088" s="95" t="s">
        <v>2094</v>
      </c>
      <c r="C1088" s="95" t="s">
        <v>2712</v>
      </c>
      <c r="D1088" s="95">
        <v>4.1262375119857371</v>
      </c>
      <c r="E1088" s="96">
        <v>97.90126280831447</v>
      </c>
      <c r="F1088" s="95"/>
      <c r="G1088" s="95" t="s">
        <v>2625</v>
      </c>
      <c r="H1088" s="95" t="s">
        <v>209</v>
      </c>
      <c r="I1088" s="95" t="s">
        <v>14</v>
      </c>
      <c r="J1088" s="95" t="s">
        <v>15</v>
      </c>
      <c r="K1088" s="95" t="s">
        <v>16</v>
      </c>
      <c r="L1088" s="95"/>
      <c r="M1088" s="95" t="s">
        <v>51</v>
      </c>
      <c r="N1088" s="95">
        <v>646303</v>
      </c>
      <c r="O1088" s="95">
        <v>230841</v>
      </c>
    </row>
    <row r="1089" spans="1:15">
      <c r="A1089" s="98">
        <v>41655</v>
      </c>
      <c r="B1089" s="95" t="s">
        <v>2094</v>
      </c>
      <c r="C1089" s="95" t="s">
        <v>2713</v>
      </c>
      <c r="D1089" s="95">
        <v>4.0186738242075473</v>
      </c>
      <c r="E1089" s="96">
        <v>84.254705583037634</v>
      </c>
      <c r="F1089" s="95"/>
      <c r="G1089" s="95" t="s">
        <v>2625</v>
      </c>
      <c r="H1089" s="95" t="s">
        <v>211</v>
      </c>
      <c r="I1089" s="95" t="s">
        <v>14</v>
      </c>
      <c r="J1089" s="95" t="s">
        <v>15</v>
      </c>
      <c r="K1089" s="95" t="s">
        <v>16</v>
      </c>
      <c r="L1089" s="95"/>
      <c r="M1089" s="95" t="s">
        <v>225</v>
      </c>
      <c r="N1089" s="95">
        <v>646304</v>
      </c>
      <c r="O1089" s="95">
        <v>230842</v>
      </c>
    </row>
    <row r="1090" spans="1:15">
      <c r="A1090" s="98">
        <v>41655</v>
      </c>
      <c r="B1090" s="95" t="s">
        <v>2094</v>
      </c>
      <c r="C1090" s="95" t="s">
        <v>2714</v>
      </c>
      <c r="D1090" s="95">
        <v>3.846080577561954</v>
      </c>
      <c r="E1090" s="96">
        <v>128.87151967050568</v>
      </c>
      <c r="F1090" s="95"/>
      <c r="G1090" s="95" t="s">
        <v>2625</v>
      </c>
      <c r="H1090" s="95" t="s">
        <v>213</v>
      </c>
      <c r="I1090" s="95" t="s">
        <v>14</v>
      </c>
      <c r="J1090" s="95" t="s">
        <v>15</v>
      </c>
      <c r="K1090" s="95" t="s">
        <v>16</v>
      </c>
      <c r="L1090" s="95"/>
      <c r="M1090" s="95" t="s">
        <v>375</v>
      </c>
      <c r="N1090" s="95">
        <v>646305</v>
      </c>
      <c r="O1090" s="95">
        <v>230843</v>
      </c>
    </row>
    <row r="1091" spans="1:15">
      <c r="A1091" s="98">
        <v>41655</v>
      </c>
      <c r="B1091" s="95" t="s">
        <v>2094</v>
      </c>
      <c r="C1091" s="95" t="s">
        <v>2715</v>
      </c>
      <c r="D1091" s="95">
        <v>2.8263232978740929</v>
      </c>
      <c r="E1091" s="96">
        <v>87.150432998241172</v>
      </c>
      <c r="F1091" s="95"/>
      <c r="G1091" s="95" t="s">
        <v>2625</v>
      </c>
      <c r="H1091" s="95" t="s">
        <v>215</v>
      </c>
      <c r="I1091" s="95" t="s">
        <v>14</v>
      </c>
      <c r="J1091" s="95" t="s">
        <v>15</v>
      </c>
      <c r="K1091" s="95" t="s">
        <v>16</v>
      </c>
      <c r="L1091" s="95"/>
      <c r="M1091" s="95" t="s">
        <v>48</v>
      </c>
      <c r="N1091" s="95">
        <v>646306</v>
      </c>
      <c r="O1091" s="95">
        <v>230844</v>
      </c>
    </row>
    <row r="1092" spans="1:15">
      <c r="A1092" s="98">
        <v>41655</v>
      </c>
      <c r="B1092" s="95" t="s">
        <v>2094</v>
      </c>
      <c r="C1092" s="95" t="s">
        <v>2716</v>
      </c>
      <c r="D1092" s="95">
        <v>3.0072804846332453</v>
      </c>
      <c r="E1092" s="96">
        <v>95.834374280586715</v>
      </c>
      <c r="F1092" s="95"/>
      <c r="G1092" s="95" t="s">
        <v>2625</v>
      </c>
      <c r="H1092" s="95" t="s">
        <v>217</v>
      </c>
      <c r="I1092" s="95" t="s">
        <v>14</v>
      </c>
      <c r="J1092" s="95" t="s">
        <v>15</v>
      </c>
      <c r="K1092" s="95" t="s">
        <v>16</v>
      </c>
      <c r="L1092" s="95"/>
      <c r="M1092" s="95" t="s">
        <v>17</v>
      </c>
      <c r="N1092" s="95">
        <v>646307</v>
      </c>
      <c r="O1092" s="95">
        <v>230845</v>
      </c>
    </row>
    <row r="1093" spans="1:15">
      <c r="A1093" s="98">
        <v>41655</v>
      </c>
      <c r="B1093" s="95" t="s">
        <v>2094</v>
      </c>
      <c r="C1093" s="95" t="s">
        <v>2717</v>
      </c>
      <c r="D1093" s="95">
        <v>2.9616893393164818</v>
      </c>
      <c r="E1093" s="96">
        <v>102.03421308742686</v>
      </c>
      <c r="F1093" s="95"/>
      <c r="G1093" s="95" t="s">
        <v>2625</v>
      </c>
      <c r="H1093" s="95" t="s">
        <v>219</v>
      </c>
      <c r="I1093" s="95" t="s">
        <v>14</v>
      </c>
      <c r="J1093" s="95" t="s">
        <v>15</v>
      </c>
      <c r="K1093" s="95" t="s">
        <v>16</v>
      </c>
      <c r="L1093" s="95"/>
      <c r="M1093" s="95" t="s">
        <v>40</v>
      </c>
      <c r="N1093" s="95">
        <v>646308</v>
      </c>
      <c r="O1093" s="95">
        <v>230846</v>
      </c>
    </row>
    <row r="1094" spans="1:15">
      <c r="A1094" s="98">
        <v>41655</v>
      </c>
      <c r="B1094" s="95" t="s">
        <v>2094</v>
      </c>
      <c r="C1094" s="95" t="s">
        <v>2718</v>
      </c>
      <c r="D1094" s="95">
        <v>2.4725247141475521</v>
      </c>
      <c r="E1094" s="96">
        <v>79.289344742647145</v>
      </c>
      <c r="F1094" s="95"/>
      <c r="G1094" s="95" t="s">
        <v>2625</v>
      </c>
      <c r="H1094" s="95" t="s">
        <v>222</v>
      </c>
      <c r="I1094" s="95" t="s">
        <v>14</v>
      </c>
      <c r="J1094" s="95" t="s">
        <v>15</v>
      </c>
      <c r="K1094" s="95" t="s">
        <v>16</v>
      </c>
      <c r="L1094" s="95"/>
      <c r="M1094" s="95" t="s">
        <v>48</v>
      </c>
      <c r="N1094" s="95">
        <v>646309</v>
      </c>
      <c r="O1094" s="95">
        <v>230847</v>
      </c>
    </row>
    <row r="1095" spans="1:15">
      <c r="A1095" s="98">
        <v>41655</v>
      </c>
      <c r="B1095" s="95" t="s">
        <v>2094</v>
      </c>
      <c r="C1095" s="95" t="s">
        <v>2719</v>
      </c>
      <c r="D1095" s="95">
        <v>2.2191891070316858</v>
      </c>
      <c r="E1095" s="96">
        <v>121.03158586561116</v>
      </c>
      <c r="F1095" s="95"/>
      <c r="G1095" s="95" t="s">
        <v>2625</v>
      </c>
      <c r="H1095" s="95" t="s">
        <v>224</v>
      </c>
      <c r="I1095" s="95" t="s">
        <v>14</v>
      </c>
      <c r="J1095" s="95" t="s">
        <v>15</v>
      </c>
      <c r="K1095" s="95" t="s">
        <v>16</v>
      </c>
      <c r="L1095" s="95"/>
      <c r="M1095" s="95" t="s">
        <v>287</v>
      </c>
      <c r="N1095" s="95">
        <v>646310</v>
      </c>
      <c r="O1095" s="95">
        <v>230848</v>
      </c>
    </row>
    <row r="1096" spans="1:15">
      <c r="A1096" s="98">
        <v>41655</v>
      </c>
      <c r="B1096" s="95" t="s">
        <v>2094</v>
      </c>
      <c r="C1096" s="95" t="s">
        <v>2720</v>
      </c>
      <c r="D1096" s="95">
        <v>2.5904505459082103</v>
      </c>
      <c r="E1096" s="96">
        <v>109.05769862630795</v>
      </c>
      <c r="F1096" s="95"/>
      <c r="G1096" s="95" t="s">
        <v>2625</v>
      </c>
      <c r="H1096" s="95" t="s">
        <v>227</v>
      </c>
      <c r="I1096" s="95" t="s">
        <v>14</v>
      </c>
      <c r="J1096" s="95" t="s">
        <v>15</v>
      </c>
      <c r="K1096" s="95" t="s">
        <v>16</v>
      </c>
      <c r="L1096" s="95"/>
      <c r="M1096" s="95" t="s">
        <v>22</v>
      </c>
      <c r="N1096" s="95">
        <v>646311</v>
      </c>
      <c r="O1096" s="95">
        <v>230849</v>
      </c>
    </row>
    <row r="1097" spans="1:15">
      <c r="A1097" s="98">
        <v>41655</v>
      </c>
      <c r="B1097" s="95" t="s">
        <v>2094</v>
      </c>
      <c r="C1097" s="95" t="s">
        <v>2721</v>
      </c>
      <c r="D1097" s="95">
        <v>1.8397643204073355</v>
      </c>
      <c r="E1097" s="96">
        <v>81.772223589164739</v>
      </c>
      <c r="F1097" s="95"/>
      <c r="G1097" s="95" t="s">
        <v>2722</v>
      </c>
      <c r="H1097" s="95" t="s">
        <v>13</v>
      </c>
      <c r="I1097" s="95" t="s">
        <v>14</v>
      </c>
      <c r="J1097" s="95" t="s">
        <v>15</v>
      </c>
      <c r="K1097" s="95" t="s">
        <v>16</v>
      </c>
      <c r="L1097" s="95"/>
      <c r="M1097" s="95" t="s">
        <v>72</v>
      </c>
      <c r="N1097" s="95">
        <v>646312</v>
      </c>
      <c r="O1097" s="95">
        <v>230853</v>
      </c>
    </row>
    <row r="1098" spans="1:15">
      <c r="A1098" s="98">
        <v>41655</v>
      </c>
      <c r="B1098" s="95" t="s">
        <v>2094</v>
      </c>
      <c r="C1098" s="95" t="s">
        <v>2723</v>
      </c>
      <c r="D1098" s="95">
        <v>2.181619074658089</v>
      </c>
      <c r="E1098" s="96">
        <v>103.27388320931136</v>
      </c>
      <c r="F1098" s="95"/>
      <c r="G1098" s="95" t="s">
        <v>2722</v>
      </c>
      <c r="H1098" s="95" t="s">
        <v>19</v>
      </c>
      <c r="I1098" s="95" t="s">
        <v>14</v>
      </c>
      <c r="J1098" s="95" t="s">
        <v>15</v>
      </c>
      <c r="K1098" s="95" t="s">
        <v>16</v>
      </c>
      <c r="L1098" s="95"/>
      <c r="M1098" s="95" t="s">
        <v>22</v>
      </c>
      <c r="N1098" s="95">
        <v>646313</v>
      </c>
      <c r="O1098" s="95">
        <v>230854</v>
      </c>
    </row>
    <row r="1099" spans="1:15">
      <c r="A1099" s="98">
        <v>41655</v>
      </c>
      <c r="B1099" s="95" t="s">
        <v>2094</v>
      </c>
      <c r="C1099" s="95" t="s">
        <v>2724</v>
      </c>
      <c r="D1099" s="95">
        <v>1.8041830811901431</v>
      </c>
      <c r="E1099" s="96">
        <v>93.353744265722455</v>
      </c>
      <c r="F1099" s="95"/>
      <c r="G1099" s="95" t="s">
        <v>2722</v>
      </c>
      <c r="H1099" s="95" t="s">
        <v>21</v>
      </c>
      <c r="I1099" s="95" t="s">
        <v>14</v>
      </c>
      <c r="J1099" s="95" t="s">
        <v>15</v>
      </c>
      <c r="K1099" s="95" t="s">
        <v>16</v>
      </c>
      <c r="L1099" s="95"/>
      <c r="M1099" s="95" t="s">
        <v>32</v>
      </c>
      <c r="N1099" s="95">
        <v>646314</v>
      </c>
      <c r="O1099" s="95">
        <v>230855</v>
      </c>
    </row>
    <row r="1100" spans="1:15">
      <c r="A1100" s="98">
        <v>41655</v>
      </c>
      <c r="B1100" s="95" t="s">
        <v>2094</v>
      </c>
      <c r="C1100" s="95" t="s">
        <v>2725</v>
      </c>
      <c r="D1100" s="95">
        <v>1.7946807144026966</v>
      </c>
      <c r="E1100" s="96">
        <v>110.70982046423369</v>
      </c>
      <c r="F1100" s="95"/>
      <c r="G1100" s="95" t="s">
        <v>2722</v>
      </c>
      <c r="H1100" s="95" t="s">
        <v>24</v>
      </c>
      <c r="I1100" s="95" t="s">
        <v>14</v>
      </c>
      <c r="J1100" s="95" t="s">
        <v>15</v>
      </c>
      <c r="K1100" s="95" t="s">
        <v>16</v>
      </c>
      <c r="L1100" s="95"/>
      <c r="M1100" s="95" t="s">
        <v>245</v>
      </c>
      <c r="N1100" s="95">
        <v>646315</v>
      </c>
      <c r="O1100" s="95">
        <v>230856</v>
      </c>
    </row>
    <row r="1101" spans="1:15">
      <c r="A1101" s="98">
        <v>41655</v>
      </c>
      <c r="B1101" s="95" t="s">
        <v>2094</v>
      </c>
      <c r="C1101" s="95" t="s">
        <v>2726</v>
      </c>
      <c r="D1101" s="95">
        <v>1.7500479499739625</v>
      </c>
      <c r="E1101" s="96">
        <v>112.36176592320622</v>
      </c>
      <c r="F1101" s="95"/>
      <c r="G1101" s="95" t="s">
        <v>2722</v>
      </c>
      <c r="H1101" s="95" t="s">
        <v>27</v>
      </c>
      <c r="I1101" s="95" t="s">
        <v>14</v>
      </c>
      <c r="J1101" s="95" t="s">
        <v>15</v>
      </c>
      <c r="K1101" s="95" t="s">
        <v>16</v>
      </c>
      <c r="L1101" s="95"/>
      <c r="M1101" s="95" t="s">
        <v>375</v>
      </c>
      <c r="N1101" s="95">
        <v>646316</v>
      </c>
      <c r="O1101" s="95">
        <v>230857</v>
      </c>
    </row>
    <row r="1102" spans="1:15">
      <c r="A1102" s="98">
        <v>41655</v>
      </c>
      <c r="B1102" s="95" t="s">
        <v>2094</v>
      </c>
      <c r="C1102" s="95" t="s">
        <v>2727</v>
      </c>
      <c r="D1102" s="95">
        <v>1.6823459396965796</v>
      </c>
      <c r="E1102" s="96">
        <v>113.18767251058507</v>
      </c>
      <c r="F1102" s="95"/>
      <c r="G1102" s="95" t="s">
        <v>2722</v>
      </c>
      <c r="H1102" s="95" t="s">
        <v>29</v>
      </c>
      <c r="I1102" s="95" t="s">
        <v>14</v>
      </c>
      <c r="J1102" s="95" t="s">
        <v>15</v>
      </c>
      <c r="K1102" s="95" t="s">
        <v>16</v>
      </c>
      <c r="L1102" s="95"/>
      <c r="M1102" s="95" t="s">
        <v>268</v>
      </c>
      <c r="N1102" s="95">
        <v>646317</v>
      </c>
      <c r="O1102" s="95">
        <v>230858</v>
      </c>
    </row>
    <row r="1103" spans="1:15">
      <c r="A1103" s="98">
        <v>41655</v>
      </c>
      <c r="B1103" s="95" t="s">
        <v>2094</v>
      </c>
      <c r="C1103" s="95" t="s">
        <v>2728</v>
      </c>
      <c r="D1103" s="95">
        <v>0.69351430665880209</v>
      </c>
      <c r="E1103" s="96">
        <v>102.86067085903444</v>
      </c>
      <c r="F1103" s="95"/>
      <c r="G1103" s="95" t="s">
        <v>2722</v>
      </c>
      <c r="H1103" s="95" t="s">
        <v>31</v>
      </c>
      <c r="I1103" s="95" t="s">
        <v>14</v>
      </c>
      <c r="J1103" s="95" t="s">
        <v>15</v>
      </c>
      <c r="K1103" s="95" t="s">
        <v>16</v>
      </c>
      <c r="L1103" s="95"/>
      <c r="M1103" s="95" t="s">
        <v>178</v>
      </c>
      <c r="N1103" s="95">
        <v>646318</v>
      </c>
      <c r="O1103" s="95">
        <v>230859</v>
      </c>
    </row>
    <row r="1104" spans="1:15">
      <c r="A1104" s="98">
        <v>41655</v>
      </c>
      <c r="B1104" s="95" t="s">
        <v>2094</v>
      </c>
      <c r="C1104" s="95" t="s">
        <v>2729</v>
      </c>
      <c r="D1104" s="95">
        <v>0.53167917579139201</v>
      </c>
      <c r="E1104" s="96">
        <v>87.977684475138147</v>
      </c>
      <c r="F1104" s="95"/>
      <c r="G1104" s="95" t="s">
        <v>2722</v>
      </c>
      <c r="H1104" s="95" t="s">
        <v>34</v>
      </c>
      <c r="I1104" s="95" t="s">
        <v>14</v>
      </c>
      <c r="J1104" s="95" t="s">
        <v>15</v>
      </c>
      <c r="K1104" s="95" t="s">
        <v>16</v>
      </c>
      <c r="L1104" s="95"/>
      <c r="M1104" s="95" t="s">
        <v>48</v>
      </c>
      <c r="N1104" s="95">
        <v>646319</v>
      </c>
      <c r="O1104" s="95">
        <v>230860</v>
      </c>
    </row>
    <row r="1105" spans="1:17">
      <c r="A1105" s="98">
        <v>41655</v>
      </c>
      <c r="B1105" s="95" t="s">
        <v>2094</v>
      </c>
      <c r="C1105" s="95" t="s">
        <v>2730</v>
      </c>
      <c r="D1105" s="95">
        <v>0.88868615050873101</v>
      </c>
      <c r="E1105" s="96">
        <v>101.20771122108098</v>
      </c>
      <c r="F1105" s="95"/>
      <c r="G1105" s="95" t="s">
        <v>2722</v>
      </c>
      <c r="H1105" s="95" t="s">
        <v>37</v>
      </c>
      <c r="I1105" s="95" t="s">
        <v>14</v>
      </c>
      <c r="J1105" s="95" t="s">
        <v>15</v>
      </c>
      <c r="K1105" s="95" t="s">
        <v>16</v>
      </c>
      <c r="L1105" s="95"/>
      <c r="M1105" s="95" t="s">
        <v>17</v>
      </c>
      <c r="N1105" s="95">
        <v>646320</v>
      </c>
      <c r="O1105" s="95">
        <v>230861</v>
      </c>
    </row>
    <row r="1106" spans="1:17">
      <c r="A1106" s="98">
        <v>41655</v>
      </c>
      <c r="B1106" s="95" t="s">
        <v>2094</v>
      </c>
      <c r="C1106" s="95" t="s">
        <v>2731</v>
      </c>
      <c r="D1106" s="95">
        <v>0.71754376135151332</v>
      </c>
      <c r="E1106" s="96">
        <v>100.79444375238118</v>
      </c>
      <c r="F1106" s="95"/>
      <c r="G1106" s="95" t="s">
        <v>2722</v>
      </c>
      <c r="H1106" s="95" t="s">
        <v>39</v>
      </c>
      <c r="I1106" s="95" t="s">
        <v>14</v>
      </c>
      <c r="J1106" s="95" t="s">
        <v>15</v>
      </c>
      <c r="K1106" s="95" t="s">
        <v>16</v>
      </c>
      <c r="L1106" s="95"/>
      <c r="M1106" s="95" t="s">
        <v>56</v>
      </c>
      <c r="N1106" s="95">
        <v>646321</v>
      </c>
      <c r="O1106" s="95">
        <v>230862</v>
      </c>
    </row>
    <row r="1107" spans="1:17">
      <c r="A1107" s="98">
        <v>41655</v>
      </c>
      <c r="B1107" s="95" t="s">
        <v>2094</v>
      </c>
      <c r="C1107" s="95" t="s">
        <v>2732</v>
      </c>
      <c r="D1107" s="95">
        <v>1.4141232559048995</v>
      </c>
      <c r="E1107" s="96">
        <v>72.252366213846216</v>
      </c>
      <c r="F1107" s="95"/>
      <c r="G1107" s="95" t="s">
        <v>2722</v>
      </c>
      <c r="H1107" s="95" t="s">
        <v>42</v>
      </c>
      <c r="I1107" s="95" t="s">
        <v>14</v>
      </c>
      <c r="J1107" s="95" t="s">
        <v>15</v>
      </c>
      <c r="K1107" s="95" t="s">
        <v>16</v>
      </c>
      <c r="L1107" s="95"/>
      <c r="M1107" s="95" t="s">
        <v>35</v>
      </c>
      <c r="N1107" s="95">
        <v>646322</v>
      </c>
      <c r="O1107" s="95">
        <v>230863</v>
      </c>
    </row>
    <row r="1108" spans="1:17">
      <c r="A1108" s="98">
        <v>41655</v>
      </c>
      <c r="B1108" s="95" t="s">
        <v>2094</v>
      </c>
      <c r="C1108" s="95" t="s">
        <v>2733</v>
      </c>
      <c r="D1108" s="95">
        <v>1.1626097337164947</v>
      </c>
      <c r="E1108" s="96">
        <v>71.424276936921544</v>
      </c>
      <c r="F1108" s="95"/>
      <c r="G1108" s="95" t="s">
        <v>2722</v>
      </c>
      <c r="H1108" s="95" t="s">
        <v>44</v>
      </c>
      <c r="I1108" s="95" t="s">
        <v>14</v>
      </c>
      <c r="J1108" s="95" t="s">
        <v>15</v>
      </c>
      <c r="K1108" s="95" t="s">
        <v>16</v>
      </c>
      <c r="L1108" s="95"/>
      <c r="M1108" s="95" t="s">
        <v>201</v>
      </c>
      <c r="N1108" s="95">
        <v>646323</v>
      </c>
      <c r="O1108" s="95">
        <v>230864</v>
      </c>
    </row>
    <row r="1109" spans="1:17">
      <c r="A1109" s="98">
        <v>41655</v>
      </c>
      <c r="B1109" s="95" t="s">
        <v>2094</v>
      </c>
      <c r="C1109" s="95" t="s">
        <v>2734</v>
      </c>
      <c r="D1109" s="95">
        <v>3.4274130521341504</v>
      </c>
      <c r="E1109" s="96">
        <v>71.424276936921544</v>
      </c>
      <c r="F1109" s="95"/>
      <c r="G1109" s="95" t="s">
        <v>2722</v>
      </c>
      <c r="H1109" s="95" t="s">
        <v>47</v>
      </c>
      <c r="I1109" s="95" t="s">
        <v>14</v>
      </c>
      <c r="J1109" s="95" t="s">
        <v>15</v>
      </c>
      <c r="K1109" s="95" t="s">
        <v>16</v>
      </c>
      <c r="L1109" s="95"/>
      <c r="M1109" s="95" t="s">
        <v>655</v>
      </c>
      <c r="N1109" s="95">
        <v>646324</v>
      </c>
      <c r="O1109" s="95">
        <v>230867</v>
      </c>
    </row>
    <row r="1110" spans="1:17">
      <c r="A1110" s="98">
        <v>41655</v>
      </c>
      <c r="B1110" s="95" t="s">
        <v>2094</v>
      </c>
      <c r="C1110" s="95" t="s">
        <v>2735</v>
      </c>
      <c r="D1110" s="95">
        <v>3.3016060752154295</v>
      </c>
      <c r="E1110" s="96">
        <v>89.218479012849315</v>
      </c>
      <c r="F1110" s="95"/>
      <c r="G1110" s="95" t="s">
        <v>2722</v>
      </c>
      <c r="H1110" s="95" t="s">
        <v>50</v>
      </c>
      <c r="I1110" s="95" t="s">
        <v>14</v>
      </c>
      <c r="J1110" s="95" t="s">
        <v>15</v>
      </c>
      <c r="K1110" s="95" t="s">
        <v>16</v>
      </c>
      <c r="L1110" s="95"/>
      <c r="M1110" s="95" t="s">
        <v>40</v>
      </c>
      <c r="N1110" s="95">
        <v>646325</v>
      </c>
      <c r="O1110" s="95">
        <v>230868</v>
      </c>
      <c r="P1110" s="1"/>
      <c r="Q1110" s="1"/>
    </row>
    <row r="1111" spans="1:17">
      <c r="A1111" s="98">
        <v>41655</v>
      </c>
      <c r="B1111" s="95" t="s">
        <v>2094</v>
      </c>
      <c r="C1111" s="95" t="s">
        <v>2736</v>
      </c>
      <c r="D1111" s="95">
        <v>3.0680592915770686</v>
      </c>
      <c r="E1111" s="96">
        <v>87.977684475138147</v>
      </c>
      <c r="F1111" s="95"/>
      <c r="G1111" s="95" t="s">
        <v>2722</v>
      </c>
      <c r="H1111" s="95" t="s">
        <v>53</v>
      </c>
      <c r="I1111" s="95" t="s">
        <v>14</v>
      </c>
      <c r="J1111" s="95" t="s">
        <v>15</v>
      </c>
      <c r="K1111" s="95" t="s">
        <v>16</v>
      </c>
      <c r="L1111" s="95"/>
      <c r="M1111" s="95" t="s">
        <v>178</v>
      </c>
      <c r="N1111" s="95">
        <v>646326</v>
      </c>
      <c r="O1111" s="95">
        <v>230869</v>
      </c>
      <c r="P1111" s="1"/>
      <c r="Q1111" s="1"/>
    </row>
    <row r="1112" spans="1:17">
      <c r="A1112" s="98">
        <v>41655</v>
      </c>
      <c r="B1112" s="95" t="s">
        <v>2094</v>
      </c>
      <c r="C1112" s="95" t="s">
        <v>2737</v>
      </c>
      <c r="D1112" s="95">
        <v>2.6336926383656731</v>
      </c>
      <c r="E1112" s="96">
        <v>80.944641401730507</v>
      </c>
      <c r="F1112" s="95"/>
      <c r="G1112" s="95" t="s">
        <v>2722</v>
      </c>
      <c r="H1112" s="95" t="s">
        <v>55</v>
      </c>
      <c r="I1112" s="95" t="s">
        <v>14</v>
      </c>
      <c r="J1112" s="95" t="s">
        <v>15</v>
      </c>
      <c r="K1112" s="95" t="s">
        <v>16</v>
      </c>
      <c r="L1112" s="95"/>
      <c r="M1112" s="95" t="s">
        <v>72</v>
      </c>
      <c r="N1112" s="95">
        <v>646327</v>
      </c>
      <c r="O1112" s="95">
        <v>230870</v>
      </c>
      <c r="P1112" s="1"/>
      <c r="Q1112" s="1"/>
    </row>
    <row r="1113" spans="1:17">
      <c r="A1113" s="98">
        <v>41655</v>
      </c>
      <c r="B1113" s="95" t="s">
        <v>2094</v>
      </c>
      <c r="C1113" s="95" t="s">
        <v>2738</v>
      </c>
      <c r="D1113" s="95">
        <v>2.3852095602705852</v>
      </c>
      <c r="E1113" s="96">
        <v>78.461630270998015</v>
      </c>
      <c r="F1113" s="95"/>
      <c r="G1113" s="95" t="s">
        <v>2722</v>
      </c>
      <c r="H1113" s="95" t="s">
        <v>58</v>
      </c>
      <c r="I1113" s="95" t="s">
        <v>14</v>
      </c>
      <c r="J1113" s="95" t="s">
        <v>15</v>
      </c>
      <c r="K1113" s="95" t="s">
        <v>16</v>
      </c>
      <c r="L1113" s="95"/>
      <c r="M1113" s="95" t="s">
        <v>48</v>
      </c>
      <c r="N1113" s="95">
        <v>646328</v>
      </c>
      <c r="O1113" s="95">
        <v>230871</v>
      </c>
      <c r="P1113" s="1"/>
      <c r="Q1113" s="1"/>
    </row>
    <row r="1114" spans="1:17">
      <c r="A1114" s="98">
        <v>41655</v>
      </c>
      <c r="B1114" s="95" t="s">
        <v>2094</v>
      </c>
      <c r="C1114" s="95" t="s">
        <v>2739</v>
      </c>
      <c r="D1114" s="95">
        <v>2.688039768747303</v>
      </c>
      <c r="E1114" s="96">
        <v>123.92044552532445</v>
      </c>
      <c r="F1114" s="95"/>
      <c r="G1114" s="95" t="s">
        <v>2722</v>
      </c>
      <c r="H1114" s="95" t="s">
        <v>60</v>
      </c>
      <c r="I1114" s="95" t="s">
        <v>14</v>
      </c>
      <c r="J1114" s="95" t="s">
        <v>15</v>
      </c>
      <c r="K1114" s="95" t="s">
        <v>16</v>
      </c>
      <c r="L1114" s="95"/>
      <c r="M1114" s="95" t="s">
        <v>528</v>
      </c>
      <c r="N1114" s="95">
        <v>646329</v>
      </c>
      <c r="O1114" s="95">
        <v>230872</v>
      </c>
      <c r="P1114" s="1"/>
      <c r="Q1114" s="1"/>
    </row>
    <row r="1115" spans="1:17">
      <c r="A1115" s="98">
        <v>41655</v>
      </c>
      <c r="B1115" s="95" t="s">
        <v>2094</v>
      </c>
      <c r="C1115" s="95" t="s">
        <v>2740</v>
      </c>
      <c r="D1115" s="95">
        <v>3.128043040882091</v>
      </c>
      <c r="E1115" s="96">
        <v>78.461630270998015</v>
      </c>
      <c r="F1115" s="95"/>
      <c r="G1115" s="95" t="s">
        <v>2722</v>
      </c>
      <c r="H1115" s="95" t="s">
        <v>62</v>
      </c>
      <c r="I1115" s="95" t="s">
        <v>14</v>
      </c>
      <c r="J1115" s="95" t="s">
        <v>15</v>
      </c>
      <c r="K1115" s="95" t="s">
        <v>16</v>
      </c>
      <c r="L1115" s="95"/>
      <c r="M1115" s="95" t="s">
        <v>178</v>
      </c>
      <c r="N1115" s="95">
        <v>646330</v>
      </c>
      <c r="O1115" s="95">
        <v>230873</v>
      </c>
      <c r="P1115" s="1"/>
      <c r="Q1115" s="1"/>
    </row>
    <row r="1116" spans="1:17">
      <c r="A1116" s="98">
        <v>41655</v>
      </c>
      <c r="B1116" s="95" t="s">
        <v>2094</v>
      </c>
      <c r="C1116" s="95" t="s">
        <v>2741</v>
      </c>
      <c r="D1116" s="95">
        <v>3.4814324180571683</v>
      </c>
      <c r="E1116" s="96">
        <v>100.38116525999682</v>
      </c>
      <c r="F1116" s="95"/>
      <c r="G1116" s="95" t="s">
        <v>2722</v>
      </c>
      <c r="H1116" s="95" t="s">
        <v>64</v>
      </c>
      <c r="I1116" s="95" t="s">
        <v>14</v>
      </c>
      <c r="J1116" s="95" t="s">
        <v>15</v>
      </c>
      <c r="K1116" s="95" t="s">
        <v>16</v>
      </c>
      <c r="L1116" s="95"/>
      <c r="M1116" s="95" t="s">
        <v>83</v>
      </c>
      <c r="N1116" s="95">
        <v>646331</v>
      </c>
      <c r="O1116" s="95">
        <v>230874</v>
      </c>
      <c r="P1116" s="1"/>
      <c r="Q1116" s="1"/>
    </row>
    <row r="1117" spans="1:17">
      <c r="A1117" s="98">
        <v>41655</v>
      </c>
      <c r="B1117" s="95" t="s">
        <v>2094</v>
      </c>
      <c r="C1117" s="95" t="s">
        <v>2742</v>
      </c>
      <c r="D1117" s="95">
        <v>3.6412371207437308</v>
      </c>
      <c r="E1117" s="96">
        <v>99.141263640736227</v>
      </c>
      <c r="F1117" s="95"/>
      <c r="G1117" s="95" t="s">
        <v>2722</v>
      </c>
      <c r="H1117" s="95" t="s">
        <v>67</v>
      </c>
      <c r="I1117" s="95" t="s">
        <v>14</v>
      </c>
      <c r="J1117" s="95" t="s">
        <v>15</v>
      </c>
      <c r="K1117" s="95" t="s">
        <v>16</v>
      </c>
      <c r="L1117" s="95"/>
      <c r="M1117" s="95" t="s">
        <v>83</v>
      </c>
      <c r="N1117" s="95">
        <v>646332</v>
      </c>
      <c r="O1117" s="95">
        <v>230875</v>
      </c>
      <c r="P1117" s="1"/>
      <c r="Q1117" s="1"/>
    </row>
    <row r="1118" spans="1:17">
      <c r="A1118" s="98">
        <v>41655</v>
      </c>
      <c r="B1118" s="95" t="s">
        <v>2094</v>
      </c>
      <c r="C1118" s="95" t="s">
        <v>2743</v>
      </c>
      <c r="D1118" s="95">
        <v>2.0684391464052028</v>
      </c>
      <c r="E1118" s="96">
        <v>85.495797760232307</v>
      </c>
      <c r="F1118" s="95"/>
      <c r="G1118" s="95" t="s">
        <v>2722</v>
      </c>
      <c r="H1118" s="95" t="s">
        <v>69</v>
      </c>
      <c r="I1118" s="95" t="s">
        <v>14</v>
      </c>
      <c r="J1118" s="95" t="s">
        <v>15</v>
      </c>
      <c r="K1118" s="95" t="s">
        <v>16</v>
      </c>
      <c r="L1118" s="95"/>
      <c r="M1118" s="95" t="s">
        <v>83</v>
      </c>
      <c r="N1118" s="95">
        <v>646333</v>
      </c>
      <c r="O1118" s="95">
        <v>230876</v>
      </c>
    </row>
    <row r="1119" spans="1:17">
      <c r="A1119" s="98">
        <v>41655</v>
      </c>
      <c r="B1119" s="95" t="s">
        <v>2094</v>
      </c>
      <c r="C1119" s="95" t="s">
        <v>2744</v>
      </c>
      <c r="D1119" s="95">
        <v>1.7611692713712348</v>
      </c>
      <c r="E1119" s="96">
        <v>73.494417451598935</v>
      </c>
      <c r="F1119" s="95"/>
      <c r="G1119" s="95" t="s">
        <v>2722</v>
      </c>
      <c r="H1119" s="95" t="s">
        <v>71</v>
      </c>
      <c r="I1119" s="95" t="s">
        <v>14</v>
      </c>
      <c r="J1119" s="95" t="s">
        <v>15</v>
      </c>
      <c r="K1119" s="95" t="s">
        <v>16</v>
      </c>
      <c r="L1119" s="95"/>
      <c r="M1119" s="95" t="s">
        <v>201</v>
      </c>
      <c r="N1119" s="95">
        <v>646334</v>
      </c>
      <c r="O1119" s="95">
        <v>230877</v>
      </c>
    </row>
    <row r="1120" spans="1:17">
      <c r="A1120" s="98">
        <v>41655</v>
      </c>
      <c r="B1120" s="95" t="s">
        <v>2094</v>
      </c>
      <c r="C1120" s="95" t="s">
        <v>2745</v>
      </c>
      <c r="D1120" s="95">
        <v>1.8321933390442018</v>
      </c>
      <c r="E1120" s="96">
        <v>103.27388320931136</v>
      </c>
      <c r="F1120" s="95"/>
      <c r="G1120" s="95" t="s">
        <v>2722</v>
      </c>
      <c r="H1120" s="95" t="s">
        <v>74</v>
      </c>
      <c r="I1120" s="95" t="s">
        <v>14</v>
      </c>
      <c r="J1120" s="95" t="s">
        <v>15</v>
      </c>
      <c r="K1120" s="95" t="s">
        <v>16</v>
      </c>
      <c r="L1120" s="95"/>
      <c r="M1120" s="95" t="s">
        <v>51</v>
      </c>
      <c r="N1120" s="95">
        <v>646335</v>
      </c>
      <c r="O1120" s="95">
        <v>230878</v>
      </c>
    </row>
    <row r="1121" spans="1:15">
      <c r="A1121" s="98">
        <v>41655</v>
      </c>
      <c r="B1121" s="95" t="s">
        <v>2094</v>
      </c>
      <c r="C1121" s="95" t="s">
        <v>2746</v>
      </c>
      <c r="D1121" s="95">
        <v>3.0316274149450142</v>
      </c>
      <c r="E1121" s="96">
        <v>74.322396491677864</v>
      </c>
      <c r="F1121" s="95"/>
      <c r="G1121" s="95" t="s">
        <v>2722</v>
      </c>
      <c r="H1121" s="95" t="s">
        <v>76</v>
      </c>
      <c r="I1121" s="95" t="s">
        <v>14</v>
      </c>
      <c r="J1121" s="95" t="s">
        <v>15</v>
      </c>
      <c r="K1121" s="95" t="s">
        <v>16</v>
      </c>
      <c r="L1121" s="95"/>
      <c r="M1121" s="95" t="s">
        <v>201</v>
      </c>
      <c r="N1121" s="95">
        <v>646336</v>
      </c>
      <c r="O1121" s="95">
        <v>230882</v>
      </c>
    </row>
    <row r="1122" spans="1:15">
      <c r="A1122" s="98">
        <v>41655</v>
      </c>
      <c r="B1122" s="95" t="s">
        <v>2094</v>
      </c>
      <c r="C1122" s="95" t="s">
        <v>2747</v>
      </c>
      <c r="D1122" s="95">
        <v>3.377315692747886</v>
      </c>
      <c r="E1122" s="96">
        <v>77.633871704610598</v>
      </c>
      <c r="F1122" s="95"/>
      <c r="G1122" s="95" t="s">
        <v>2722</v>
      </c>
      <c r="H1122" s="95" t="s">
        <v>78</v>
      </c>
      <c r="I1122" s="95" t="s">
        <v>14</v>
      </c>
      <c r="J1122" s="95" t="s">
        <v>15</v>
      </c>
      <c r="K1122" s="95" t="s">
        <v>16</v>
      </c>
      <c r="L1122" s="95"/>
      <c r="M1122" s="95" t="s">
        <v>48</v>
      </c>
      <c r="N1122" s="95">
        <v>646337</v>
      </c>
      <c r="O1122" s="95">
        <v>230883</v>
      </c>
    </row>
    <row r="1123" spans="1:15">
      <c r="A1123" s="98">
        <v>41655</v>
      </c>
      <c r="B1123" s="95" t="s">
        <v>2094</v>
      </c>
      <c r="C1123" s="95" t="s">
        <v>2748</v>
      </c>
      <c r="D1123" s="95">
        <v>3.236201193933351</v>
      </c>
      <c r="E1123" s="96">
        <v>91.699770448788072</v>
      </c>
      <c r="F1123" s="95"/>
      <c r="G1123" s="95" t="s">
        <v>2722</v>
      </c>
      <c r="H1123" s="95" t="s">
        <v>80</v>
      </c>
      <c r="I1123" s="95" t="s">
        <v>14</v>
      </c>
      <c r="J1123" s="95" t="s">
        <v>15</v>
      </c>
      <c r="K1123" s="95" t="s">
        <v>16</v>
      </c>
      <c r="L1123" s="95"/>
      <c r="M1123" s="95" t="s">
        <v>72</v>
      </c>
      <c r="N1123" s="95">
        <v>646338</v>
      </c>
      <c r="O1123" s="95">
        <v>230884</v>
      </c>
    </row>
    <row r="1124" spans="1:15">
      <c r="A1124" s="98">
        <v>41655</v>
      </c>
      <c r="B1124" s="95" t="s">
        <v>2094</v>
      </c>
      <c r="C1124" s="95" t="s">
        <v>2749</v>
      </c>
      <c r="D1124" s="95">
        <v>1.0448330095210987</v>
      </c>
      <c r="E1124" s="96">
        <v>73.494417451598935</v>
      </c>
      <c r="F1124" s="95"/>
      <c r="G1124" s="95" t="s">
        <v>2722</v>
      </c>
      <c r="H1124" s="95" t="s">
        <v>82</v>
      </c>
      <c r="I1124" s="95" t="s">
        <v>14</v>
      </c>
      <c r="J1124" s="95" t="s">
        <v>15</v>
      </c>
      <c r="K1124" s="95" t="s">
        <v>16</v>
      </c>
      <c r="L1124" s="95"/>
      <c r="M1124" s="95" t="s">
        <v>72</v>
      </c>
      <c r="N1124" s="95">
        <v>646339</v>
      </c>
      <c r="O1124" s="95">
        <v>230885</v>
      </c>
    </row>
    <row r="1125" spans="1:15">
      <c r="A1125" s="98">
        <v>41655</v>
      </c>
      <c r="B1125" s="95" t="s">
        <v>2094</v>
      </c>
      <c r="C1125" s="95" t="s">
        <v>2750</v>
      </c>
      <c r="D1125" s="95">
        <v>1.6025045523822445</v>
      </c>
      <c r="E1125" s="96">
        <v>80.530833772486531</v>
      </c>
      <c r="F1125" s="95"/>
      <c r="G1125" s="95" t="s">
        <v>2722</v>
      </c>
      <c r="H1125" s="95" t="s">
        <v>85</v>
      </c>
      <c r="I1125" s="95" t="s">
        <v>14</v>
      </c>
      <c r="J1125" s="95" t="s">
        <v>15</v>
      </c>
      <c r="K1125" s="95" t="s">
        <v>16</v>
      </c>
      <c r="L1125" s="95"/>
      <c r="M1125" s="95" t="s">
        <v>35</v>
      </c>
      <c r="N1125" s="95">
        <v>646340</v>
      </c>
      <c r="O1125" s="95">
        <v>230886</v>
      </c>
    </row>
    <row r="1126" spans="1:15">
      <c r="A1126" s="98">
        <v>41655</v>
      </c>
      <c r="B1126" s="95" t="s">
        <v>2094</v>
      </c>
      <c r="C1126" s="95" t="s">
        <v>2751</v>
      </c>
      <c r="D1126" s="95">
        <v>1.2460051169770316</v>
      </c>
      <c r="E1126" s="96">
        <v>90.045620252900534</v>
      </c>
      <c r="F1126" s="95"/>
      <c r="G1126" s="95" t="s">
        <v>2722</v>
      </c>
      <c r="H1126" s="95" t="s">
        <v>87</v>
      </c>
      <c r="I1126" s="95" t="s">
        <v>14</v>
      </c>
      <c r="J1126" s="95" t="s">
        <v>15</v>
      </c>
      <c r="K1126" s="95" t="s">
        <v>16</v>
      </c>
      <c r="L1126" s="95"/>
      <c r="M1126" s="95" t="s">
        <v>17</v>
      </c>
      <c r="N1126" s="95">
        <v>646341</v>
      </c>
      <c r="O1126" s="95">
        <v>230887</v>
      </c>
    </row>
    <row r="1127" spans="1:15">
      <c r="A1127" s="98">
        <v>41655</v>
      </c>
      <c r="B1127" s="95" t="s">
        <v>2094</v>
      </c>
      <c r="C1127" s="95" t="s">
        <v>2752</v>
      </c>
      <c r="D1127" s="95">
        <v>2.6076039161598974</v>
      </c>
      <c r="E1127" s="96">
        <v>91.699770448788072</v>
      </c>
      <c r="F1127" s="95"/>
      <c r="G1127" s="95" t="s">
        <v>2722</v>
      </c>
      <c r="H1127" s="95" t="s">
        <v>89</v>
      </c>
      <c r="I1127" s="95" t="s">
        <v>14</v>
      </c>
      <c r="J1127" s="95" t="s">
        <v>15</v>
      </c>
      <c r="K1127" s="95" t="s">
        <v>16</v>
      </c>
      <c r="L1127" s="95"/>
      <c r="M1127" s="95" t="s">
        <v>51</v>
      </c>
      <c r="N1127" s="95">
        <v>646342</v>
      </c>
      <c r="O1127" s="95">
        <v>230888</v>
      </c>
    </row>
    <row r="1128" spans="1:15">
      <c r="A1128" s="98">
        <v>41655</v>
      </c>
      <c r="B1128" s="95" t="s">
        <v>2094</v>
      </c>
      <c r="C1128" s="95" t="s">
        <v>2753</v>
      </c>
      <c r="D1128" s="95">
        <v>2.678627983832865</v>
      </c>
      <c r="E1128" s="96">
        <v>121.44431317376679</v>
      </c>
      <c r="F1128" s="95"/>
      <c r="G1128" s="95" t="s">
        <v>2722</v>
      </c>
      <c r="H1128" s="95" t="s">
        <v>91</v>
      </c>
      <c r="I1128" s="95" t="s">
        <v>14</v>
      </c>
      <c r="J1128" s="95" t="s">
        <v>15</v>
      </c>
      <c r="K1128" s="95" t="s">
        <v>16</v>
      </c>
      <c r="L1128" s="95"/>
      <c r="M1128" s="95" t="s">
        <v>65</v>
      </c>
      <c r="N1128" s="95">
        <v>646343</v>
      </c>
      <c r="O1128" s="95">
        <v>230889</v>
      </c>
    </row>
    <row r="1129" spans="1:15">
      <c r="A1129" s="98">
        <v>41655</v>
      </c>
      <c r="B1129" s="95" t="s">
        <v>2094</v>
      </c>
      <c r="C1129" s="95" t="s">
        <v>2754</v>
      </c>
      <c r="D1129" s="95">
        <v>2.6291692626960139</v>
      </c>
      <c r="E1129" s="96">
        <v>90.872717398213453</v>
      </c>
      <c r="F1129" s="95"/>
      <c r="G1129" s="95" t="s">
        <v>2722</v>
      </c>
      <c r="H1129" s="95" t="s">
        <v>93</v>
      </c>
      <c r="I1129" s="95" t="s">
        <v>14</v>
      </c>
      <c r="J1129" s="95" t="s">
        <v>15</v>
      </c>
      <c r="K1129" s="95" t="s">
        <v>16</v>
      </c>
      <c r="L1129" s="95"/>
      <c r="M1129" s="95" t="s">
        <v>45</v>
      </c>
      <c r="N1129" s="95">
        <v>646344</v>
      </c>
      <c r="O1129" s="95">
        <v>230890</v>
      </c>
    </row>
    <row r="1130" spans="1:15">
      <c r="A1130" s="98">
        <v>41655</v>
      </c>
      <c r="B1130" s="95" t="s">
        <v>2094</v>
      </c>
      <c r="C1130" s="95" t="s">
        <v>2755</v>
      </c>
      <c r="D1130" s="95">
        <v>3.1371453408982313</v>
      </c>
      <c r="E1130" s="96">
        <v>83.427255679818302</v>
      </c>
      <c r="F1130" s="95"/>
      <c r="G1130" s="95" t="s">
        <v>2722</v>
      </c>
      <c r="H1130" s="95" t="s">
        <v>95</v>
      </c>
      <c r="I1130" s="95" t="s">
        <v>14</v>
      </c>
      <c r="J1130" s="95" t="s">
        <v>15</v>
      </c>
      <c r="K1130" s="95" t="s">
        <v>16</v>
      </c>
      <c r="L1130" s="95"/>
      <c r="M1130" s="95" t="s">
        <v>45</v>
      </c>
      <c r="N1130" s="95">
        <v>646345</v>
      </c>
      <c r="O1130" s="95">
        <v>230891</v>
      </c>
    </row>
    <row r="1131" spans="1:15">
      <c r="A1131" s="98">
        <v>41655</v>
      </c>
      <c r="B1131" s="95" t="s">
        <v>2094</v>
      </c>
      <c r="C1131" s="95" t="s">
        <v>2756</v>
      </c>
      <c r="D1131" s="95">
        <v>3.2031275258532244</v>
      </c>
      <c r="E1131" s="96">
        <v>90.45917433739929</v>
      </c>
      <c r="F1131" s="95"/>
      <c r="G1131" s="95" t="s">
        <v>2722</v>
      </c>
      <c r="H1131" s="95" t="s">
        <v>97</v>
      </c>
      <c r="I1131" s="95" t="s">
        <v>14</v>
      </c>
      <c r="J1131" s="95" t="s">
        <v>15</v>
      </c>
      <c r="K1131" s="95" t="s">
        <v>16</v>
      </c>
      <c r="L1131" s="95"/>
      <c r="M1131" s="95" t="s">
        <v>40</v>
      </c>
      <c r="N1131" s="95">
        <v>646346</v>
      </c>
      <c r="O1131" s="95">
        <v>230892</v>
      </c>
    </row>
    <row r="1132" spans="1:15">
      <c r="A1132" s="98">
        <v>41655</v>
      </c>
      <c r="B1132" s="95" t="s">
        <v>2094</v>
      </c>
      <c r="C1132" s="95" t="s">
        <v>2757</v>
      </c>
      <c r="D1132" s="95">
        <v>3.5446716772455225</v>
      </c>
      <c r="E1132" s="96">
        <v>87.977684475138147</v>
      </c>
      <c r="F1132" s="95"/>
      <c r="G1132" s="95" t="s">
        <v>2722</v>
      </c>
      <c r="H1132" s="95" t="s">
        <v>99</v>
      </c>
      <c r="I1132" s="95" t="s">
        <v>14</v>
      </c>
      <c r="J1132" s="95" t="s">
        <v>15</v>
      </c>
      <c r="K1132" s="95" t="s">
        <v>16</v>
      </c>
      <c r="L1132" s="95"/>
      <c r="M1132" s="95" t="s">
        <v>56</v>
      </c>
      <c r="N1132" s="95">
        <v>646347</v>
      </c>
      <c r="O1132" s="95">
        <v>230893</v>
      </c>
    </row>
    <row r="1133" spans="1:15">
      <c r="A1133" s="98">
        <v>41655</v>
      </c>
      <c r="B1133" s="95" t="s">
        <v>2094</v>
      </c>
      <c r="C1133" s="95" t="s">
        <v>2758</v>
      </c>
      <c r="D1133" s="95">
        <v>5.9517466397754433</v>
      </c>
      <c r="E1133" s="96">
        <v>69.767966098857286</v>
      </c>
      <c r="F1133" s="95"/>
      <c r="G1133" s="95" t="s">
        <v>2722</v>
      </c>
      <c r="H1133" s="95" t="s">
        <v>101</v>
      </c>
      <c r="I1133" s="95" t="s">
        <v>14</v>
      </c>
      <c r="J1133" s="95" t="s">
        <v>15</v>
      </c>
      <c r="K1133" s="95" t="s">
        <v>16</v>
      </c>
      <c r="L1133" s="95"/>
      <c r="M1133" s="95" t="s">
        <v>225</v>
      </c>
      <c r="N1133" s="95">
        <v>646348</v>
      </c>
      <c r="O1133" s="95">
        <v>230900</v>
      </c>
    </row>
    <row r="1134" spans="1:15">
      <c r="A1134" s="98">
        <v>41655</v>
      </c>
      <c r="B1134" s="95" t="s">
        <v>2094</v>
      </c>
      <c r="C1134" s="95" t="s">
        <v>2759</v>
      </c>
      <c r="D1134" s="95">
        <v>5.1840236563438609</v>
      </c>
      <c r="E1134" s="96">
        <v>113.18767251058507</v>
      </c>
      <c r="F1134" s="95"/>
      <c r="G1134" s="95" t="s">
        <v>2722</v>
      </c>
      <c r="H1134" s="95" t="s">
        <v>103</v>
      </c>
      <c r="I1134" s="95" t="s">
        <v>14</v>
      </c>
      <c r="J1134" s="95" t="s">
        <v>15</v>
      </c>
      <c r="K1134" s="95" t="s">
        <v>16</v>
      </c>
      <c r="L1134" s="95"/>
      <c r="M1134" s="95" t="s">
        <v>233</v>
      </c>
      <c r="N1134" s="95">
        <v>646349</v>
      </c>
      <c r="O1134" s="95">
        <v>230901</v>
      </c>
    </row>
    <row r="1135" spans="1:15">
      <c r="A1135" s="98">
        <v>41655</v>
      </c>
      <c r="B1135" s="95" t="s">
        <v>2094</v>
      </c>
      <c r="C1135" s="95" t="s">
        <v>2760</v>
      </c>
      <c r="D1135" s="95">
        <v>3.8688209098925932</v>
      </c>
      <c r="E1135" s="96">
        <v>90.45917433739929</v>
      </c>
      <c r="F1135" s="95"/>
      <c r="G1135" s="95" t="s">
        <v>2722</v>
      </c>
      <c r="H1135" s="95" t="s">
        <v>105</v>
      </c>
      <c r="I1135" s="95" t="s">
        <v>14</v>
      </c>
      <c r="J1135" s="95" t="s">
        <v>15</v>
      </c>
      <c r="K1135" s="95" t="s">
        <v>16</v>
      </c>
      <c r="L1135" s="95"/>
      <c r="M1135" s="95" t="s">
        <v>35</v>
      </c>
      <c r="N1135" s="95">
        <v>646350</v>
      </c>
      <c r="O1135" s="95">
        <v>230902</v>
      </c>
    </row>
    <row r="1136" spans="1:15">
      <c r="A1136" s="98">
        <v>41655</v>
      </c>
      <c r="B1136" s="95" t="s">
        <v>2094</v>
      </c>
      <c r="C1136" s="95" t="s">
        <v>2761</v>
      </c>
      <c r="D1136" s="95">
        <v>2.6033136281002536</v>
      </c>
      <c r="E1136" s="96">
        <v>82.185998147354994</v>
      </c>
      <c r="F1136" s="95"/>
      <c r="G1136" s="95" t="s">
        <v>2722</v>
      </c>
      <c r="H1136" s="95" t="s">
        <v>107</v>
      </c>
      <c r="I1136" s="95" t="s">
        <v>14</v>
      </c>
      <c r="J1136" s="95" t="s">
        <v>15</v>
      </c>
      <c r="K1136" s="95" t="s">
        <v>16</v>
      </c>
      <c r="L1136" s="95"/>
      <c r="M1136" s="95" t="s">
        <v>48</v>
      </c>
      <c r="N1136" s="95">
        <v>646351</v>
      </c>
      <c r="O1136" s="95">
        <v>230903</v>
      </c>
    </row>
    <row r="1137" spans="1:15">
      <c r="A1137" s="98">
        <v>41655</v>
      </c>
      <c r="B1137" s="95" t="s">
        <v>2094</v>
      </c>
      <c r="C1137" s="95" t="s">
        <v>2762</v>
      </c>
      <c r="D1137" s="95">
        <v>2.737234566854708</v>
      </c>
      <c r="E1137" s="96">
        <v>72.252366213846216</v>
      </c>
      <c r="F1137" s="95"/>
      <c r="G1137" s="95" t="s">
        <v>2722</v>
      </c>
      <c r="H1137" s="95" t="s">
        <v>109</v>
      </c>
      <c r="I1137" s="95" t="s">
        <v>14</v>
      </c>
      <c r="J1137" s="95" t="s">
        <v>15</v>
      </c>
      <c r="K1137" s="95" t="s">
        <v>16</v>
      </c>
      <c r="L1137" s="95"/>
      <c r="M1137" s="95" t="s">
        <v>35</v>
      </c>
      <c r="N1137" s="95">
        <v>646352</v>
      </c>
      <c r="O1137" s="95">
        <v>230904</v>
      </c>
    </row>
    <row r="1138" spans="1:15">
      <c r="A1138" s="98">
        <v>41655</v>
      </c>
      <c r="B1138" s="95" t="s">
        <v>2094</v>
      </c>
      <c r="C1138" s="95" t="s">
        <v>2763</v>
      </c>
      <c r="D1138" s="95">
        <v>2.730823268741208</v>
      </c>
      <c r="E1138" s="96">
        <v>66.454815285869159</v>
      </c>
      <c r="F1138" s="95"/>
      <c r="G1138" s="95" t="s">
        <v>2722</v>
      </c>
      <c r="H1138" s="95" t="s">
        <v>111</v>
      </c>
      <c r="I1138" s="95" t="s">
        <v>14</v>
      </c>
      <c r="J1138" s="95" t="s">
        <v>15</v>
      </c>
      <c r="K1138" s="95" t="s">
        <v>16</v>
      </c>
      <c r="L1138" s="95"/>
      <c r="M1138" s="95" t="s">
        <v>201</v>
      </c>
      <c r="N1138" s="95">
        <v>646353</v>
      </c>
      <c r="O1138" s="95">
        <v>230905</v>
      </c>
    </row>
    <row r="1139" spans="1:15">
      <c r="A1139" s="98">
        <v>41655</v>
      </c>
      <c r="B1139" s="95" t="s">
        <v>2094</v>
      </c>
      <c r="C1139" s="95" t="s">
        <v>2764</v>
      </c>
      <c r="D1139" s="95">
        <v>-0.58221037745867954</v>
      </c>
      <c r="E1139" s="96">
        <v>131.75891318017051</v>
      </c>
      <c r="F1139" s="95"/>
      <c r="G1139" s="95" t="s">
        <v>2722</v>
      </c>
      <c r="H1139" s="95" t="s">
        <v>113</v>
      </c>
      <c r="I1139" s="95" t="s">
        <v>14</v>
      </c>
      <c r="J1139" s="95" t="s">
        <v>15</v>
      </c>
      <c r="K1139" s="95" t="s">
        <v>16</v>
      </c>
      <c r="L1139" s="95"/>
      <c r="M1139" s="95" t="s">
        <v>22</v>
      </c>
      <c r="N1139" s="95">
        <v>646354</v>
      </c>
      <c r="O1139" s="95">
        <v>230906</v>
      </c>
    </row>
    <row r="1140" spans="1:15">
      <c r="A1140" s="98">
        <v>41655</v>
      </c>
      <c r="B1140" s="95" t="s">
        <v>2094</v>
      </c>
      <c r="C1140" s="95" t="s">
        <v>2765</v>
      </c>
      <c r="D1140" s="95">
        <v>-0.49532568670892324</v>
      </c>
      <c r="E1140" s="96">
        <v>103.27388320931136</v>
      </c>
      <c r="F1140" s="95"/>
      <c r="G1140" s="95" t="s">
        <v>2722</v>
      </c>
      <c r="H1140" s="95" t="s">
        <v>115</v>
      </c>
      <c r="I1140" s="95" t="s">
        <v>14</v>
      </c>
      <c r="J1140" s="95" t="s">
        <v>15</v>
      </c>
      <c r="K1140" s="95" t="s">
        <v>16</v>
      </c>
      <c r="L1140" s="95"/>
      <c r="M1140" s="95" t="s">
        <v>35</v>
      </c>
      <c r="N1140" s="95">
        <v>646355</v>
      </c>
      <c r="O1140" s="95">
        <v>230907</v>
      </c>
    </row>
    <row r="1141" spans="1:15">
      <c r="A1141" s="98">
        <v>41655</v>
      </c>
      <c r="B1141" s="95" t="s">
        <v>2094</v>
      </c>
      <c r="C1141" s="95" t="s">
        <v>2766</v>
      </c>
      <c r="D1141" s="95">
        <v>-0.62048488559807169</v>
      </c>
      <c r="E1141" s="96">
        <v>92.526779404624421</v>
      </c>
      <c r="F1141" s="95"/>
      <c r="G1141" s="95" t="s">
        <v>2722</v>
      </c>
      <c r="H1141" s="95" t="s">
        <v>117</v>
      </c>
      <c r="I1141" s="95" t="s">
        <v>14</v>
      </c>
      <c r="J1141" s="95" t="s">
        <v>15</v>
      </c>
      <c r="K1141" s="95" t="s">
        <v>16</v>
      </c>
      <c r="L1141" s="95"/>
      <c r="M1141" s="95" t="s">
        <v>204</v>
      </c>
      <c r="N1141" s="95">
        <v>646356</v>
      </c>
      <c r="O1141" s="95">
        <v>230908</v>
      </c>
    </row>
    <row r="1142" spans="1:15">
      <c r="A1142" s="98">
        <v>41655</v>
      </c>
      <c r="B1142" s="95" t="s">
        <v>2094</v>
      </c>
      <c r="C1142" s="95" t="s">
        <v>2767</v>
      </c>
      <c r="D1142" s="95">
        <v>4.649919319799805</v>
      </c>
      <c r="E1142" s="96">
        <v>71.424276936921544</v>
      </c>
      <c r="F1142" s="95"/>
      <c r="G1142" s="95" t="s">
        <v>2722</v>
      </c>
      <c r="H1142" s="95" t="s">
        <v>119</v>
      </c>
      <c r="I1142" s="95" t="s">
        <v>14</v>
      </c>
      <c r="J1142" s="95" t="s">
        <v>15</v>
      </c>
      <c r="K1142" s="95" t="s">
        <v>16</v>
      </c>
      <c r="L1142" s="95"/>
      <c r="M1142" s="95" t="s">
        <v>65</v>
      </c>
      <c r="N1142" s="95">
        <v>646357</v>
      </c>
      <c r="O1142" s="95">
        <v>230909</v>
      </c>
    </row>
    <row r="1143" spans="1:15">
      <c r="A1143" s="98">
        <v>41655</v>
      </c>
      <c r="B1143" s="95" t="s">
        <v>2094</v>
      </c>
      <c r="C1143" s="95" t="s">
        <v>2768</v>
      </c>
      <c r="D1143" s="95">
        <v>4.1699407037594218</v>
      </c>
      <c r="E1143" s="96">
        <v>77.219975885890008</v>
      </c>
      <c r="F1143" s="95"/>
      <c r="G1143" s="95" t="s">
        <v>2722</v>
      </c>
      <c r="H1143" s="95" t="s">
        <v>121</v>
      </c>
      <c r="I1143" s="95" t="s">
        <v>14</v>
      </c>
      <c r="J1143" s="95" t="s">
        <v>15</v>
      </c>
      <c r="K1143" s="95" t="s">
        <v>16</v>
      </c>
      <c r="L1143" s="95"/>
      <c r="M1143" s="95" t="s">
        <v>65</v>
      </c>
      <c r="N1143" s="95">
        <v>646358</v>
      </c>
      <c r="O1143" s="95">
        <v>230910</v>
      </c>
    </row>
    <row r="1144" spans="1:15">
      <c r="A1144" s="98">
        <v>41655</v>
      </c>
      <c r="B1144" s="95" t="s">
        <v>2094</v>
      </c>
      <c r="C1144" s="95" t="s">
        <v>2769</v>
      </c>
      <c r="D1144" s="95">
        <v>4.4133629095803473</v>
      </c>
      <c r="E1144" s="96">
        <v>65.212201840203107</v>
      </c>
      <c r="F1144" s="95"/>
      <c r="G1144" s="95" t="s">
        <v>2722</v>
      </c>
      <c r="H1144" s="95" t="s">
        <v>123</v>
      </c>
      <c r="I1144" s="95" t="s">
        <v>14</v>
      </c>
      <c r="J1144" s="95" t="s">
        <v>15</v>
      </c>
      <c r="K1144" s="95" t="s">
        <v>16</v>
      </c>
      <c r="L1144" s="95"/>
      <c r="M1144" s="95" t="s">
        <v>201</v>
      </c>
      <c r="N1144" s="95">
        <v>646359</v>
      </c>
      <c r="O1144" s="95">
        <v>230911</v>
      </c>
    </row>
    <row r="1145" spans="1:15">
      <c r="A1145" s="98">
        <v>41655</v>
      </c>
      <c r="B1145" s="95" t="s">
        <v>2094</v>
      </c>
      <c r="C1145" s="95" t="s">
        <v>2770</v>
      </c>
      <c r="D1145" s="95">
        <v>2.4966341909413701</v>
      </c>
      <c r="E1145" s="96">
        <v>98.727941053613563</v>
      </c>
      <c r="F1145" s="95"/>
      <c r="G1145" s="95" t="s">
        <v>2722</v>
      </c>
      <c r="H1145" s="95" t="s">
        <v>125</v>
      </c>
      <c r="I1145" s="95" t="s">
        <v>14</v>
      </c>
      <c r="J1145" s="95" t="s">
        <v>15</v>
      </c>
      <c r="K1145" s="95" t="s">
        <v>16</v>
      </c>
      <c r="L1145" s="95"/>
      <c r="M1145" s="95" t="s">
        <v>45</v>
      </c>
      <c r="N1145" s="95">
        <v>646360</v>
      </c>
      <c r="O1145" s="95">
        <v>230915</v>
      </c>
    </row>
    <row r="1146" spans="1:15">
      <c r="A1146" s="98">
        <v>41655</v>
      </c>
      <c r="B1146" s="95" t="s">
        <v>2094</v>
      </c>
      <c r="C1146" s="95" t="s">
        <v>2771</v>
      </c>
      <c r="D1146" s="95">
        <v>2.5122731332078598</v>
      </c>
      <c r="E1146" s="96">
        <v>119.79333779903685</v>
      </c>
      <c r="F1146" s="95"/>
      <c r="G1146" s="95" t="s">
        <v>2722</v>
      </c>
      <c r="H1146" s="95" t="s">
        <v>127</v>
      </c>
      <c r="I1146" s="95" t="s">
        <v>14</v>
      </c>
      <c r="J1146" s="95" t="s">
        <v>15</v>
      </c>
      <c r="K1146" s="95" t="s">
        <v>16</v>
      </c>
      <c r="L1146" s="95"/>
      <c r="M1146" s="95" t="s">
        <v>375</v>
      </c>
      <c r="N1146" s="95">
        <v>646361</v>
      </c>
      <c r="O1146" s="95">
        <v>230916</v>
      </c>
    </row>
    <row r="1147" spans="1:15">
      <c r="A1147" s="98">
        <v>41655</v>
      </c>
      <c r="B1147" s="95" t="s">
        <v>2094</v>
      </c>
      <c r="C1147" s="95" t="s">
        <v>2772</v>
      </c>
      <c r="D1147" s="95">
        <v>2.6314737035154447</v>
      </c>
      <c r="E1147" s="96">
        <v>99.141263640736227</v>
      </c>
      <c r="F1147" s="95"/>
      <c r="G1147" s="95" t="s">
        <v>2722</v>
      </c>
      <c r="H1147" s="95" t="s">
        <v>129</v>
      </c>
      <c r="I1147" s="95" t="s">
        <v>14</v>
      </c>
      <c r="J1147" s="95" t="s">
        <v>15</v>
      </c>
      <c r="K1147" s="95" t="s">
        <v>16</v>
      </c>
      <c r="L1147" s="95"/>
      <c r="M1147" s="95" t="s">
        <v>65</v>
      </c>
      <c r="N1147" s="95">
        <v>646362</v>
      </c>
      <c r="O1147" s="95">
        <v>230917</v>
      </c>
    </row>
    <row r="1148" spans="1:15">
      <c r="A1148" s="98">
        <v>41655</v>
      </c>
      <c r="B1148" s="95" t="s">
        <v>2094</v>
      </c>
      <c r="C1148" s="95" t="s">
        <v>2773</v>
      </c>
      <c r="D1148" s="95">
        <v>5.6472814330489038</v>
      </c>
      <c r="E1148" s="96">
        <v>82.185998147354994</v>
      </c>
      <c r="F1148" s="95"/>
      <c r="G1148" s="95" t="s">
        <v>2722</v>
      </c>
      <c r="H1148" s="95" t="s">
        <v>131</v>
      </c>
      <c r="I1148" s="95" t="s">
        <v>14</v>
      </c>
      <c r="J1148" s="95" t="s">
        <v>15</v>
      </c>
      <c r="K1148" s="95" t="s">
        <v>16</v>
      </c>
      <c r="L1148" s="95"/>
      <c r="M1148" s="95" t="s">
        <v>48</v>
      </c>
      <c r="N1148" s="95">
        <v>646363</v>
      </c>
      <c r="O1148" s="95">
        <v>230918</v>
      </c>
    </row>
    <row r="1149" spans="1:15">
      <c r="A1149" s="98">
        <v>41655</v>
      </c>
      <c r="B1149" s="95" t="s">
        <v>2094</v>
      </c>
      <c r="C1149" s="95" t="s">
        <v>2774</v>
      </c>
      <c r="D1149" s="95">
        <v>5.7094300944517791</v>
      </c>
      <c r="E1149" s="96">
        <v>107.40540040942898</v>
      </c>
      <c r="F1149" s="95"/>
      <c r="G1149" s="95" t="s">
        <v>2722</v>
      </c>
      <c r="H1149" s="95" t="s">
        <v>133</v>
      </c>
      <c r="I1149" s="95" t="s">
        <v>14</v>
      </c>
      <c r="J1149" s="95" t="s">
        <v>15</v>
      </c>
      <c r="K1149" s="95" t="s">
        <v>16</v>
      </c>
      <c r="L1149" s="95"/>
      <c r="M1149" s="95" t="s">
        <v>245</v>
      </c>
      <c r="N1149" s="95">
        <v>646364</v>
      </c>
      <c r="O1149" s="95">
        <v>230919</v>
      </c>
    </row>
    <row r="1150" spans="1:15">
      <c r="A1150" s="98">
        <v>41655</v>
      </c>
      <c r="B1150" s="95" t="s">
        <v>2094</v>
      </c>
      <c r="C1150" s="95" t="s">
        <v>2775</v>
      </c>
      <c r="D1150" s="95">
        <v>5.4993844086817827</v>
      </c>
      <c r="E1150" s="96">
        <v>87.977684475138147</v>
      </c>
      <c r="F1150" s="95"/>
      <c r="G1150" s="95" t="s">
        <v>2722</v>
      </c>
      <c r="H1150" s="95" t="s">
        <v>135</v>
      </c>
      <c r="I1150" s="95" t="s">
        <v>14</v>
      </c>
      <c r="J1150" s="95" t="s">
        <v>15</v>
      </c>
      <c r="K1150" s="95" t="s">
        <v>16</v>
      </c>
      <c r="L1150" s="95"/>
      <c r="M1150" s="95" t="s">
        <v>35</v>
      </c>
      <c r="N1150" s="95">
        <v>646365</v>
      </c>
      <c r="O1150" s="95">
        <v>230920</v>
      </c>
    </row>
    <row r="1151" spans="1:15">
      <c r="A1151" s="98">
        <v>41655</v>
      </c>
      <c r="B1151" s="95" t="s">
        <v>2094</v>
      </c>
      <c r="C1151" s="95" t="s">
        <v>2776</v>
      </c>
      <c r="D1151" s="95">
        <v>3.119473432498991</v>
      </c>
      <c r="E1151" s="96">
        <v>69.353860830129776</v>
      </c>
      <c r="F1151" s="95"/>
      <c r="G1151" s="95" t="s">
        <v>2722</v>
      </c>
      <c r="H1151" s="95" t="s">
        <v>137</v>
      </c>
      <c r="I1151" s="95" t="s">
        <v>14</v>
      </c>
      <c r="J1151" s="95" t="s">
        <v>15</v>
      </c>
      <c r="K1151" s="95" t="s">
        <v>16</v>
      </c>
      <c r="L1151" s="95"/>
      <c r="M1151" s="95" t="s">
        <v>147</v>
      </c>
      <c r="N1151" s="95">
        <v>646366</v>
      </c>
      <c r="O1151" s="95">
        <v>230921</v>
      </c>
    </row>
    <row r="1152" spans="1:15">
      <c r="A1152" s="98">
        <v>41655</v>
      </c>
      <c r="B1152" s="95" t="s">
        <v>2094</v>
      </c>
      <c r="C1152" s="95" t="s">
        <v>2777</v>
      </c>
      <c r="D1152" s="95">
        <v>2.3939607403639909</v>
      </c>
      <c r="E1152" s="96">
        <v>99.141263640736227</v>
      </c>
      <c r="F1152" s="95"/>
      <c r="G1152" s="95" t="s">
        <v>2722</v>
      </c>
      <c r="H1152" s="95" t="s">
        <v>139</v>
      </c>
      <c r="I1152" s="95" t="s">
        <v>14</v>
      </c>
      <c r="J1152" s="95" t="s">
        <v>15</v>
      </c>
      <c r="K1152" s="95" t="s">
        <v>16</v>
      </c>
      <c r="L1152" s="95"/>
      <c r="M1152" s="95" t="s">
        <v>268</v>
      </c>
      <c r="N1152" s="95">
        <v>646367</v>
      </c>
      <c r="O1152" s="95">
        <v>230922</v>
      </c>
    </row>
    <row r="1153" spans="1:15">
      <c r="A1153" s="98">
        <v>41655</v>
      </c>
      <c r="B1153" s="95" t="s">
        <v>2094</v>
      </c>
      <c r="C1153" s="95" t="s">
        <v>2778</v>
      </c>
      <c r="D1153" s="95">
        <v>2.5641863836576206</v>
      </c>
      <c r="E1153" s="96">
        <v>90.872717398213453</v>
      </c>
      <c r="F1153" s="95"/>
      <c r="G1153" s="95" t="s">
        <v>2722</v>
      </c>
      <c r="H1153" s="95" t="s">
        <v>141</v>
      </c>
      <c r="I1153" s="95" t="s">
        <v>14</v>
      </c>
      <c r="J1153" s="95" t="s">
        <v>15</v>
      </c>
      <c r="K1153" s="95" t="s">
        <v>16</v>
      </c>
      <c r="L1153" s="95"/>
      <c r="M1153" s="95" t="s">
        <v>528</v>
      </c>
      <c r="N1153" s="95">
        <v>646368</v>
      </c>
      <c r="O1153" s="95">
        <v>230923</v>
      </c>
    </row>
    <row r="1154" spans="1:15">
      <c r="A1154" s="98">
        <v>41655</v>
      </c>
      <c r="B1154" s="95" t="s">
        <v>2095</v>
      </c>
      <c r="C1154" s="95" t="s">
        <v>2779</v>
      </c>
      <c r="D1154" s="95">
        <v>1.5411221092859553</v>
      </c>
      <c r="E1154" s="96">
        <v>81.772223589164739</v>
      </c>
      <c r="F1154" s="95"/>
      <c r="G1154" s="95" t="s">
        <v>2722</v>
      </c>
      <c r="H1154" s="95" t="s">
        <v>144</v>
      </c>
      <c r="I1154" s="95" t="s">
        <v>14</v>
      </c>
      <c r="J1154" s="95" t="s">
        <v>15</v>
      </c>
      <c r="K1154" s="95" t="s">
        <v>16</v>
      </c>
      <c r="L1154" s="95"/>
      <c r="M1154" s="95" t="s">
        <v>56</v>
      </c>
      <c r="N1154" s="95">
        <v>646369</v>
      </c>
      <c r="O1154" s="95">
        <v>230924</v>
      </c>
    </row>
    <row r="1155" spans="1:15">
      <c r="A1155" s="98">
        <v>41655</v>
      </c>
      <c r="B1155" s="95" t="s">
        <v>2095</v>
      </c>
      <c r="C1155" s="95" t="s">
        <v>2780</v>
      </c>
      <c r="D1155" s="95">
        <v>2.2466716869580337</v>
      </c>
      <c r="E1155" s="96">
        <v>91.286249435343066</v>
      </c>
      <c r="F1155" s="95"/>
      <c r="G1155" s="95" t="s">
        <v>2722</v>
      </c>
      <c r="H1155" s="95" t="s">
        <v>146</v>
      </c>
      <c r="I1155" s="95" t="s">
        <v>14</v>
      </c>
      <c r="J1155" s="95" t="s">
        <v>15</v>
      </c>
      <c r="K1155" s="95" t="s">
        <v>16</v>
      </c>
      <c r="L1155" s="95"/>
      <c r="M1155" s="95" t="s">
        <v>147</v>
      </c>
      <c r="N1155" s="95">
        <v>646370</v>
      </c>
      <c r="O1155" s="95">
        <v>230925</v>
      </c>
    </row>
    <row r="1156" spans="1:15">
      <c r="A1156" s="98">
        <v>41655</v>
      </c>
      <c r="B1156" s="95" t="s">
        <v>2095</v>
      </c>
      <c r="C1156" s="95" t="s">
        <v>2781</v>
      </c>
      <c r="D1156" s="95">
        <v>1.5911698118277817</v>
      </c>
      <c r="E1156" s="96">
        <v>106.99229829599783</v>
      </c>
      <c r="F1156" s="95"/>
      <c r="G1156" s="95" t="s">
        <v>2722</v>
      </c>
      <c r="H1156" s="95" t="s">
        <v>149</v>
      </c>
      <c r="I1156" s="95" t="s">
        <v>14</v>
      </c>
      <c r="J1156" s="95" t="s">
        <v>15</v>
      </c>
      <c r="K1156" s="95" t="s">
        <v>16</v>
      </c>
      <c r="L1156" s="95"/>
      <c r="M1156" s="95" t="s">
        <v>268</v>
      </c>
      <c r="N1156" s="95">
        <v>646371</v>
      </c>
      <c r="O1156" s="95">
        <v>230926</v>
      </c>
    </row>
    <row r="1157" spans="1:15">
      <c r="A1157" s="98">
        <v>41655</v>
      </c>
      <c r="B1157" s="95" t="s">
        <v>2095</v>
      </c>
      <c r="C1157" s="95" t="s">
        <v>2782</v>
      </c>
      <c r="D1157" s="95">
        <v>3.4004539929614515</v>
      </c>
      <c r="E1157" s="96">
        <v>90.045620252900534</v>
      </c>
      <c r="F1157" s="95"/>
      <c r="G1157" s="95" t="s">
        <v>2722</v>
      </c>
      <c r="H1157" s="95" t="s">
        <v>151</v>
      </c>
      <c r="I1157" s="95" t="s">
        <v>14</v>
      </c>
      <c r="J1157" s="95" t="s">
        <v>15</v>
      </c>
      <c r="K1157" s="95" t="s">
        <v>16</v>
      </c>
      <c r="L1157" s="95"/>
      <c r="M1157" s="95" t="s">
        <v>51</v>
      </c>
      <c r="N1157" s="95">
        <v>646372</v>
      </c>
      <c r="O1157" s="95">
        <v>230930</v>
      </c>
    </row>
    <row r="1158" spans="1:15">
      <c r="A1158" s="98">
        <v>41655</v>
      </c>
      <c r="B1158" s="95" t="s">
        <v>2095</v>
      </c>
      <c r="C1158" s="95" t="s">
        <v>2783</v>
      </c>
      <c r="D1158" s="95">
        <v>3.6319703484189656</v>
      </c>
      <c r="E1158" s="96">
        <v>75.150331437018494</v>
      </c>
      <c r="F1158" s="95"/>
      <c r="G1158" s="95" t="s">
        <v>2722</v>
      </c>
      <c r="H1158" s="95" t="s">
        <v>153</v>
      </c>
      <c r="I1158" s="95" t="s">
        <v>14</v>
      </c>
      <c r="J1158" s="95" t="s">
        <v>15</v>
      </c>
      <c r="K1158" s="95" t="s">
        <v>16</v>
      </c>
      <c r="L1158" s="95"/>
      <c r="M1158" s="95" t="s">
        <v>178</v>
      </c>
      <c r="N1158" s="95">
        <v>646373</v>
      </c>
      <c r="O1158" s="95">
        <v>230931</v>
      </c>
    </row>
    <row r="1159" spans="1:15">
      <c r="A1159" s="98">
        <v>41655</v>
      </c>
      <c r="B1159" s="95" t="s">
        <v>2095</v>
      </c>
      <c r="C1159" s="95" t="s">
        <v>2784</v>
      </c>
      <c r="D1159" s="95">
        <v>3.6977366073641016</v>
      </c>
      <c r="E1159" s="96">
        <v>91.699770448788072</v>
      </c>
      <c r="F1159" s="95"/>
      <c r="G1159" s="95" t="s">
        <v>2722</v>
      </c>
      <c r="H1159" s="95" t="s">
        <v>155</v>
      </c>
      <c r="I1159" s="95" t="s">
        <v>14</v>
      </c>
      <c r="J1159" s="95" t="s">
        <v>15</v>
      </c>
      <c r="K1159" s="95" t="s">
        <v>16</v>
      </c>
      <c r="L1159" s="95"/>
      <c r="M1159" s="95" t="s">
        <v>65</v>
      </c>
      <c r="N1159" s="95">
        <v>646374</v>
      </c>
      <c r="O1159" s="95">
        <v>230932</v>
      </c>
    </row>
    <row r="1160" spans="1:15">
      <c r="A1160" s="98">
        <v>41655</v>
      </c>
      <c r="B1160" s="95" t="s">
        <v>2095</v>
      </c>
      <c r="C1160" s="95" t="s">
        <v>2785</v>
      </c>
      <c r="D1160" s="95">
        <v>4.5686044295288415</v>
      </c>
      <c r="E1160" s="96">
        <v>88.804891857296823</v>
      </c>
      <c r="F1160" s="95"/>
      <c r="G1160" s="95" t="s">
        <v>2722</v>
      </c>
      <c r="H1160" s="95" t="s">
        <v>157</v>
      </c>
      <c r="I1160" s="95" t="s">
        <v>14</v>
      </c>
      <c r="J1160" s="95" t="s">
        <v>15</v>
      </c>
      <c r="K1160" s="95" t="s">
        <v>16</v>
      </c>
      <c r="L1160" s="95"/>
      <c r="M1160" s="95" t="s">
        <v>201</v>
      </c>
      <c r="N1160" s="95">
        <v>646375</v>
      </c>
      <c r="O1160" s="95">
        <v>230933</v>
      </c>
    </row>
    <row r="1161" spans="1:15">
      <c r="A1161" s="98">
        <v>41655</v>
      </c>
      <c r="B1161" s="95" t="s">
        <v>2095</v>
      </c>
      <c r="C1161" s="95" t="s">
        <v>2786</v>
      </c>
      <c r="D1161" s="95">
        <v>4.3045979035280837</v>
      </c>
      <c r="E1161" s="96">
        <v>92.113280438548543</v>
      </c>
      <c r="F1161" s="95"/>
      <c r="G1161" s="95" t="s">
        <v>2722</v>
      </c>
      <c r="H1161" s="95" t="s">
        <v>159</v>
      </c>
      <c r="I1161" s="95" t="s">
        <v>14</v>
      </c>
      <c r="J1161" s="95" t="s">
        <v>15</v>
      </c>
      <c r="K1161" s="95" t="s">
        <v>16</v>
      </c>
      <c r="L1161" s="95"/>
      <c r="M1161" s="95" t="s">
        <v>72</v>
      </c>
      <c r="N1161" s="95">
        <v>646376</v>
      </c>
      <c r="O1161" s="95">
        <v>230934</v>
      </c>
    </row>
    <row r="1162" spans="1:15">
      <c r="A1162" s="98">
        <v>41655</v>
      </c>
      <c r="B1162" s="95" t="s">
        <v>2095</v>
      </c>
      <c r="C1162" s="95" t="s">
        <v>2787</v>
      </c>
      <c r="D1162" s="95">
        <v>4.6282359409509652</v>
      </c>
      <c r="E1162" s="96">
        <v>68.525617221621047</v>
      </c>
      <c r="F1162" s="95"/>
      <c r="G1162" s="95" t="s">
        <v>2722</v>
      </c>
      <c r="H1162" s="95" t="s">
        <v>161</v>
      </c>
      <c r="I1162" s="95" t="s">
        <v>14</v>
      </c>
      <c r="J1162" s="95" t="s">
        <v>15</v>
      </c>
      <c r="K1162" s="95" t="s">
        <v>16</v>
      </c>
      <c r="L1162" s="95"/>
      <c r="M1162" s="95" t="s">
        <v>655</v>
      </c>
      <c r="N1162" s="95">
        <v>646377</v>
      </c>
      <c r="O1162" s="95">
        <v>230935</v>
      </c>
    </row>
    <row r="1163" spans="1:15">
      <c r="A1163" s="98">
        <v>41655</v>
      </c>
      <c r="B1163" s="95" t="s">
        <v>2095</v>
      </c>
      <c r="C1163" s="95" t="s">
        <v>2788</v>
      </c>
      <c r="D1163" s="95">
        <v>2.0174506325397927</v>
      </c>
      <c r="E1163" s="96">
        <v>106.16606099808173</v>
      </c>
      <c r="F1163" s="95"/>
      <c r="G1163" s="95" t="s">
        <v>2722</v>
      </c>
      <c r="H1163" s="95" t="s">
        <v>163</v>
      </c>
      <c r="I1163" s="95" t="s">
        <v>14</v>
      </c>
      <c r="J1163" s="95" t="s">
        <v>15</v>
      </c>
      <c r="K1163" s="95" t="s">
        <v>16</v>
      </c>
      <c r="L1163" s="95"/>
      <c r="M1163" s="95" t="s">
        <v>201</v>
      </c>
      <c r="N1163" s="95">
        <v>646378</v>
      </c>
      <c r="O1163" s="95">
        <v>230936</v>
      </c>
    </row>
    <row r="1164" spans="1:15">
      <c r="A1164" s="98">
        <v>41655</v>
      </c>
      <c r="B1164" s="95" t="s">
        <v>2095</v>
      </c>
      <c r="C1164" s="95" t="s">
        <v>2789</v>
      </c>
      <c r="D1164" s="95">
        <v>2.2315267783155752</v>
      </c>
      <c r="E1164" s="96">
        <v>106.16606099808173</v>
      </c>
      <c r="F1164" s="95"/>
      <c r="G1164" s="95" t="s">
        <v>2722</v>
      </c>
      <c r="H1164" s="95" t="s">
        <v>165</v>
      </c>
      <c r="I1164" s="95" t="s">
        <v>14</v>
      </c>
      <c r="J1164" s="95" t="s">
        <v>15</v>
      </c>
      <c r="K1164" s="95" t="s">
        <v>16</v>
      </c>
      <c r="L1164" s="95"/>
      <c r="M1164" s="95" t="s">
        <v>201</v>
      </c>
      <c r="N1164" s="95">
        <v>646379</v>
      </c>
      <c r="O1164" s="95">
        <v>230937</v>
      </c>
    </row>
    <row r="1165" spans="1:15">
      <c r="A1165" s="98">
        <v>41655</v>
      </c>
      <c r="B1165" s="95" t="s">
        <v>2095</v>
      </c>
      <c r="C1165" s="95" t="s">
        <v>2790</v>
      </c>
      <c r="D1165" s="95">
        <v>1.7996034157485525</v>
      </c>
      <c r="E1165" s="96">
        <v>104.51345411803469</v>
      </c>
      <c r="F1165" s="95"/>
      <c r="G1165" s="95" t="s">
        <v>2722</v>
      </c>
      <c r="H1165" s="95" t="s">
        <v>167</v>
      </c>
      <c r="I1165" s="95" t="s">
        <v>14</v>
      </c>
      <c r="J1165" s="95" t="s">
        <v>15</v>
      </c>
      <c r="K1165" s="95" t="s">
        <v>16</v>
      </c>
      <c r="L1165" s="95"/>
      <c r="M1165" s="95" t="s">
        <v>72</v>
      </c>
      <c r="N1165" s="95">
        <v>646380</v>
      </c>
      <c r="O1165" s="95">
        <v>230938</v>
      </c>
    </row>
    <row r="1166" spans="1:15">
      <c r="A1166" s="98">
        <v>41655</v>
      </c>
      <c r="B1166" s="95" t="s">
        <v>2095</v>
      </c>
      <c r="C1166" s="95" t="s">
        <v>2791</v>
      </c>
      <c r="D1166" s="95">
        <v>2.2880331687957831</v>
      </c>
      <c r="E1166" s="96">
        <v>54.024216236955887</v>
      </c>
      <c r="F1166" s="95"/>
      <c r="G1166" s="95" t="s">
        <v>2722</v>
      </c>
      <c r="H1166" s="95" t="s">
        <v>169</v>
      </c>
      <c r="I1166" s="95" t="s">
        <v>14</v>
      </c>
      <c r="J1166" s="95" t="s">
        <v>15</v>
      </c>
      <c r="K1166" s="95" t="s">
        <v>16</v>
      </c>
      <c r="L1166" s="95"/>
      <c r="M1166" s="95" t="s">
        <v>655</v>
      </c>
      <c r="N1166" s="95">
        <v>646381</v>
      </c>
      <c r="O1166" s="95">
        <v>230939</v>
      </c>
    </row>
    <row r="1167" spans="1:15">
      <c r="A1167" s="98">
        <v>41655</v>
      </c>
      <c r="B1167" s="95" t="s">
        <v>2095</v>
      </c>
      <c r="C1167" s="95" t="s">
        <v>2792</v>
      </c>
      <c r="D1167" s="95">
        <v>3.0093561726513598</v>
      </c>
      <c r="E1167" s="96">
        <v>103.27388320931136</v>
      </c>
      <c r="F1167" s="95"/>
      <c r="G1167" s="95" t="s">
        <v>2722</v>
      </c>
      <c r="H1167" s="95" t="s">
        <v>171</v>
      </c>
      <c r="I1167" s="95" t="s">
        <v>14</v>
      </c>
      <c r="J1167" s="95" t="s">
        <v>15</v>
      </c>
      <c r="K1167" s="95" t="s">
        <v>16</v>
      </c>
      <c r="L1167" s="95"/>
      <c r="M1167" s="95" t="s">
        <v>65</v>
      </c>
      <c r="N1167" s="95">
        <v>646382</v>
      </c>
      <c r="O1167" s="95">
        <v>230940</v>
      </c>
    </row>
    <row r="1168" spans="1:15">
      <c r="A1168" s="98">
        <v>41655</v>
      </c>
      <c r="B1168" s="95" t="s">
        <v>2095</v>
      </c>
      <c r="C1168" s="95" t="s">
        <v>2793</v>
      </c>
      <c r="D1168" s="95">
        <v>2.8750109646336615</v>
      </c>
      <c r="E1168" s="96">
        <v>63.969489181375899</v>
      </c>
      <c r="F1168" s="95"/>
      <c r="G1168" s="95" t="s">
        <v>2722</v>
      </c>
      <c r="H1168" s="95" t="s">
        <v>173</v>
      </c>
      <c r="I1168" s="95" t="s">
        <v>14</v>
      </c>
      <c r="J1168" s="95" t="s">
        <v>15</v>
      </c>
      <c r="K1168" s="95" t="s">
        <v>16</v>
      </c>
      <c r="L1168" s="95"/>
      <c r="M1168" s="95" t="s">
        <v>225</v>
      </c>
      <c r="N1168" s="95">
        <v>646383</v>
      </c>
      <c r="O1168" s="95">
        <v>230941</v>
      </c>
    </row>
    <row r="1169" spans="1:15">
      <c r="A1169" s="98">
        <v>41655</v>
      </c>
      <c r="B1169" s="95" t="s">
        <v>2095</v>
      </c>
      <c r="C1169" s="95" t="s">
        <v>2794</v>
      </c>
      <c r="D1169" s="95">
        <v>4.5389948855177806</v>
      </c>
      <c r="E1169" s="96">
        <v>68.525617221621047</v>
      </c>
      <c r="F1169" s="95"/>
      <c r="G1169" s="95" t="s">
        <v>2722</v>
      </c>
      <c r="H1169" s="95" t="s">
        <v>175</v>
      </c>
      <c r="I1169" s="95" t="s">
        <v>14</v>
      </c>
      <c r="J1169" s="95" t="s">
        <v>15</v>
      </c>
      <c r="K1169" s="95" t="s">
        <v>16</v>
      </c>
      <c r="L1169" s="95"/>
      <c r="M1169" s="95" t="s">
        <v>225</v>
      </c>
      <c r="N1169" s="95">
        <v>646384</v>
      </c>
      <c r="O1169" s="95">
        <v>230944</v>
      </c>
    </row>
    <row r="1170" spans="1:15">
      <c r="A1170" s="98">
        <v>41655</v>
      </c>
      <c r="B1170" s="95" t="s">
        <v>2095</v>
      </c>
      <c r="C1170" s="95" t="s">
        <v>2795</v>
      </c>
      <c r="D1170" s="95">
        <v>4.8002019561468607</v>
      </c>
      <c r="E1170" s="96">
        <v>120.61884753377096</v>
      </c>
      <c r="F1170" s="95"/>
      <c r="G1170" s="95" t="s">
        <v>2722</v>
      </c>
      <c r="H1170" s="95" t="s">
        <v>177</v>
      </c>
      <c r="I1170" s="95" t="s">
        <v>14</v>
      </c>
      <c r="J1170" s="95" t="s">
        <v>15</v>
      </c>
      <c r="K1170" s="95" t="s">
        <v>16</v>
      </c>
      <c r="L1170" s="95"/>
      <c r="M1170" s="95" t="s">
        <v>142</v>
      </c>
      <c r="N1170" s="95">
        <v>646385</v>
      </c>
      <c r="O1170" s="95">
        <v>230945</v>
      </c>
    </row>
    <row r="1171" spans="1:15">
      <c r="A1171" s="98">
        <v>41655</v>
      </c>
      <c r="B1171" s="95" t="s">
        <v>2095</v>
      </c>
      <c r="C1171" s="95" t="s">
        <v>2796</v>
      </c>
      <c r="D1171" s="95">
        <v>4.5102169893653947</v>
      </c>
      <c r="E1171" s="96">
        <v>81.772223589164739</v>
      </c>
      <c r="F1171" s="95"/>
      <c r="G1171" s="95" t="s">
        <v>2722</v>
      </c>
      <c r="H1171" s="95" t="s">
        <v>180</v>
      </c>
      <c r="I1171" s="95" t="s">
        <v>14</v>
      </c>
      <c r="J1171" s="95" t="s">
        <v>15</v>
      </c>
      <c r="K1171" s="95" t="s">
        <v>16</v>
      </c>
      <c r="L1171" s="95"/>
      <c r="M1171" s="95" t="s">
        <v>178</v>
      </c>
      <c r="N1171" s="95">
        <v>646386</v>
      </c>
      <c r="O1171" s="95">
        <v>230946</v>
      </c>
    </row>
    <row r="1172" spans="1:15">
      <c r="A1172" s="98">
        <v>41655</v>
      </c>
      <c r="B1172" s="95" t="s">
        <v>2095</v>
      </c>
      <c r="C1172" s="95" t="s">
        <v>2797</v>
      </c>
      <c r="D1172" s="95">
        <v>4.27432159193126</v>
      </c>
      <c r="E1172" s="96">
        <v>108.64464060761506</v>
      </c>
      <c r="F1172" s="95"/>
      <c r="G1172" s="95" t="s">
        <v>2722</v>
      </c>
      <c r="H1172" s="95" t="s">
        <v>182</v>
      </c>
      <c r="I1172" s="95" t="s">
        <v>14</v>
      </c>
      <c r="J1172" s="95" t="s">
        <v>15</v>
      </c>
      <c r="K1172" s="95" t="s">
        <v>16</v>
      </c>
      <c r="L1172" s="95"/>
      <c r="M1172" s="95" t="s">
        <v>56</v>
      </c>
      <c r="N1172" s="95">
        <v>646387</v>
      </c>
      <c r="O1172" s="95">
        <v>230947</v>
      </c>
    </row>
    <row r="1173" spans="1:15">
      <c r="A1173" s="98">
        <v>41655</v>
      </c>
      <c r="B1173" s="95" t="s">
        <v>2095</v>
      </c>
      <c r="C1173" s="95" t="s">
        <v>2798</v>
      </c>
      <c r="D1173" s="95">
        <v>4.7743200201707836</v>
      </c>
      <c r="E1173" s="96">
        <v>113.6006092687476</v>
      </c>
      <c r="F1173" s="95"/>
      <c r="G1173" s="95" t="s">
        <v>2722</v>
      </c>
      <c r="H1173" s="95" t="s">
        <v>184</v>
      </c>
      <c r="I1173" s="95" t="s">
        <v>14</v>
      </c>
      <c r="J1173" s="95" t="s">
        <v>15</v>
      </c>
      <c r="K1173" s="95" t="s">
        <v>16</v>
      </c>
      <c r="L1173" s="95"/>
      <c r="M1173" s="95" t="s">
        <v>65</v>
      </c>
      <c r="N1173" s="95">
        <v>646388</v>
      </c>
      <c r="O1173" s="95">
        <v>230948</v>
      </c>
    </row>
    <row r="1174" spans="1:15">
      <c r="A1174" s="98">
        <v>41655</v>
      </c>
      <c r="B1174" s="95" t="s">
        <v>2095</v>
      </c>
      <c r="C1174" s="95" t="s">
        <v>2799</v>
      </c>
      <c r="D1174" s="95">
        <v>4.7375096042755152</v>
      </c>
      <c r="E1174" s="96">
        <v>90.872717398213453</v>
      </c>
      <c r="F1174" s="95"/>
      <c r="G1174" s="95" t="s">
        <v>2722</v>
      </c>
      <c r="H1174" s="95" t="s">
        <v>186</v>
      </c>
      <c r="I1174" s="95" t="s">
        <v>14</v>
      </c>
      <c r="J1174" s="95" t="s">
        <v>15</v>
      </c>
      <c r="K1174" s="95" t="s">
        <v>16</v>
      </c>
      <c r="L1174" s="95"/>
      <c r="M1174" s="95" t="s">
        <v>35</v>
      </c>
      <c r="N1174" s="95">
        <v>646389</v>
      </c>
      <c r="O1174" s="95">
        <v>230949</v>
      </c>
    </row>
    <row r="1175" spans="1:15">
      <c r="A1175" s="98">
        <v>41655</v>
      </c>
      <c r="B1175" s="95" t="s">
        <v>2095</v>
      </c>
      <c r="C1175" s="95" t="s">
        <v>2800</v>
      </c>
      <c r="D1175" s="95">
        <v>1.8347411252139667</v>
      </c>
      <c r="E1175" s="96">
        <v>126.80876502449357</v>
      </c>
      <c r="F1175" s="95"/>
      <c r="G1175" s="95" t="s">
        <v>2722</v>
      </c>
      <c r="H1175" s="95" t="s">
        <v>188</v>
      </c>
      <c r="I1175" s="95" t="s">
        <v>14</v>
      </c>
      <c r="J1175" s="95" t="s">
        <v>15</v>
      </c>
      <c r="K1175" s="95" t="s">
        <v>16</v>
      </c>
      <c r="L1175" s="95"/>
      <c r="M1175" s="95" t="s">
        <v>32</v>
      </c>
      <c r="N1175" s="95">
        <v>646390</v>
      </c>
      <c r="O1175" s="95">
        <v>230950</v>
      </c>
    </row>
    <row r="1176" spans="1:15">
      <c r="A1176" s="98">
        <v>41655</v>
      </c>
      <c r="B1176" s="95" t="s">
        <v>2095</v>
      </c>
      <c r="C1176" s="95" t="s">
        <v>2801</v>
      </c>
      <c r="D1176" s="95">
        <v>1.7514209901823139</v>
      </c>
      <c r="E1176" s="96">
        <v>99.967875743927848</v>
      </c>
      <c r="F1176" s="95"/>
      <c r="G1176" s="95" t="s">
        <v>2722</v>
      </c>
      <c r="H1176" s="95" t="s">
        <v>190</v>
      </c>
      <c r="I1176" s="95" t="s">
        <v>14</v>
      </c>
      <c r="J1176" s="95" t="s">
        <v>15</v>
      </c>
      <c r="K1176" s="95" t="s">
        <v>16</v>
      </c>
      <c r="L1176" s="95"/>
      <c r="M1176" s="95" t="s">
        <v>204</v>
      </c>
      <c r="N1176" s="95">
        <v>646391</v>
      </c>
      <c r="O1176" s="95">
        <v>230951</v>
      </c>
    </row>
    <row r="1177" spans="1:15">
      <c r="A1177" s="98">
        <v>41655</v>
      </c>
      <c r="B1177" s="95" t="s">
        <v>2095</v>
      </c>
      <c r="C1177" s="95" t="s">
        <v>2802</v>
      </c>
      <c r="D1177" s="95">
        <v>1.9069603172970433</v>
      </c>
      <c r="E1177" s="96">
        <v>135.88282403793136</v>
      </c>
      <c r="F1177" s="95"/>
      <c r="G1177" s="95" t="s">
        <v>2722</v>
      </c>
      <c r="H1177" s="95" t="s">
        <v>192</v>
      </c>
      <c r="I1177" s="95" t="s">
        <v>14</v>
      </c>
      <c r="J1177" s="95" t="s">
        <v>15</v>
      </c>
      <c r="K1177" s="95" t="s">
        <v>16</v>
      </c>
      <c r="L1177" s="95"/>
      <c r="M1177" s="95" t="s">
        <v>65</v>
      </c>
      <c r="N1177" s="95">
        <v>646392</v>
      </c>
      <c r="O1177" s="95">
        <v>230952</v>
      </c>
    </row>
    <row r="1178" spans="1:15">
      <c r="A1178" s="98">
        <v>41655</v>
      </c>
      <c r="B1178" s="95" t="s">
        <v>2095</v>
      </c>
      <c r="C1178" s="95" t="s">
        <v>2803</v>
      </c>
      <c r="D1178" s="95">
        <v>2.2706153336499599</v>
      </c>
      <c r="E1178" s="96">
        <v>138.76890572913172</v>
      </c>
      <c r="F1178" s="95"/>
      <c r="G1178" s="95" t="s">
        <v>2722</v>
      </c>
      <c r="H1178" s="95" t="s">
        <v>194</v>
      </c>
      <c r="I1178" s="95" t="s">
        <v>14</v>
      </c>
      <c r="J1178" s="95" t="s">
        <v>15</v>
      </c>
      <c r="K1178" s="95" t="s">
        <v>16</v>
      </c>
      <c r="L1178" s="95"/>
      <c r="M1178" s="95" t="s">
        <v>245</v>
      </c>
      <c r="N1178" s="95">
        <v>646393</v>
      </c>
      <c r="O1178" s="95">
        <v>230953</v>
      </c>
    </row>
    <row r="1179" spans="1:15">
      <c r="A1179" s="98">
        <v>41655</v>
      </c>
      <c r="B1179" s="95" t="s">
        <v>2095</v>
      </c>
      <c r="C1179" s="95" t="s">
        <v>2804</v>
      </c>
      <c r="D1179" s="95">
        <v>1.6831734614804286</v>
      </c>
      <c r="E1179" s="96">
        <v>94.594108879735174</v>
      </c>
      <c r="F1179" s="95"/>
      <c r="G1179" s="95" t="s">
        <v>2722</v>
      </c>
      <c r="H1179" s="95" t="s">
        <v>196</v>
      </c>
      <c r="I1179" s="95" t="s">
        <v>14</v>
      </c>
      <c r="J1179" s="95" t="s">
        <v>15</v>
      </c>
      <c r="K1179" s="95" t="s">
        <v>16</v>
      </c>
      <c r="L1179" s="95"/>
      <c r="M1179" s="95" t="s">
        <v>35</v>
      </c>
      <c r="N1179" s="95">
        <v>646394</v>
      </c>
      <c r="O1179" s="95">
        <v>230954</v>
      </c>
    </row>
    <row r="1180" spans="1:15">
      <c r="A1180" s="98">
        <v>41655</v>
      </c>
      <c r="B1180" s="95" t="s">
        <v>2095</v>
      </c>
      <c r="C1180" s="95" t="s">
        <v>2805</v>
      </c>
      <c r="D1180" s="95">
        <v>1.8421144601275601</v>
      </c>
      <c r="E1180" s="96">
        <v>131.34646146412928</v>
      </c>
      <c r="F1180" s="95"/>
      <c r="G1180" s="95" t="s">
        <v>2722</v>
      </c>
      <c r="H1180" s="95" t="s">
        <v>198</v>
      </c>
      <c r="I1180" s="95" t="s">
        <v>14</v>
      </c>
      <c r="J1180" s="95" t="s">
        <v>15</v>
      </c>
      <c r="K1180" s="95" t="s">
        <v>16</v>
      </c>
      <c r="L1180" s="95"/>
      <c r="M1180" s="95" t="s">
        <v>22</v>
      </c>
      <c r="N1180" s="95">
        <v>646395</v>
      </c>
      <c r="O1180" s="95">
        <v>230955</v>
      </c>
    </row>
    <row r="1181" spans="1:15">
      <c r="A1181" s="98">
        <v>41655</v>
      </c>
      <c r="B1181" s="95" t="s">
        <v>2095</v>
      </c>
      <c r="C1181" s="95" t="s">
        <v>2806</v>
      </c>
      <c r="D1181" s="95">
        <v>3.1163512574732675</v>
      </c>
      <c r="E1181" s="96">
        <v>65.62641734577636</v>
      </c>
      <c r="F1181" s="95"/>
      <c r="G1181" s="95" t="s">
        <v>2722</v>
      </c>
      <c r="H1181" s="95" t="s">
        <v>200</v>
      </c>
      <c r="I1181" s="95" t="s">
        <v>14</v>
      </c>
      <c r="J1181" s="95" t="s">
        <v>15</v>
      </c>
      <c r="K1181" s="95" t="s">
        <v>16</v>
      </c>
      <c r="L1181" s="95"/>
      <c r="M1181" s="95" t="s">
        <v>225</v>
      </c>
      <c r="N1181" s="95">
        <v>646396</v>
      </c>
      <c r="O1181" s="95">
        <v>230959</v>
      </c>
    </row>
    <row r="1182" spans="1:15">
      <c r="A1182" s="98">
        <v>41655</v>
      </c>
      <c r="B1182" s="95" t="s">
        <v>2095</v>
      </c>
      <c r="C1182" s="95" t="s">
        <v>2807</v>
      </c>
      <c r="D1182" s="95">
        <v>2.871580453769039</v>
      </c>
      <c r="E1182" s="96">
        <v>87.977684475138147</v>
      </c>
      <c r="F1182" s="95"/>
      <c r="G1182" s="95" t="s">
        <v>2722</v>
      </c>
      <c r="H1182" s="95" t="s">
        <v>203</v>
      </c>
      <c r="I1182" s="95" t="s">
        <v>14</v>
      </c>
      <c r="J1182" s="95" t="s">
        <v>15</v>
      </c>
      <c r="K1182" s="95" t="s">
        <v>16</v>
      </c>
      <c r="L1182" s="95"/>
      <c r="M1182" s="95" t="s">
        <v>178</v>
      </c>
      <c r="N1182" s="95">
        <v>646397</v>
      </c>
      <c r="O1182" s="95">
        <v>230960</v>
      </c>
    </row>
    <row r="1183" spans="1:15">
      <c r="A1183" s="98">
        <v>41655</v>
      </c>
      <c r="B1183" s="95" t="s">
        <v>2095</v>
      </c>
      <c r="C1183" s="95" t="s">
        <v>2808</v>
      </c>
      <c r="D1183" s="95">
        <v>2.6165099586190039</v>
      </c>
      <c r="E1183" s="96">
        <v>74.322396491677864</v>
      </c>
      <c r="F1183" s="95"/>
      <c r="G1183" s="95" t="s">
        <v>2722</v>
      </c>
      <c r="H1183" s="95" t="s">
        <v>206</v>
      </c>
      <c r="I1183" s="95" t="s">
        <v>14</v>
      </c>
      <c r="J1183" s="95" t="s">
        <v>15</v>
      </c>
      <c r="K1183" s="95" t="s">
        <v>16</v>
      </c>
      <c r="L1183" s="95"/>
      <c r="M1183" s="95" t="s">
        <v>225</v>
      </c>
      <c r="N1183" s="95">
        <v>646398</v>
      </c>
      <c r="O1183" s="95">
        <v>230961</v>
      </c>
    </row>
    <row r="1184" spans="1:15">
      <c r="A1184" s="98">
        <v>41655</v>
      </c>
      <c r="B1184" s="95" t="s">
        <v>2095</v>
      </c>
      <c r="C1184" s="95" t="s">
        <v>2809</v>
      </c>
      <c r="D1184" s="95">
        <v>2.2248801255725037</v>
      </c>
      <c r="E1184" s="96">
        <v>68.111478881839801</v>
      </c>
      <c r="F1184" s="95"/>
      <c r="G1184" s="95" t="s">
        <v>2722</v>
      </c>
      <c r="H1184" s="95" t="s">
        <v>209</v>
      </c>
      <c r="I1184" s="95" t="s">
        <v>14</v>
      </c>
      <c r="J1184" s="95" t="s">
        <v>15</v>
      </c>
      <c r="K1184" s="95" t="s">
        <v>16</v>
      </c>
      <c r="L1184" s="95"/>
      <c r="M1184" s="95" t="s">
        <v>655</v>
      </c>
      <c r="N1184" s="95">
        <v>646399</v>
      </c>
      <c r="O1184" s="95">
        <v>230962</v>
      </c>
    </row>
    <row r="1185" spans="1:15">
      <c r="A1185" s="98">
        <v>41655</v>
      </c>
      <c r="B1185" s="95" t="s">
        <v>2095</v>
      </c>
      <c r="C1185" s="95" t="s">
        <v>2810</v>
      </c>
      <c r="D1185" s="95">
        <v>2.5305854767133091</v>
      </c>
      <c r="E1185" s="96">
        <v>99.967875743927848</v>
      </c>
      <c r="F1185" s="95"/>
      <c r="G1185" s="95" t="s">
        <v>2722</v>
      </c>
      <c r="H1185" s="95" t="s">
        <v>211</v>
      </c>
      <c r="I1185" s="95" t="s">
        <v>14</v>
      </c>
      <c r="J1185" s="95" t="s">
        <v>15</v>
      </c>
      <c r="K1185" s="95" t="s">
        <v>16</v>
      </c>
      <c r="L1185" s="95"/>
      <c r="M1185" s="95" t="s">
        <v>178</v>
      </c>
      <c r="N1185" s="95">
        <v>646400</v>
      </c>
      <c r="O1185" s="95">
        <v>230963</v>
      </c>
    </row>
    <row r="1186" spans="1:15">
      <c r="A1186" s="98">
        <v>41655</v>
      </c>
      <c r="B1186" s="95" t="s">
        <v>2095</v>
      </c>
      <c r="C1186" s="95" t="s">
        <v>2811</v>
      </c>
      <c r="D1186" s="95">
        <v>2.2862465250287967</v>
      </c>
      <c r="E1186" s="96">
        <v>103.27388320931136</v>
      </c>
      <c r="F1186" s="95"/>
      <c r="G1186" s="95" t="s">
        <v>2722</v>
      </c>
      <c r="H1186" s="95" t="s">
        <v>213</v>
      </c>
      <c r="I1186" s="95" t="s">
        <v>14</v>
      </c>
      <c r="J1186" s="95" t="s">
        <v>15</v>
      </c>
      <c r="K1186" s="95" t="s">
        <v>16</v>
      </c>
      <c r="L1186" s="95"/>
      <c r="M1186" s="95" t="s">
        <v>72</v>
      </c>
      <c r="N1186" s="95">
        <v>646401</v>
      </c>
      <c r="O1186" s="95">
        <v>230964</v>
      </c>
    </row>
    <row r="1187" spans="1:15">
      <c r="A1187" s="98">
        <v>41655</v>
      </c>
      <c r="B1187" s="95" t="s">
        <v>2095</v>
      </c>
      <c r="C1187" s="95" t="s">
        <v>2812</v>
      </c>
      <c r="D1187" s="95">
        <v>0.56721072706490883</v>
      </c>
      <c r="E1187" s="96">
        <v>109.05769862630795</v>
      </c>
      <c r="F1187" s="95"/>
      <c r="G1187" s="95" t="s">
        <v>2722</v>
      </c>
      <c r="H1187" s="95" t="s">
        <v>215</v>
      </c>
      <c r="I1187" s="95" t="s">
        <v>14</v>
      </c>
      <c r="J1187" s="95" t="s">
        <v>15</v>
      </c>
      <c r="K1187" s="95" t="s">
        <v>16</v>
      </c>
      <c r="L1187" s="95"/>
      <c r="M1187" s="95" t="s">
        <v>178</v>
      </c>
      <c r="N1187" s="95">
        <v>646402</v>
      </c>
      <c r="O1187" s="95">
        <v>230965</v>
      </c>
    </row>
    <row r="1188" spans="1:15">
      <c r="A1188" s="98">
        <v>41655</v>
      </c>
      <c r="B1188" s="95" t="s">
        <v>2095</v>
      </c>
      <c r="C1188" s="95" t="s">
        <v>2813</v>
      </c>
      <c r="D1188" s="95">
        <v>0.27991902920564299</v>
      </c>
      <c r="E1188" s="96">
        <v>121.03158586561116</v>
      </c>
      <c r="F1188" s="95"/>
      <c r="G1188" s="95" t="s">
        <v>2722</v>
      </c>
      <c r="H1188" s="95" t="s">
        <v>217</v>
      </c>
      <c r="I1188" s="95" t="s">
        <v>14</v>
      </c>
      <c r="J1188" s="95" t="s">
        <v>15</v>
      </c>
      <c r="K1188" s="95" t="s">
        <v>16</v>
      </c>
      <c r="L1188" s="95"/>
      <c r="M1188" s="95" t="s">
        <v>45</v>
      </c>
      <c r="N1188" s="95">
        <v>646403</v>
      </c>
      <c r="O1188" s="95">
        <v>230966</v>
      </c>
    </row>
    <row r="1189" spans="1:15">
      <c r="A1189" s="98">
        <v>41655</v>
      </c>
      <c r="B1189" s="95" t="s">
        <v>2095</v>
      </c>
      <c r="C1189" s="95" t="s">
        <v>2814</v>
      </c>
      <c r="D1189" s="95">
        <v>0.5337015510530041</v>
      </c>
      <c r="E1189" s="96">
        <v>123.50778435927629</v>
      </c>
      <c r="F1189" s="95"/>
      <c r="G1189" s="95" t="s">
        <v>2722</v>
      </c>
      <c r="H1189" s="95" t="s">
        <v>219</v>
      </c>
      <c r="I1189" s="95" t="s">
        <v>14</v>
      </c>
      <c r="J1189" s="95" t="s">
        <v>15</v>
      </c>
      <c r="K1189" s="95" t="s">
        <v>16</v>
      </c>
      <c r="L1189" s="95"/>
      <c r="M1189" s="95" t="s">
        <v>45</v>
      </c>
      <c r="N1189" s="95">
        <v>646404</v>
      </c>
      <c r="O1189" s="95">
        <v>230967</v>
      </c>
    </row>
    <row r="1190" spans="1:15">
      <c r="A1190" s="98">
        <v>41655</v>
      </c>
      <c r="B1190" s="95" t="s">
        <v>2095</v>
      </c>
      <c r="C1190" s="95" t="s">
        <v>2815</v>
      </c>
      <c r="D1190" s="95">
        <v>2.1867569920179304</v>
      </c>
      <c r="E1190" s="96">
        <v>112.36176592320622</v>
      </c>
      <c r="F1190" s="95"/>
      <c r="G1190" s="95" t="s">
        <v>2722</v>
      </c>
      <c r="H1190" s="95" t="s">
        <v>222</v>
      </c>
      <c r="I1190" s="95" t="s">
        <v>14</v>
      </c>
      <c r="J1190" s="95" t="s">
        <v>15</v>
      </c>
      <c r="K1190" s="95" t="s">
        <v>16</v>
      </c>
      <c r="L1190" s="95"/>
      <c r="M1190" s="95" t="s">
        <v>245</v>
      </c>
      <c r="N1190" s="95">
        <v>646405</v>
      </c>
      <c r="O1190" s="95">
        <v>230968</v>
      </c>
    </row>
    <row r="1191" spans="1:15">
      <c r="A1191" s="98">
        <v>41655</v>
      </c>
      <c r="B1191" s="95" t="s">
        <v>2095</v>
      </c>
      <c r="C1191" s="95" t="s">
        <v>2816</v>
      </c>
      <c r="D1191" s="95">
        <v>2.2716642964109979</v>
      </c>
      <c r="E1191" s="96">
        <v>114.42644971401897</v>
      </c>
      <c r="F1191" s="95"/>
      <c r="G1191" s="95" t="s">
        <v>2722</v>
      </c>
      <c r="H1191" s="95" t="s">
        <v>224</v>
      </c>
      <c r="I1191" s="95" t="s">
        <v>14</v>
      </c>
      <c r="J1191" s="95" t="s">
        <v>15</v>
      </c>
      <c r="K1191" s="95" t="s">
        <v>16</v>
      </c>
      <c r="L1191" s="95"/>
      <c r="M1191" s="95" t="s">
        <v>65</v>
      </c>
      <c r="N1191" s="95">
        <v>646406</v>
      </c>
      <c r="O1191" s="95">
        <v>230969</v>
      </c>
    </row>
    <row r="1192" spans="1:15">
      <c r="A1192" s="98">
        <v>41655</v>
      </c>
      <c r="B1192" s="95" t="s">
        <v>2095</v>
      </c>
      <c r="C1192" s="95" t="s">
        <v>2817</v>
      </c>
      <c r="D1192" s="95">
        <v>2.225175394786834</v>
      </c>
      <c r="E1192" s="96">
        <v>103.68708453590371</v>
      </c>
      <c r="F1192" s="95"/>
      <c r="G1192" s="95" t="s">
        <v>2722</v>
      </c>
      <c r="H1192" s="95" t="s">
        <v>227</v>
      </c>
      <c r="I1192" s="95" t="s">
        <v>14</v>
      </c>
      <c r="J1192" s="95" t="s">
        <v>15</v>
      </c>
      <c r="K1192" s="95" t="s">
        <v>16</v>
      </c>
      <c r="L1192" s="95"/>
      <c r="M1192" s="95" t="s">
        <v>65</v>
      </c>
      <c r="N1192" s="95">
        <v>646407</v>
      </c>
      <c r="O1192" s="95">
        <v>230970</v>
      </c>
    </row>
    <row r="1193" spans="1:15">
      <c r="A1193" s="98">
        <v>41655</v>
      </c>
      <c r="B1193" s="95" t="s">
        <v>2095</v>
      </c>
      <c r="C1193" s="95" t="s">
        <v>2818</v>
      </c>
      <c r="D1193" s="95">
        <v>1.3237700440789071</v>
      </c>
      <c r="E1193" s="96">
        <v>142.47878848395709</v>
      </c>
      <c r="F1193" s="95"/>
      <c r="G1193" s="95" t="s">
        <v>2819</v>
      </c>
      <c r="H1193" s="95" t="s">
        <v>13</v>
      </c>
      <c r="I1193" s="95" t="s">
        <v>14</v>
      </c>
      <c r="J1193" s="95" t="s">
        <v>15</v>
      </c>
      <c r="K1193" s="95" t="s">
        <v>16</v>
      </c>
      <c r="L1193" s="95"/>
      <c r="M1193" s="95" t="s">
        <v>245</v>
      </c>
      <c r="N1193" s="95">
        <v>646408</v>
      </c>
      <c r="O1193" s="95">
        <v>230974</v>
      </c>
    </row>
    <row r="1194" spans="1:15">
      <c r="A1194" s="98">
        <v>41655</v>
      </c>
      <c r="B1194" s="95" t="s">
        <v>2095</v>
      </c>
      <c r="C1194" s="95" t="s">
        <v>2820</v>
      </c>
      <c r="D1194" s="95">
        <v>1.8033584431240131</v>
      </c>
      <c r="E1194" s="96">
        <v>142.47878848395709</v>
      </c>
      <c r="F1194" s="95"/>
      <c r="G1194" s="95" t="s">
        <v>2819</v>
      </c>
      <c r="H1194" s="95" t="s">
        <v>19</v>
      </c>
      <c r="I1194" s="95" t="s">
        <v>14</v>
      </c>
      <c r="J1194" s="95" t="s">
        <v>15</v>
      </c>
      <c r="K1194" s="95" t="s">
        <v>16</v>
      </c>
      <c r="L1194" s="95"/>
      <c r="M1194" s="95" t="s">
        <v>56</v>
      </c>
      <c r="N1194" s="95">
        <v>646409</v>
      </c>
      <c r="O1194" s="95">
        <v>230975</v>
      </c>
    </row>
    <row r="1195" spans="1:15">
      <c r="A1195" s="98">
        <v>41655</v>
      </c>
      <c r="B1195" s="95" t="s">
        <v>2095</v>
      </c>
      <c r="C1195" s="95" t="s">
        <v>2821</v>
      </c>
      <c r="D1195" s="95">
        <v>1.2826203932754261</v>
      </c>
      <c r="E1195" s="96">
        <v>116.9037064814033</v>
      </c>
      <c r="F1195" s="95"/>
      <c r="G1195" s="95" t="s">
        <v>2819</v>
      </c>
      <c r="H1195" s="95" t="s">
        <v>21</v>
      </c>
      <c r="I1195" s="95" t="s">
        <v>14</v>
      </c>
      <c r="J1195" s="95" t="s">
        <v>15</v>
      </c>
      <c r="K1195" s="95" t="s">
        <v>16</v>
      </c>
      <c r="L1195" s="95"/>
      <c r="M1195" s="95" t="s">
        <v>32</v>
      </c>
      <c r="N1195" s="95">
        <v>646410</v>
      </c>
      <c r="O1195" s="95">
        <v>230976</v>
      </c>
    </row>
    <row r="1196" spans="1:15">
      <c r="A1196" s="98">
        <v>41655</v>
      </c>
      <c r="B1196" s="95" t="s">
        <v>2095</v>
      </c>
      <c r="C1196" s="95" t="s">
        <v>2822</v>
      </c>
      <c r="D1196" s="95">
        <v>1.8870782058634448</v>
      </c>
      <c r="E1196" s="96">
        <v>97.074540468277107</v>
      </c>
      <c r="F1196" s="95"/>
      <c r="G1196" s="95" t="s">
        <v>2819</v>
      </c>
      <c r="H1196" s="95" t="s">
        <v>24</v>
      </c>
      <c r="I1196" s="95" t="s">
        <v>14</v>
      </c>
      <c r="J1196" s="95" t="s">
        <v>15</v>
      </c>
      <c r="K1196" s="95" t="s">
        <v>16</v>
      </c>
      <c r="L1196" s="95"/>
      <c r="M1196" s="95" t="s">
        <v>17</v>
      </c>
      <c r="N1196" s="95">
        <v>646411</v>
      </c>
      <c r="O1196" s="95">
        <v>230977</v>
      </c>
    </row>
    <row r="1197" spans="1:15">
      <c r="A1197" s="98">
        <v>41655</v>
      </c>
      <c r="B1197" s="95" t="s">
        <v>2095</v>
      </c>
      <c r="C1197" s="95" t="s">
        <v>2823</v>
      </c>
      <c r="D1197" s="95">
        <v>1.9018800164031646</v>
      </c>
      <c r="E1197" s="96">
        <v>79.703185442944843</v>
      </c>
      <c r="F1197" s="95"/>
      <c r="G1197" s="95" t="s">
        <v>2819</v>
      </c>
      <c r="H1197" s="95" t="s">
        <v>27</v>
      </c>
      <c r="I1197" s="95" t="s">
        <v>14</v>
      </c>
      <c r="J1197" s="95" t="s">
        <v>15</v>
      </c>
      <c r="K1197" s="95" t="s">
        <v>16</v>
      </c>
      <c r="L1197" s="95"/>
      <c r="M1197" s="95" t="s">
        <v>178</v>
      </c>
      <c r="N1197" s="95">
        <v>646412</v>
      </c>
      <c r="O1197" s="95">
        <v>230978</v>
      </c>
    </row>
    <row r="1198" spans="1:15">
      <c r="A1198" s="98">
        <v>41655</v>
      </c>
      <c r="B1198" s="95" t="s">
        <v>2095</v>
      </c>
      <c r="C1198" s="95" t="s">
        <v>2824</v>
      </c>
      <c r="D1198" s="95">
        <v>1.9092307058485047</v>
      </c>
      <c r="E1198" s="96">
        <v>89.218479012849315</v>
      </c>
      <c r="F1198" s="95"/>
      <c r="G1198" s="95" t="s">
        <v>2819</v>
      </c>
      <c r="H1198" s="95" t="s">
        <v>29</v>
      </c>
      <c r="I1198" s="95" t="s">
        <v>14</v>
      </c>
      <c r="J1198" s="95" t="s">
        <v>15</v>
      </c>
      <c r="K1198" s="95" t="s">
        <v>16</v>
      </c>
      <c r="L1198" s="95"/>
      <c r="M1198" s="95" t="s">
        <v>45</v>
      </c>
      <c r="N1198" s="95">
        <v>646413</v>
      </c>
      <c r="O1198" s="95">
        <v>230979</v>
      </c>
    </row>
    <row r="1199" spans="1:15">
      <c r="A1199" s="98">
        <v>41655</v>
      </c>
      <c r="B1199" s="95" t="s">
        <v>2095</v>
      </c>
      <c r="C1199" s="95" t="s">
        <v>2825</v>
      </c>
      <c r="D1199" s="95">
        <v>1.6902489892277863</v>
      </c>
      <c r="E1199" s="96">
        <v>86.736790724265816</v>
      </c>
      <c r="F1199" s="95"/>
      <c r="G1199" s="95" t="s">
        <v>2819</v>
      </c>
      <c r="H1199" s="95" t="s">
        <v>31</v>
      </c>
      <c r="I1199" s="95" t="s">
        <v>14</v>
      </c>
      <c r="J1199" s="95" t="s">
        <v>15</v>
      </c>
      <c r="K1199" s="95" t="s">
        <v>16</v>
      </c>
      <c r="L1199" s="95"/>
      <c r="M1199" s="95" t="s">
        <v>201</v>
      </c>
      <c r="N1199" s="95">
        <v>646414</v>
      </c>
      <c r="O1199" s="95">
        <v>230980</v>
      </c>
    </row>
    <row r="1200" spans="1:15">
      <c r="A1200" s="98">
        <v>41655</v>
      </c>
      <c r="B1200" s="95" t="s">
        <v>2095</v>
      </c>
      <c r="C1200" s="95" t="s">
        <v>2826</v>
      </c>
      <c r="D1200" s="95">
        <v>1.9553842602575831</v>
      </c>
      <c r="E1200" s="96">
        <v>154.01493567480395</v>
      </c>
      <c r="F1200" s="95"/>
      <c r="G1200" s="95" t="s">
        <v>2819</v>
      </c>
      <c r="H1200" s="95" t="s">
        <v>34</v>
      </c>
      <c r="I1200" s="95" t="s">
        <v>14</v>
      </c>
      <c r="J1200" s="95" t="s">
        <v>15</v>
      </c>
      <c r="K1200" s="95" t="s">
        <v>16</v>
      </c>
      <c r="L1200" s="95"/>
      <c r="M1200" s="95" t="s">
        <v>375</v>
      </c>
      <c r="N1200" s="95">
        <v>646415</v>
      </c>
      <c r="O1200" s="95">
        <v>230981</v>
      </c>
    </row>
    <row r="1201" spans="1:15">
      <c r="A1201" s="98">
        <v>41655</v>
      </c>
      <c r="B1201" s="95" t="s">
        <v>2095</v>
      </c>
      <c r="C1201" s="95" t="s">
        <v>2827</v>
      </c>
      <c r="D1201" s="95">
        <v>1.5158204228989842</v>
      </c>
      <c r="E1201" s="96">
        <v>112.36176592320622</v>
      </c>
      <c r="F1201" s="95"/>
      <c r="G1201" s="95" t="s">
        <v>2819</v>
      </c>
      <c r="H1201" s="95" t="s">
        <v>37</v>
      </c>
      <c r="I1201" s="95" t="s">
        <v>14</v>
      </c>
      <c r="J1201" s="95" t="s">
        <v>15</v>
      </c>
      <c r="K1201" s="95" t="s">
        <v>16</v>
      </c>
      <c r="L1201" s="95"/>
      <c r="M1201" s="95" t="s">
        <v>83</v>
      </c>
      <c r="N1201" s="95">
        <v>646416</v>
      </c>
      <c r="O1201" s="95">
        <v>230982</v>
      </c>
    </row>
  </sheetData>
  <sortState ref="A2:O1201">
    <sortCondition ref="C2:C120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3"/>
  <sheetViews>
    <sheetView topLeftCell="C1" zoomScale="85" zoomScaleNormal="85" zoomScalePageLayoutView="85" workbookViewId="0">
      <pane ySplit="1" topLeftCell="A875" activePane="bottomLeft" state="frozen"/>
      <selection activeCell="B1" sqref="B1"/>
      <selection pane="bottomLeft" activeCell="M898" sqref="M898:R901"/>
    </sheetView>
  </sheetViews>
  <sheetFormatPr baseColWidth="10" defaultColWidth="8.83203125" defaultRowHeight="14" x14ac:dyDescent="0"/>
  <cols>
    <col min="1" max="1" width="15.6640625" customWidth="1"/>
    <col min="2" max="2" width="38.5" customWidth="1"/>
    <col min="3" max="3" width="21.6640625" customWidth="1"/>
    <col min="4" max="4" width="9.33203125" bestFit="1" customWidth="1"/>
    <col min="5" max="5" width="9.6640625" bestFit="1" customWidth="1"/>
    <col min="6" max="6" width="20" customWidth="1"/>
    <col min="7" max="7" width="9.6640625" hidden="1" customWidth="1"/>
    <col min="9" max="9" width="17.5" customWidth="1"/>
    <col min="11" max="11" width="17.5" customWidth="1"/>
    <col min="15" max="15" width="12.83203125" customWidth="1"/>
    <col min="16" max="16" width="16.1640625" customWidth="1"/>
    <col min="17" max="17" width="12.6640625" customWidth="1"/>
    <col min="18" max="18" width="15.83203125" customWidth="1"/>
  </cols>
  <sheetData>
    <row r="1" spans="1:20" s="38" customFormat="1" ht="45" customHeight="1">
      <c r="A1" s="38" t="s">
        <v>329</v>
      </c>
      <c r="B1" s="38" t="s">
        <v>2070</v>
      </c>
      <c r="C1" s="35" t="s">
        <v>0</v>
      </c>
      <c r="D1" s="39" t="s">
        <v>1</v>
      </c>
      <c r="E1" s="39" t="s">
        <v>2</v>
      </c>
      <c r="F1" s="35" t="s">
        <v>4</v>
      </c>
      <c r="G1" s="35" t="s">
        <v>8</v>
      </c>
      <c r="H1" s="35" t="s">
        <v>2105</v>
      </c>
      <c r="I1" s="35" t="s">
        <v>2412</v>
      </c>
      <c r="J1" s="38" t="s">
        <v>2106</v>
      </c>
      <c r="K1" s="38" t="s">
        <v>2413</v>
      </c>
    </row>
    <row r="2" spans="1:20">
      <c r="A2" s="2">
        <v>41614</v>
      </c>
      <c r="B2" t="s">
        <v>2099</v>
      </c>
      <c r="C2" s="1" t="s">
        <v>2111</v>
      </c>
      <c r="D2" s="3">
        <v>2.3432140792018736</v>
      </c>
      <c r="E2" s="3">
        <v>124.76219860635618</v>
      </c>
      <c r="F2" s="1" t="s">
        <v>2112</v>
      </c>
      <c r="G2" s="1"/>
      <c r="H2" s="1" t="s">
        <v>178</v>
      </c>
      <c r="I2" s="1">
        <f>D2/E2</f>
        <v>1.8781442659527605E-2</v>
      </c>
      <c r="J2" s="3">
        <f>((K2-D2)/(K2))*100</f>
        <v>51.380903334309991</v>
      </c>
      <c r="K2">
        <v>4.8195343803157398</v>
      </c>
      <c r="L2" s="1"/>
      <c r="M2" t="s">
        <v>2406</v>
      </c>
    </row>
    <row r="3" spans="1:20">
      <c r="A3" s="2">
        <v>41614</v>
      </c>
      <c r="B3" t="s">
        <v>2400</v>
      </c>
      <c r="C3" s="1" t="s">
        <v>2113</v>
      </c>
      <c r="D3" s="3">
        <v>6.9274024138230379</v>
      </c>
      <c r="E3" s="3">
        <v>68.406070869236473</v>
      </c>
      <c r="F3" s="1" t="s">
        <v>2112</v>
      </c>
      <c r="G3" s="1"/>
      <c r="H3" s="1" t="s">
        <v>204</v>
      </c>
      <c r="I3" s="1">
        <f t="shared" ref="I3:I66" si="0">D3/E3</f>
        <v>0.1012688249127085</v>
      </c>
      <c r="J3" s="3">
        <f t="shared" ref="J3:J66" si="1">((K3-D3)/(K3))*100</f>
        <v>-43.73592690024978</v>
      </c>
      <c r="K3">
        <v>4.8195343803157398</v>
      </c>
      <c r="L3" s="1"/>
      <c r="M3" t="s">
        <v>2407</v>
      </c>
    </row>
    <row r="4" spans="1:20">
      <c r="A4" s="2">
        <v>41614</v>
      </c>
      <c r="B4" t="s">
        <v>2400</v>
      </c>
      <c r="C4" s="1" t="s">
        <v>2114</v>
      </c>
      <c r="D4" s="3">
        <v>7.1408297889397296</v>
      </c>
      <c r="E4" s="3">
        <v>89.9255625505739</v>
      </c>
      <c r="F4" s="1" t="s">
        <v>2112</v>
      </c>
      <c r="G4" s="1"/>
      <c r="H4" s="1" t="s">
        <v>17</v>
      </c>
      <c r="I4" s="1">
        <f t="shared" si="0"/>
        <v>7.940823038970421E-2</v>
      </c>
      <c r="J4" s="3">
        <f t="shared" si="1"/>
        <v>-48.164308529570363</v>
      </c>
      <c r="K4">
        <v>4.8195343803157398</v>
      </c>
      <c r="L4" s="1"/>
      <c r="N4" s="1"/>
      <c r="O4" s="1"/>
    </row>
    <row r="5" spans="1:20" s="8" customFormat="1" ht="15" thickBot="1">
      <c r="A5" s="62">
        <v>41614</v>
      </c>
      <c r="B5" s="8" t="s">
        <v>2400</v>
      </c>
      <c r="C5" s="6" t="s">
        <v>2115</v>
      </c>
      <c r="D5" s="7">
        <v>7.0230637521173058</v>
      </c>
      <c r="E5" s="7">
        <v>92.718613818123742</v>
      </c>
      <c r="F5" s="6" t="s">
        <v>2112</v>
      </c>
      <c r="G5" s="6"/>
      <c r="H5" s="6" t="s">
        <v>35</v>
      </c>
      <c r="I5" s="6">
        <f t="shared" si="0"/>
        <v>7.5745996007810304E-2</v>
      </c>
      <c r="J5" s="7">
        <f t="shared" si="1"/>
        <v>-45.720793709893762</v>
      </c>
      <c r="K5" s="8">
        <v>4.8195343803157398</v>
      </c>
      <c r="L5" s="6"/>
      <c r="N5" s="6"/>
      <c r="O5" s="6"/>
    </row>
    <row r="6" spans="1:20">
      <c r="A6" s="2">
        <v>41614</v>
      </c>
      <c r="B6" t="s">
        <v>2075</v>
      </c>
      <c r="C6" s="1" t="s">
        <v>2116</v>
      </c>
      <c r="D6" s="3">
        <v>6.6503293070489766</v>
      </c>
      <c r="E6" s="3">
        <v>101.07860599526632</v>
      </c>
      <c r="F6" s="1" t="s">
        <v>2112</v>
      </c>
      <c r="G6" s="1"/>
      <c r="H6" s="1" t="s">
        <v>25</v>
      </c>
      <c r="I6" s="1">
        <f t="shared" si="0"/>
        <v>6.5793638936417695E-2</v>
      </c>
      <c r="J6" s="3">
        <f t="shared" si="1"/>
        <v>-37.986966836686349</v>
      </c>
      <c r="K6">
        <v>4.8195343803157398</v>
      </c>
      <c r="L6" s="1"/>
      <c r="M6" s="157" t="s">
        <v>2075</v>
      </c>
      <c r="N6" s="157"/>
      <c r="O6" s="157"/>
      <c r="P6" s="157"/>
      <c r="Q6" s="157"/>
      <c r="R6" s="157"/>
      <c r="S6" s="157"/>
      <c r="T6" s="157"/>
    </row>
    <row r="7" spans="1:20">
      <c r="A7" s="2">
        <v>41614</v>
      </c>
      <c r="B7" t="s">
        <v>2075</v>
      </c>
      <c r="C7" s="1" t="s">
        <v>2117</v>
      </c>
      <c r="D7" s="3">
        <v>6.8895838103370579</v>
      </c>
      <c r="E7" s="3">
        <v>86.818426668063438</v>
      </c>
      <c r="F7" s="1" t="s">
        <v>2112</v>
      </c>
      <c r="G7" s="1"/>
      <c r="H7" s="1" t="s">
        <v>51</v>
      </c>
      <c r="I7" s="1">
        <f t="shared" si="0"/>
        <v>7.9356238931607176E-2</v>
      </c>
      <c r="J7" s="3">
        <f t="shared" si="1"/>
        <v>-42.95123276796096</v>
      </c>
      <c r="K7">
        <v>4.8195343803157398</v>
      </c>
      <c r="L7" s="1"/>
      <c r="M7" s="41"/>
      <c r="N7" s="41" t="s">
        <v>2411</v>
      </c>
      <c r="O7" s="41" t="s">
        <v>2403</v>
      </c>
      <c r="P7" s="41" t="s">
        <v>2404</v>
      </c>
      <c r="Q7" s="41" t="s">
        <v>2106</v>
      </c>
      <c r="R7" s="41" t="s">
        <v>2109</v>
      </c>
      <c r="S7" t="s">
        <v>2406</v>
      </c>
    </row>
    <row r="8" spans="1:20">
      <c r="A8" s="2">
        <v>41614</v>
      </c>
      <c r="B8" t="s">
        <v>2075</v>
      </c>
      <c r="C8" s="1" t="s">
        <v>2118</v>
      </c>
      <c r="D8" s="3">
        <v>6.6988469201633132</v>
      </c>
      <c r="E8" s="3">
        <v>99.84190228748659</v>
      </c>
      <c r="F8" s="1" t="s">
        <v>2112</v>
      </c>
      <c r="G8" s="1"/>
      <c r="H8" s="1" t="s">
        <v>245</v>
      </c>
      <c r="I8" s="1">
        <f t="shared" si="0"/>
        <v>6.7094544141141577E-2</v>
      </c>
      <c r="J8" s="3">
        <f t="shared" si="1"/>
        <v>-38.993653567929414</v>
      </c>
      <c r="K8">
        <v>4.8195343803157398</v>
      </c>
      <c r="L8" s="1"/>
      <c r="M8" s="43" t="s">
        <v>2107</v>
      </c>
      <c r="N8" s="43">
        <f>AVERAGE(D6:D77)</f>
        <v>6.8833448827997552</v>
      </c>
      <c r="O8" s="43">
        <f>AVERAGE(E6:E77)</f>
        <v>94.162386662387931</v>
      </c>
      <c r="P8" s="51">
        <f>AVERAGE(I6:I77)</f>
        <v>8.0951021991746572E-2</v>
      </c>
      <c r="Q8" s="43">
        <f>AVERAGE(J6:J77)</f>
        <v>-42.821781932154394</v>
      </c>
      <c r="R8" s="42">
        <v>72</v>
      </c>
      <c r="S8" t="s">
        <v>2407</v>
      </c>
    </row>
    <row r="9" spans="1:20">
      <c r="A9" s="2">
        <v>41614</v>
      </c>
      <c r="B9" t="s">
        <v>2075</v>
      </c>
      <c r="C9" s="1" t="s">
        <v>2119</v>
      </c>
      <c r="D9" s="3">
        <v>6.7096826403372773</v>
      </c>
      <c r="E9" s="3">
        <v>131.4860031174496</v>
      </c>
      <c r="F9" s="1" t="s">
        <v>2112</v>
      </c>
      <c r="G9" s="1"/>
      <c r="H9" s="1" t="s">
        <v>51</v>
      </c>
      <c r="I9" s="1">
        <f t="shared" si="0"/>
        <v>5.1029634191130345E-2</v>
      </c>
      <c r="J9" s="3">
        <f t="shared" si="1"/>
        <v>-39.218482759276618</v>
      </c>
      <c r="K9">
        <v>4.8195343803157398</v>
      </c>
      <c r="L9" s="1"/>
      <c r="M9" s="45" t="s">
        <v>2408</v>
      </c>
      <c r="N9" s="45">
        <f>STDEV(D6:D77)</f>
        <v>0.87214740637340182</v>
      </c>
      <c r="O9" s="45">
        <f>STDEV(E6:E77)</f>
        <v>26.725044210686775</v>
      </c>
      <c r="P9" s="45">
        <f>STDEV(I6:I77)</f>
        <v>3.0391808684135241E-2</v>
      </c>
      <c r="Q9" s="45">
        <f>STDEV(J6:J77)</f>
        <v>18.096092641967552</v>
      </c>
    </row>
    <row r="10" spans="1:20">
      <c r="A10" s="2">
        <v>41614</v>
      </c>
      <c r="B10" t="s">
        <v>2075</v>
      </c>
      <c r="C10" s="1" t="s">
        <v>2120</v>
      </c>
      <c r="D10" s="3">
        <v>6.40150735716563</v>
      </c>
      <c r="E10" s="3">
        <v>100.151137355251</v>
      </c>
      <c r="F10" s="1" t="s">
        <v>2112</v>
      </c>
      <c r="G10" s="1"/>
      <c r="H10" s="1" t="s">
        <v>147</v>
      </c>
      <c r="I10" s="1">
        <f t="shared" si="0"/>
        <v>6.3918468888261651E-2</v>
      </c>
      <c r="J10" s="3">
        <f t="shared" si="1"/>
        <v>-32.824186986010275</v>
      </c>
      <c r="K10">
        <v>4.8195343803157398</v>
      </c>
      <c r="L10" s="1"/>
      <c r="M10" s="43" t="s">
        <v>2409</v>
      </c>
      <c r="N10" s="43">
        <f>(N9)/(SQRT(R8))</f>
        <v>0.10278355754014867</v>
      </c>
      <c r="O10" s="43">
        <f>(O9)/(SQRT(R8))</f>
        <v>3.1495766648144841</v>
      </c>
      <c r="P10" s="43">
        <f>(P9)/(SQRT(R8))</f>
        <v>3.5817090021793723E-3</v>
      </c>
      <c r="Q10" s="43">
        <f>(Q9)/(SQRT(R8))</f>
        <v>2.1326449700192072</v>
      </c>
    </row>
    <row r="11" spans="1:20">
      <c r="A11" s="2">
        <v>41614</v>
      </c>
      <c r="B11" t="s">
        <v>2075</v>
      </c>
      <c r="C11" s="1" t="s">
        <v>2121</v>
      </c>
      <c r="D11" s="3">
        <v>6.309433390693779</v>
      </c>
      <c r="E11" s="3">
        <v>131.79117718227732</v>
      </c>
      <c r="F11" s="1" t="s">
        <v>2112</v>
      </c>
      <c r="G11" s="1"/>
      <c r="H11" s="1" t="s">
        <v>40</v>
      </c>
      <c r="I11" s="1">
        <f t="shared" si="0"/>
        <v>4.7874474798622883E-2</v>
      </c>
      <c r="J11" s="3">
        <f t="shared" si="1"/>
        <v>-30.91375416810352</v>
      </c>
      <c r="K11">
        <v>4.8195343803157398</v>
      </c>
      <c r="L11" s="1"/>
      <c r="N11" s="1"/>
      <c r="O11" s="1"/>
    </row>
    <row r="12" spans="1:20">
      <c r="A12" s="2">
        <v>41614</v>
      </c>
      <c r="B12" t="s">
        <v>2075</v>
      </c>
      <c r="C12" s="1" t="s">
        <v>2122</v>
      </c>
      <c r="D12" s="3">
        <v>6.8537848538656592</v>
      </c>
      <c r="E12" s="3">
        <v>51.749138064885386</v>
      </c>
      <c r="F12" s="1" t="s">
        <v>2112</v>
      </c>
      <c r="G12" s="1"/>
      <c r="H12" s="1" t="s">
        <v>48</v>
      </c>
      <c r="I12" s="1">
        <f t="shared" si="0"/>
        <v>0.13244249296040597</v>
      </c>
      <c r="J12" s="3">
        <f t="shared" si="1"/>
        <v>-42.208444074148311</v>
      </c>
      <c r="K12">
        <v>4.8195343803157398</v>
      </c>
      <c r="L12" s="1"/>
      <c r="N12" s="1"/>
      <c r="O12" s="1"/>
    </row>
    <row r="13" spans="1:20">
      <c r="A13" s="2">
        <v>41614</v>
      </c>
      <c r="B13" t="s">
        <v>2075</v>
      </c>
      <c r="C13" s="1" t="s">
        <v>2123</v>
      </c>
      <c r="D13" s="3">
        <v>6.8381510189127184</v>
      </c>
      <c r="E13" s="3">
        <v>48.278160424636958</v>
      </c>
      <c r="F13" s="1" t="s">
        <v>2112</v>
      </c>
      <c r="G13" s="1"/>
      <c r="H13" s="1" t="s">
        <v>72</v>
      </c>
      <c r="I13" s="1">
        <f t="shared" si="0"/>
        <v>0.14164067062139185</v>
      </c>
      <c r="J13" s="3">
        <f t="shared" si="1"/>
        <v>-41.884059315803327</v>
      </c>
      <c r="K13">
        <v>4.8195343803157398</v>
      </c>
      <c r="L13" s="1"/>
      <c r="N13" s="1"/>
      <c r="O13" s="1"/>
    </row>
    <row r="14" spans="1:20">
      <c r="A14" s="2">
        <v>41614</v>
      </c>
      <c r="B14" t="s">
        <v>2075</v>
      </c>
      <c r="C14" s="1" t="s">
        <v>2124</v>
      </c>
      <c r="D14" s="3">
        <v>7.4229958025289164</v>
      </c>
      <c r="E14" s="3">
        <v>50.172012363876227</v>
      </c>
      <c r="F14" s="1" t="s">
        <v>2112</v>
      </c>
      <c r="G14" s="1"/>
      <c r="H14" s="1" t="s">
        <v>48</v>
      </c>
      <c r="I14" s="1">
        <f t="shared" si="0"/>
        <v>0.14795092827238204</v>
      </c>
      <c r="J14" s="3">
        <f t="shared" si="1"/>
        <v>-54.018940768353175</v>
      </c>
      <c r="K14">
        <v>4.8195343803157398</v>
      </c>
      <c r="L14" s="1"/>
      <c r="N14" s="1"/>
      <c r="O14" s="1"/>
    </row>
    <row r="15" spans="1:20">
      <c r="A15" s="2">
        <v>41614</v>
      </c>
      <c r="B15" t="s">
        <v>2075</v>
      </c>
      <c r="C15" s="1" t="s">
        <v>2125</v>
      </c>
      <c r="D15" s="3">
        <v>7.5555731861251294</v>
      </c>
      <c r="E15" s="3">
        <v>78.097470919730256</v>
      </c>
      <c r="F15" s="1" t="s">
        <v>2112</v>
      </c>
      <c r="G15" s="1"/>
      <c r="H15" s="1" t="s">
        <v>35</v>
      </c>
      <c r="I15" s="1">
        <f t="shared" si="0"/>
        <v>9.6745427184074376E-2</v>
      </c>
      <c r="J15" s="3">
        <f t="shared" si="1"/>
        <v>-56.76977462769225</v>
      </c>
      <c r="K15">
        <v>4.8195343803157398</v>
      </c>
      <c r="L15" s="1"/>
      <c r="N15" s="1"/>
      <c r="O15" s="1"/>
    </row>
    <row r="16" spans="1:20">
      <c r="A16" s="2">
        <v>41614</v>
      </c>
      <c r="B16" t="s">
        <v>2075</v>
      </c>
      <c r="C16" s="1" t="s">
        <v>2126</v>
      </c>
      <c r="D16" s="3">
        <v>7.6345520995836837</v>
      </c>
      <c r="E16" s="3">
        <v>106.32755899581367</v>
      </c>
      <c r="F16" s="1" t="s">
        <v>2112</v>
      </c>
      <c r="G16" s="1"/>
      <c r="H16" s="1" t="s">
        <v>268</v>
      </c>
      <c r="I16" s="1">
        <f t="shared" si="0"/>
        <v>7.180219476198331E-2</v>
      </c>
      <c r="J16" s="3">
        <f t="shared" si="1"/>
        <v>-58.408499600401754</v>
      </c>
      <c r="K16">
        <v>4.8195343803157398</v>
      </c>
      <c r="L16" s="1"/>
      <c r="N16" s="1"/>
      <c r="O16" s="1"/>
    </row>
    <row r="17" spans="1:15">
      <c r="A17" s="2">
        <v>41614</v>
      </c>
      <c r="B17" t="s">
        <v>2075</v>
      </c>
      <c r="C17" s="1" t="s">
        <v>2127</v>
      </c>
      <c r="D17" s="3">
        <v>7.6411842026448422</v>
      </c>
      <c r="E17" s="3">
        <v>59.305620759613305</v>
      </c>
      <c r="F17" s="1" t="s">
        <v>2112</v>
      </c>
      <c r="G17" s="1"/>
      <c r="H17" s="1" t="s">
        <v>178</v>
      </c>
      <c r="I17" s="1">
        <f t="shared" si="0"/>
        <v>0.1288441821327066</v>
      </c>
      <c r="J17" s="3">
        <f t="shared" si="1"/>
        <v>-58.54610839282465</v>
      </c>
      <c r="K17">
        <v>4.8195343803157398</v>
      </c>
      <c r="L17" s="1"/>
      <c r="N17" s="1"/>
      <c r="O17" s="1"/>
    </row>
    <row r="18" spans="1:15">
      <c r="A18" s="2">
        <v>41614</v>
      </c>
      <c r="B18" t="s">
        <v>2075</v>
      </c>
      <c r="C18" s="1" t="s">
        <v>2128</v>
      </c>
      <c r="D18" s="3">
        <v>7.5446883451838485</v>
      </c>
      <c r="E18" s="3">
        <v>73.725401444948318</v>
      </c>
      <c r="F18" s="1" t="s">
        <v>2112</v>
      </c>
      <c r="G18" s="1"/>
      <c r="H18" s="1" t="s">
        <v>32</v>
      </c>
      <c r="I18" s="1">
        <f t="shared" si="0"/>
        <v>0.10233499170319964</v>
      </c>
      <c r="J18" s="3">
        <f t="shared" si="1"/>
        <v>-56.543926234832185</v>
      </c>
      <c r="K18">
        <v>4.8195343803157398</v>
      </c>
      <c r="L18" s="1"/>
      <c r="N18" s="1"/>
      <c r="O18" s="1"/>
    </row>
    <row r="19" spans="1:15">
      <c r="A19" s="2">
        <v>41614</v>
      </c>
      <c r="B19" t="s">
        <v>2075</v>
      </c>
      <c r="C19" s="1" t="s">
        <v>2129</v>
      </c>
      <c r="D19" s="3">
        <v>8.0881202984053999</v>
      </c>
      <c r="E19" s="3">
        <v>74.662924024272868</v>
      </c>
      <c r="F19" s="1" t="s">
        <v>2112</v>
      </c>
      <c r="G19" s="1"/>
      <c r="H19" s="1" t="s">
        <v>56</v>
      </c>
      <c r="I19" s="1">
        <f t="shared" si="0"/>
        <v>0.10832846964011157</v>
      </c>
      <c r="J19" s="3">
        <f t="shared" si="1"/>
        <v>-67.819537327909401</v>
      </c>
      <c r="K19">
        <v>4.8195343803157398</v>
      </c>
      <c r="L19" s="1"/>
      <c r="N19" s="1"/>
      <c r="O19" s="1"/>
    </row>
    <row r="20" spans="1:15">
      <c r="A20" s="2">
        <v>41614</v>
      </c>
      <c r="B20" t="s">
        <v>2075</v>
      </c>
      <c r="C20" s="1" t="s">
        <v>2130</v>
      </c>
      <c r="D20" s="3">
        <v>8.141326967993237</v>
      </c>
      <c r="E20" s="3">
        <v>69.971762678482207</v>
      </c>
      <c r="F20" s="1" t="s">
        <v>2112</v>
      </c>
      <c r="G20" s="1"/>
      <c r="H20" s="1" t="s">
        <v>56</v>
      </c>
      <c r="I20" s="1">
        <f t="shared" si="0"/>
        <v>0.11635160608147531</v>
      </c>
      <c r="J20" s="3">
        <f t="shared" si="1"/>
        <v>-68.923516787110842</v>
      </c>
      <c r="K20">
        <v>4.8195343803157398</v>
      </c>
      <c r="L20" s="1"/>
      <c r="N20" s="1"/>
      <c r="O20" s="1"/>
    </row>
    <row r="21" spans="1:15">
      <c r="A21" s="2">
        <v>41614</v>
      </c>
      <c r="B21" t="s">
        <v>2075</v>
      </c>
      <c r="C21" s="1" t="s">
        <v>2131</v>
      </c>
      <c r="D21" s="3">
        <v>7.4225350550526494</v>
      </c>
      <c r="E21" s="3">
        <v>129.3486807016921</v>
      </c>
      <c r="F21" s="1" t="s">
        <v>2112</v>
      </c>
      <c r="G21" s="1"/>
      <c r="H21" s="1" t="s">
        <v>142</v>
      </c>
      <c r="I21" s="1">
        <f t="shared" si="0"/>
        <v>5.7383925485647025E-2</v>
      </c>
      <c r="J21" s="3">
        <f t="shared" si="1"/>
        <v>-54.009380768570857</v>
      </c>
      <c r="K21">
        <v>4.8195343803157398</v>
      </c>
      <c r="L21" s="1"/>
      <c r="N21" s="1"/>
      <c r="O21" s="1"/>
    </row>
    <row r="22" spans="1:15">
      <c r="A22" s="2">
        <v>41614</v>
      </c>
      <c r="B22" t="s">
        <v>2075</v>
      </c>
      <c r="C22" s="1" t="s">
        <v>2132</v>
      </c>
      <c r="D22" s="3">
        <v>6.2890015939737713</v>
      </c>
      <c r="E22" s="3">
        <v>78.409465892403063</v>
      </c>
      <c r="F22" s="1" t="s">
        <v>2112</v>
      </c>
      <c r="G22" s="1"/>
      <c r="H22" s="1" t="s">
        <v>48</v>
      </c>
      <c r="I22" s="1">
        <f t="shared" si="0"/>
        <v>8.0207172978372501E-2</v>
      </c>
      <c r="J22" s="3">
        <f t="shared" si="1"/>
        <v>-30.48981701758839</v>
      </c>
      <c r="K22">
        <v>4.8195343803157398</v>
      </c>
      <c r="L22" s="1"/>
      <c r="N22" s="1"/>
      <c r="O22" s="1"/>
    </row>
    <row r="23" spans="1:15">
      <c r="A23" s="2">
        <v>41614</v>
      </c>
      <c r="B23" t="s">
        <v>2075</v>
      </c>
      <c r="C23" s="1" t="s">
        <v>2133</v>
      </c>
      <c r="D23" s="3">
        <v>7.0199046493844985</v>
      </c>
      <c r="E23" s="3">
        <v>90.856934484673985</v>
      </c>
      <c r="F23" s="1" t="s">
        <v>2112</v>
      </c>
      <c r="G23" s="1"/>
      <c r="H23" s="1" t="s">
        <v>40</v>
      </c>
      <c r="I23" s="1">
        <f t="shared" si="0"/>
        <v>7.7263278683132736E-2</v>
      </c>
      <c r="J23" s="3">
        <f t="shared" si="1"/>
        <v>-45.655245827390637</v>
      </c>
      <c r="K23">
        <v>4.8195343803157398</v>
      </c>
      <c r="L23" s="1"/>
      <c r="N23" s="1"/>
      <c r="O23" s="1"/>
    </row>
    <row r="24" spans="1:15">
      <c r="A24" s="2">
        <v>41614</v>
      </c>
      <c r="B24" t="s">
        <v>2075</v>
      </c>
      <c r="C24" s="1" t="s">
        <v>2134</v>
      </c>
      <c r="D24" s="3">
        <v>6.4519417308900069</v>
      </c>
      <c r="E24" s="3">
        <v>109.40985573414841</v>
      </c>
      <c r="F24" s="1" t="s">
        <v>2112</v>
      </c>
      <c r="G24" s="1"/>
      <c r="H24" s="1" t="s">
        <v>40</v>
      </c>
      <c r="I24" s="1">
        <f t="shared" si="0"/>
        <v>5.897038879721566E-2</v>
      </c>
      <c r="J24" s="3">
        <f t="shared" si="1"/>
        <v>-33.870644376798161</v>
      </c>
      <c r="K24">
        <v>4.8195343803157398</v>
      </c>
      <c r="L24" s="1"/>
      <c r="N24" s="1"/>
      <c r="O24" s="1"/>
    </row>
    <row r="25" spans="1:15">
      <c r="A25" s="2">
        <v>41614</v>
      </c>
      <c r="B25" t="s">
        <v>2075</v>
      </c>
      <c r="C25" s="1" t="s">
        <v>2135</v>
      </c>
      <c r="D25" s="3">
        <v>6.9882970572209544</v>
      </c>
      <c r="E25" s="3">
        <v>116.17703017951685</v>
      </c>
      <c r="F25" s="1" t="s">
        <v>2112</v>
      </c>
      <c r="G25" s="1"/>
      <c r="H25" s="1" t="s">
        <v>25</v>
      </c>
      <c r="I25" s="1">
        <f t="shared" si="0"/>
        <v>6.0152140629026511E-2</v>
      </c>
      <c r="J25" s="3">
        <f t="shared" si="1"/>
        <v>-44.999423300371468</v>
      </c>
      <c r="K25">
        <v>4.8195343803157398</v>
      </c>
      <c r="L25" s="1"/>
      <c r="N25" s="1"/>
      <c r="O25" s="1"/>
    </row>
    <row r="26" spans="1:15">
      <c r="A26" s="2">
        <v>41614</v>
      </c>
      <c r="B26" t="s">
        <v>2075</v>
      </c>
      <c r="C26" s="1" t="s">
        <v>2136</v>
      </c>
      <c r="D26" s="3">
        <v>7.0322504829141907</v>
      </c>
      <c r="E26" s="3">
        <v>112.48820975118544</v>
      </c>
      <c r="F26" s="1" t="s">
        <v>2112</v>
      </c>
      <c r="G26" s="1"/>
      <c r="H26" s="1" t="s">
        <v>51</v>
      </c>
      <c r="I26" s="1">
        <f t="shared" si="0"/>
        <v>6.2515444938353482E-2</v>
      </c>
      <c r="J26" s="3">
        <f t="shared" si="1"/>
        <v>-45.911408198181384</v>
      </c>
      <c r="K26">
        <v>4.8195343803157398</v>
      </c>
      <c r="L26" s="1"/>
      <c r="N26" s="1"/>
      <c r="O26" s="1"/>
    </row>
    <row r="27" spans="1:15">
      <c r="A27" s="2">
        <v>41614</v>
      </c>
      <c r="B27" t="s">
        <v>2075</v>
      </c>
      <c r="C27" s="1" t="s">
        <v>2137</v>
      </c>
      <c r="D27" s="3">
        <v>6.0011051155000752</v>
      </c>
      <c r="E27" s="3">
        <v>125.68020471525696</v>
      </c>
      <c r="F27" s="1" t="s">
        <v>2112</v>
      </c>
      <c r="G27" s="1"/>
      <c r="H27" s="1" t="s">
        <v>51</v>
      </c>
      <c r="I27" s="1">
        <f t="shared" si="0"/>
        <v>4.7749008120222855E-2</v>
      </c>
      <c r="J27" s="3">
        <f t="shared" si="1"/>
        <v>-24.516283979842214</v>
      </c>
      <c r="K27">
        <v>4.8195343803157398</v>
      </c>
      <c r="L27" s="1"/>
      <c r="N27" s="1"/>
      <c r="O27" s="1"/>
    </row>
    <row r="28" spans="1:15">
      <c r="A28" s="2">
        <v>41614</v>
      </c>
      <c r="B28" t="s">
        <v>2075</v>
      </c>
      <c r="C28" s="1" t="s">
        <v>2138</v>
      </c>
      <c r="D28" s="3">
        <v>6.0384668775418557</v>
      </c>
      <c r="E28" s="3">
        <v>118.32622018638052</v>
      </c>
      <c r="F28" s="1" t="s">
        <v>2112</v>
      </c>
      <c r="G28" s="1"/>
      <c r="H28" s="1" t="s">
        <v>17</v>
      </c>
      <c r="I28" s="1">
        <f t="shared" si="0"/>
        <v>5.1032365168349136E-2</v>
      </c>
      <c r="J28" s="3">
        <f t="shared" si="1"/>
        <v>-25.291499158187573</v>
      </c>
      <c r="K28">
        <v>4.8195343803157398</v>
      </c>
      <c r="L28" s="1"/>
      <c r="N28" s="1"/>
      <c r="O28" s="1"/>
    </row>
    <row r="29" spans="1:15">
      <c r="A29" s="2">
        <v>41614</v>
      </c>
      <c r="B29" t="s">
        <v>2075</v>
      </c>
      <c r="C29" s="1" t="s">
        <v>2139</v>
      </c>
      <c r="D29" s="3">
        <v>6.0427434342200437</v>
      </c>
      <c r="E29" s="3">
        <v>136.36405688913607</v>
      </c>
      <c r="F29" s="1" t="s">
        <v>2112</v>
      </c>
      <c r="G29" s="1"/>
      <c r="H29" s="1" t="s">
        <v>51</v>
      </c>
      <c r="I29" s="1">
        <f t="shared" si="0"/>
        <v>4.4313315195167534E-2</v>
      </c>
      <c r="J29" s="3">
        <f t="shared" si="1"/>
        <v>-25.380232972301535</v>
      </c>
      <c r="K29">
        <v>4.8195343803157398</v>
      </c>
      <c r="L29" s="1"/>
      <c r="N29" s="1"/>
      <c r="O29" s="1"/>
    </row>
    <row r="30" spans="1:15">
      <c r="A30" s="2">
        <v>41614</v>
      </c>
      <c r="B30" t="s">
        <v>2075</v>
      </c>
      <c r="C30" s="1" t="s">
        <v>2140</v>
      </c>
      <c r="D30" s="3">
        <v>7.2130995528521336</v>
      </c>
      <c r="E30" s="3">
        <v>107.56095081770331</v>
      </c>
      <c r="F30" s="1" t="s">
        <v>2112</v>
      </c>
      <c r="G30" s="1"/>
      <c r="H30" s="1" t="s">
        <v>45</v>
      </c>
      <c r="I30" s="1">
        <f t="shared" si="0"/>
        <v>6.7060578193261375E-2</v>
      </c>
      <c r="J30" s="3">
        <f t="shared" si="1"/>
        <v>-49.663826080634479</v>
      </c>
      <c r="K30">
        <v>4.8195343803157398</v>
      </c>
      <c r="L30" s="1"/>
      <c r="N30" s="1"/>
      <c r="O30" s="1"/>
    </row>
    <row r="31" spans="1:15">
      <c r="A31" s="2">
        <v>41614</v>
      </c>
      <c r="B31" t="s">
        <v>2075</v>
      </c>
      <c r="C31" s="1" t="s">
        <v>2141</v>
      </c>
      <c r="D31" s="3">
        <v>7.4900690705841315</v>
      </c>
      <c r="E31" s="3">
        <v>111.25734127092635</v>
      </c>
      <c r="F31" s="1" t="s">
        <v>2112</v>
      </c>
      <c r="G31" s="1"/>
      <c r="H31" s="1" t="s">
        <v>65</v>
      </c>
      <c r="I31" s="1">
        <f t="shared" si="0"/>
        <v>6.7322021046187161E-2</v>
      </c>
      <c r="J31" s="3">
        <f t="shared" si="1"/>
        <v>-55.410636786316239</v>
      </c>
      <c r="K31">
        <v>4.8195343803157398</v>
      </c>
      <c r="L31" s="1"/>
      <c r="N31" s="1"/>
      <c r="O31" s="1"/>
    </row>
    <row r="32" spans="1:15">
      <c r="A32" s="2">
        <v>41614</v>
      </c>
      <c r="B32" t="s">
        <v>2075</v>
      </c>
      <c r="C32" s="1" t="s">
        <v>2142</v>
      </c>
      <c r="D32" s="3">
        <v>7.3801179166008515</v>
      </c>
      <c r="E32" s="3">
        <v>81.838808395747435</v>
      </c>
      <c r="F32" s="1" t="s">
        <v>2112</v>
      </c>
      <c r="G32" s="1"/>
      <c r="H32" s="1" t="s">
        <v>17</v>
      </c>
      <c r="I32" s="1">
        <f t="shared" si="0"/>
        <v>9.0178706915096551E-2</v>
      </c>
      <c r="J32" s="3">
        <f t="shared" si="1"/>
        <v>-53.129272129341288</v>
      </c>
      <c r="K32">
        <v>4.8195343803157398</v>
      </c>
      <c r="L32" s="1"/>
      <c r="N32" s="1"/>
      <c r="O32" s="1"/>
    </row>
    <row r="33" spans="1:15">
      <c r="A33" s="2">
        <v>41614</v>
      </c>
      <c r="B33" t="s">
        <v>2075</v>
      </c>
      <c r="C33" s="1" t="s">
        <v>2143</v>
      </c>
      <c r="D33" s="3">
        <v>8.0282184654633557</v>
      </c>
      <c r="E33" s="3">
        <v>53.95545810335318</v>
      </c>
      <c r="F33" s="1" t="s">
        <v>2112</v>
      </c>
      <c r="G33" s="1"/>
      <c r="H33" s="1" t="s">
        <v>178</v>
      </c>
      <c r="I33" s="1">
        <f t="shared" si="0"/>
        <v>0.14879344458692353</v>
      </c>
      <c r="J33" s="3">
        <f t="shared" si="1"/>
        <v>-66.576640645053502</v>
      </c>
      <c r="K33">
        <v>4.8195343803157398</v>
      </c>
      <c r="L33" s="1"/>
      <c r="N33" s="1"/>
      <c r="O33" s="1"/>
    </row>
    <row r="34" spans="1:15">
      <c r="A34" s="2">
        <v>41614</v>
      </c>
      <c r="B34" t="s">
        <v>2075</v>
      </c>
      <c r="C34" s="1" t="s">
        <v>2144</v>
      </c>
      <c r="D34" s="3">
        <v>7.9435180094215481</v>
      </c>
      <c r="E34" s="3">
        <v>48.593900982542621</v>
      </c>
      <c r="F34" s="1" t="s">
        <v>2112</v>
      </c>
      <c r="G34" s="1"/>
      <c r="H34" s="1" t="s">
        <v>178</v>
      </c>
      <c r="I34" s="1">
        <f t="shared" si="0"/>
        <v>0.16346738682854994</v>
      </c>
      <c r="J34" s="3">
        <f t="shared" si="1"/>
        <v>-64.819200001248845</v>
      </c>
      <c r="K34">
        <v>4.8195343803157398</v>
      </c>
      <c r="L34" s="1"/>
      <c r="N34" s="1"/>
      <c r="O34" s="1"/>
    </row>
    <row r="35" spans="1:15">
      <c r="A35" s="2">
        <v>41614</v>
      </c>
      <c r="B35" t="s">
        <v>2075</v>
      </c>
      <c r="C35" s="1" t="s">
        <v>2145</v>
      </c>
      <c r="D35" s="3">
        <v>8.3510797752777517</v>
      </c>
      <c r="E35" s="3">
        <v>50.172012363876227</v>
      </c>
      <c r="F35" s="1" t="s">
        <v>2112</v>
      </c>
      <c r="G35" s="1"/>
      <c r="H35" s="1" t="s">
        <v>201</v>
      </c>
      <c r="I35" s="1">
        <f t="shared" si="0"/>
        <v>0.16644896989004404</v>
      </c>
      <c r="J35" s="3">
        <f t="shared" si="1"/>
        <v>-73.275655204074951</v>
      </c>
      <c r="K35">
        <v>4.8195343803157398</v>
      </c>
      <c r="L35" s="1"/>
      <c r="N35" s="1"/>
      <c r="O35" s="1"/>
    </row>
    <row r="36" spans="1:15">
      <c r="A36" s="2">
        <v>41614</v>
      </c>
      <c r="B36" t="s">
        <v>2075</v>
      </c>
      <c r="C36" s="1" t="s">
        <v>2146</v>
      </c>
      <c r="D36" s="3">
        <v>7.5975491567806541</v>
      </c>
      <c r="E36" s="3">
        <v>110.33377592499581</v>
      </c>
      <c r="F36" s="1" t="s">
        <v>2112</v>
      </c>
      <c r="G36" s="1"/>
      <c r="H36" s="1" t="s">
        <v>40</v>
      </c>
      <c r="I36" s="1">
        <f t="shared" si="0"/>
        <v>6.8859685921973876E-2</v>
      </c>
      <c r="J36" s="3">
        <f t="shared" si="1"/>
        <v>-57.640729523811792</v>
      </c>
      <c r="K36">
        <v>4.8195343803157398</v>
      </c>
      <c r="L36" s="1"/>
      <c r="N36" s="1"/>
      <c r="O36" s="1"/>
    </row>
    <row r="37" spans="1:15">
      <c r="A37" s="2">
        <v>41614</v>
      </c>
      <c r="B37" t="s">
        <v>2075</v>
      </c>
      <c r="C37" s="1" t="s">
        <v>2147</v>
      </c>
      <c r="D37" s="3">
        <v>7.4077347216269374</v>
      </c>
      <c r="E37" s="3">
        <v>75.912402149057229</v>
      </c>
      <c r="F37" s="1" t="s">
        <v>2112</v>
      </c>
      <c r="G37" s="1"/>
      <c r="H37" s="1" t="s">
        <v>201</v>
      </c>
      <c r="I37" s="1">
        <f t="shared" si="0"/>
        <v>9.7582667810742374E-2</v>
      </c>
      <c r="J37" s="3">
        <f t="shared" si="1"/>
        <v>-53.702290243681958</v>
      </c>
      <c r="K37">
        <v>4.8195343803157398</v>
      </c>
      <c r="L37" s="1"/>
      <c r="N37" s="1"/>
      <c r="O37" s="1"/>
    </row>
    <row r="38" spans="1:15">
      <c r="A38" s="2">
        <v>41614</v>
      </c>
      <c r="B38" t="s">
        <v>2075</v>
      </c>
      <c r="C38" s="1" t="s">
        <v>2148</v>
      </c>
      <c r="D38" s="3">
        <v>7.7339922702652233</v>
      </c>
      <c r="E38" s="3">
        <v>80.592326739149357</v>
      </c>
      <c r="F38" s="1" t="s">
        <v>2112</v>
      </c>
      <c r="G38" s="1"/>
      <c r="H38" s="1" t="s">
        <v>225</v>
      </c>
      <c r="I38" s="1">
        <f t="shared" si="0"/>
        <v>9.5964375061382612E-2</v>
      </c>
      <c r="J38" s="3">
        <f t="shared" si="1"/>
        <v>-60.471772996431042</v>
      </c>
      <c r="K38">
        <v>4.8195343803157398</v>
      </c>
      <c r="L38" s="1"/>
      <c r="N38" s="1"/>
      <c r="O38" s="1"/>
    </row>
    <row r="39" spans="1:15">
      <c r="A39" s="2">
        <v>41614</v>
      </c>
      <c r="B39" t="s">
        <v>2075</v>
      </c>
      <c r="C39" s="1" t="s">
        <v>2149</v>
      </c>
      <c r="D39" s="3">
        <v>6.975919299998</v>
      </c>
      <c r="E39" s="3">
        <v>79.033337556109728</v>
      </c>
      <c r="F39" s="1" t="s">
        <v>2112</v>
      </c>
      <c r="G39" s="1"/>
      <c r="H39" s="1" t="s">
        <v>17</v>
      </c>
      <c r="I39" s="1">
        <f t="shared" si="0"/>
        <v>8.8265528392312234E-2</v>
      </c>
      <c r="J39" s="3">
        <f t="shared" si="1"/>
        <v>-44.742598548306027</v>
      </c>
      <c r="K39">
        <v>4.8195343803157398</v>
      </c>
      <c r="L39" s="1"/>
      <c r="N39" s="1"/>
      <c r="O39" s="1"/>
    </row>
    <row r="40" spans="1:15">
      <c r="A40" s="2">
        <v>41614</v>
      </c>
      <c r="B40" t="s">
        <v>2075</v>
      </c>
      <c r="C40" s="1" t="s">
        <v>2150</v>
      </c>
      <c r="D40" s="3">
        <v>6.6148669509050695</v>
      </c>
      <c r="E40" s="3">
        <v>87.129317678772892</v>
      </c>
      <c r="F40" s="1" t="s">
        <v>2112</v>
      </c>
      <c r="G40" s="1"/>
      <c r="H40" s="1" t="s">
        <v>40</v>
      </c>
      <c r="I40" s="1">
        <f t="shared" si="0"/>
        <v>7.5920105047679418E-2</v>
      </c>
      <c r="J40" s="3">
        <f t="shared" si="1"/>
        <v>-37.251162226831404</v>
      </c>
      <c r="K40">
        <v>4.8195343803157398</v>
      </c>
      <c r="L40" s="1"/>
      <c r="N40" s="1"/>
      <c r="O40" s="1"/>
    </row>
    <row r="41" spans="1:15">
      <c r="A41" s="2">
        <v>41614</v>
      </c>
      <c r="B41" t="s">
        <v>2075</v>
      </c>
      <c r="C41" s="1" t="s">
        <v>2151</v>
      </c>
      <c r="D41" s="3">
        <v>6.5513834132289848</v>
      </c>
      <c r="E41" s="3">
        <v>94.888779102291352</v>
      </c>
      <c r="F41" s="1" t="s">
        <v>2112</v>
      </c>
      <c r="G41" s="1"/>
      <c r="H41" s="1" t="s">
        <v>45</v>
      </c>
      <c r="I41" s="1">
        <f t="shared" si="0"/>
        <v>6.9042762223407966E-2</v>
      </c>
      <c r="J41" s="3">
        <f t="shared" si="1"/>
        <v>-35.933949138044888</v>
      </c>
      <c r="K41">
        <v>4.8195343803157398</v>
      </c>
      <c r="L41" s="1"/>
      <c r="N41" s="1"/>
      <c r="O41" s="1"/>
    </row>
    <row r="42" spans="1:15">
      <c r="A42" s="2">
        <v>41614</v>
      </c>
      <c r="B42" t="s">
        <v>2075</v>
      </c>
      <c r="C42" s="1" t="s">
        <v>2152</v>
      </c>
      <c r="D42" s="3">
        <v>4.8682472692473056</v>
      </c>
      <c r="E42" s="3">
        <v>137.88637876410675</v>
      </c>
      <c r="F42" s="1" t="s">
        <v>2112</v>
      </c>
      <c r="G42" s="1"/>
      <c r="H42" s="1" t="s">
        <v>147</v>
      </c>
      <c r="I42" s="1">
        <f t="shared" si="0"/>
        <v>3.5306223231634834E-2</v>
      </c>
      <c r="J42" s="3">
        <f t="shared" si="1"/>
        <v>-1.0107384881519295</v>
      </c>
      <c r="K42">
        <v>4.8195343803157398</v>
      </c>
      <c r="L42" s="1"/>
      <c r="N42" s="1"/>
      <c r="O42" s="1"/>
    </row>
    <row r="43" spans="1:15">
      <c r="A43" s="2">
        <v>41614</v>
      </c>
      <c r="B43" t="s">
        <v>2075</v>
      </c>
      <c r="C43" s="1" t="s">
        <v>2153</v>
      </c>
      <c r="D43" s="3">
        <v>4.4453775389154853</v>
      </c>
      <c r="E43" s="3">
        <v>152.7529709360507</v>
      </c>
      <c r="F43" s="1" t="s">
        <v>2112</v>
      </c>
      <c r="G43" s="1"/>
      <c r="H43" s="1" t="s">
        <v>375</v>
      </c>
      <c r="I43" s="1">
        <f t="shared" si="0"/>
        <v>2.9101741927995112E-2</v>
      </c>
      <c r="J43" s="3">
        <f t="shared" si="1"/>
        <v>7.7633400215674486</v>
      </c>
      <c r="K43">
        <v>4.8195343803157398</v>
      </c>
      <c r="L43" s="1"/>
      <c r="N43" s="1"/>
      <c r="O43" s="1"/>
    </row>
    <row r="44" spans="1:15">
      <c r="A44" s="2">
        <v>41614</v>
      </c>
      <c r="B44" t="s">
        <v>2075</v>
      </c>
      <c r="C44" s="1" t="s">
        <v>2154</v>
      </c>
      <c r="D44" s="3">
        <v>4.5381046265500942</v>
      </c>
      <c r="E44" s="3">
        <v>137.58199324353856</v>
      </c>
      <c r="F44" s="1" t="s">
        <v>2112</v>
      </c>
      <c r="G44" s="1"/>
      <c r="H44" s="1" t="s">
        <v>22</v>
      </c>
      <c r="I44" s="1">
        <f t="shared" si="0"/>
        <v>3.2984728012459018E-2</v>
      </c>
      <c r="J44" s="3">
        <f t="shared" si="1"/>
        <v>5.8393556629677663</v>
      </c>
      <c r="K44">
        <v>4.8195343803157398</v>
      </c>
      <c r="L44" s="1"/>
      <c r="N44" s="1"/>
      <c r="O44" s="1"/>
    </row>
    <row r="45" spans="1:15">
      <c r="A45" s="2">
        <v>41614</v>
      </c>
      <c r="B45" t="s">
        <v>2075</v>
      </c>
      <c r="C45" s="1" t="s">
        <v>2155</v>
      </c>
      <c r="D45" s="3">
        <v>7.4925746350475331</v>
      </c>
      <c r="E45" s="3">
        <v>69.971762678482207</v>
      </c>
      <c r="F45" s="1" t="s">
        <v>2112</v>
      </c>
      <c r="G45" s="1"/>
      <c r="H45" s="1" t="s">
        <v>48</v>
      </c>
      <c r="I45" s="1">
        <f t="shared" si="0"/>
        <v>0.10707997552492211</v>
      </c>
      <c r="J45" s="3">
        <f t="shared" si="1"/>
        <v>-55.46262447362551</v>
      </c>
      <c r="K45">
        <v>4.8195343803157398</v>
      </c>
      <c r="L45" s="1"/>
      <c r="N45" s="1"/>
      <c r="O45" s="1"/>
    </row>
    <row r="46" spans="1:15">
      <c r="A46" s="2">
        <v>41614</v>
      </c>
      <c r="B46" t="s">
        <v>2075</v>
      </c>
      <c r="C46" s="1" t="s">
        <v>2156</v>
      </c>
      <c r="D46" s="3">
        <v>7.5891492679962864</v>
      </c>
      <c r="E46" s="3">
        <v>79.033337556109728</v>
      </c>
      <c r="F46" s="1" t="s">
        <v>2112</v>
      </c>
      <c r="G46" s="1"/>
      <c r="H46" s="1" t="s">
        <v>56</v>
      </c>
      <c r="I46" s="1">
        <f t="shared" si="0"/>
        <v>9.6024658741108701E-2</v>
      </c>
      <c r="J46" s="3">
        <f t="shared" si="1"/>
        <v>-57.466441135732751</v>
      </c>
      <c r="K46">
        <v>4.8195343803157398</v>
      </c>
      <c r="L46" s="1"/>
      <c r="N46" s="1"/>
      <c r="O46" s="1"/>
    </row>
    <row r="47" spans="1:15">
      <c r="A47" s="2">
        <v>41614</v>
      </c>
      <c r="B47" t="s">
        <v>2075</v>
      </c>
      <c r="C47" s="1" t="s">
        <v>2157</v>
      </c>
      <c r="D47" s="3">
        <v>7.2577280089602851</v>
      </c>
      <c r="E47" s="3">
        <v>63.389233307869873</v>
      </c>
      <c r="F47" s="1" t="s">
        <v>2112</v>
      </c>
      <c r="G47" s="1"/>
      <c r="H47" s="1" t="s">
        <v>72</v>
      </c>
      <c r="I47" s="1">
        <f t="shared" si="0"/>
        <v>0.11449464885796666</v>
      </c>
      <c r="J47" s="3">
        <f t="shared" si="1"/>
        <v>-50.589817111851644</v>
      </c>
      <c r="K47">
        <v>4.8195343803157398</v>
      </c>
      <c r="L47" s="1"/>
      <c r="N47" s="1"/>
      <c r="O47" s="1"/>
    </row>
    <row r="48" spans="1:15">
      <c r="A48" s="2">
        <v>41614</v>
      </c>
      <c r="B48" t="s">
        <v>2075</v>
      </c>
      <c r="C48" s="1" t="s">
        <v>2158</v>
      </c>
      <c r="D48" s="3">
        <v>6.905433242642566</v>
      </c>
      <c r="E48" s="3">
        <v>106.94433376118444</v>
      </c>
      <c r="F48" s="1" t="s">
        <v>2112</v>
      </c>
      <c r="G48" s="1"/>
      <c r="H48" s="1" t="s">
        <v>245</v>
      </c>
      <c r="I48" s="1">
        <f t="shared" si="0"/>
        <v>6.4570351694022157E-2</v>
      </c>
      <c r="J48" s="3">
        <f t="shared" si="1"/>
        <v>-43.280090932563773</v>
      </c>
      <c r="K48">
        <v>4.8195343803157398</v>
      </c>
      <c r="L48" s="1"/>
      <c r="N48" s="1"/>
      <c r="O48" s="1"/>
    </row>
    <row r="49" spans="1:15">
      <c r="A49" s="2">
        <v>41614</v>
      </c>
      <c r="B49" t="s">
        <v>2075</v>
      </c>
      <c r="C49" s="1" t="s">
        <v>2159</v>
      </c>
      <c r="D49" s="3">
        <v>6.4115411158266351</v>
      </c>
      <c r="E49" s="3">
        <v>102.31467886763839</v>
      </c>
      <c r="F49" s="1" t="s">
        <v>2112</v>
      </c>
      <c r="G49" s="1"/>
      <c r="H49" s="1" t="s">
        <v>40</v>
      </c>
      <c r="I49" s="1">
        <f t="shared" si="0"/>
        <v>6.266491950896963E-2</v>
      </c>
      <c r="J49" s="3">
        <f t="shared" si="1"/>
        <v>-33.032376364261957</v>
      </c>
      <c r="K49">
        <v>4.8195343803157398</v>
      </c>
      <c r="L49" s="1"/>
      <c r="N49" s="1"/>
      <c r="O49" s="1"/>
    </row>
    <row r="50" spans="1:15">
      <c r="A50" s="2">
        <v>41614</v>
      </c>
      <c r="B50" t="s">
        <v>2075</v>
      </c>
      <c r="C50" s="1" t="s">
        <v>2160</v>
      </c>
      <c r="D50" s="3">
        <v>7.3254335596744005</v>
      </c>
      <c r="E50" s="3">
        <v>102.62359851769898</v>
      </c>
      <c r="F50" s="1" t="s">
        <v>2112</v>
      </c>
      <c r="G50" s="1"/>
      <c r="H50" s="1" t="s">
        <v>56</v>
      </c>
      <c r="I50" s="1">
        <f t="shared" si="0"/>
        <v>7.138156978982782E-2</v>
      </c>
      <c r="J50" s="3">
        <f t="shared" si="1"/>
        <v>-51.994632294634499</v>
      </c>
      <c r="K50">
        <v>4.8195343803157398</v>
      </c>
      <c r="L50" s="1"/>
      <c r="N50" s="1"/>
      <c r="O50" s="1"/>
    </row>
    <row r="51" spans="1:15">
      <c r="A51" s="2">
        <v>41614</v>
      </c>
      <c r="B51" t="s">
        <v>2075</v>
      </c>
      <c r="C51" s="1" t="s">
        <v>2161</v>
      </c>
      <c r="D51" s="3">
        <v>7.1944883199632841</v>
      </c>
      <c r="E51" s="3">
        <v>86.507496230141015</v>
      </c>
      <c r="F51" s="1" t="s">
        <v>2112</v>
      </c>
      <c r="G51" s="1"/>
      <c r="H51" s="1" t="s">
        <v>40</v>
      </c>
      <c r="I51" s="1">
        <f t="shared" si="0"/>
        <v>8.3166068069099597E-2</v>
      </c>
      <c r="J51" s="3">
        <f t="shared" si="1"/>
        <v>-49.277663613055402</v>
      </c>
      <c r="K51">
        <v>4.8195343803157398</v>
      </c>
      <c r="L51" s="1"/>
      <c r="N51" s="1"/>
      <c r="O51" s="1"/>
    </row>
    <row r="52" spans="1:15">
      <c r="A52" s="2">
        <v>41614</v>
      </c>
      <c r="B52" t="s">
        <v>2075</v>
      </c>
      <c r="C52" s="1" t="s">
        <v>2162</v>
      </c>
      <c r="D52" s="3">
        <v>6.8491395271138691</v>
      </c>
      <c r="E52" s="3">
        <v>100.151137355251</v>
      </c>
      <c r="F52" s="1" t="s">
        <v>2112</v>
      </c>
      <c r="G52" s="1"/>
      <c r="H52" s="1" t="s">
        <v>25</v>
      </c>
      <c r="I52" s="1">
        <f t="shared" si="0"/>
        <v>6.8388035403122299E-2</v>
      </c>
      <c r="J52" s="3">
        <f t="shared" si="1"/>
        <v>-42.112058689477898</v>
      </c>
      <c r="K52">
        <v>4.8195343803157398</v>
      </c>
      <c r="L52" s="1"/>
      <c r="N52" s="1"/>
      <c r="O52" s="1"/>
    </row>
    <row r="53" spans="1:15">
      <c r="A53" s="2">
        <v>41614</v>
      </c>
      <c r="B53" t="s">
        <v>2075</v>
      </c>
      <c r="C53" s="1" t="s">
        <v>2163</v>
      </c>
      <c r="D53" s="3">
        <v>6.8319653991879212</v>
      </c>
      <c r="E53" s="3">
        <v>74.662924024272868</v>
      </c>
      <c r="F53" s="1" t="s">
        <v>2112</v>
      </c>
      <c r="G53" s="1"/>
      <c r="H53" s="1" t="s">
        <v>17</v>
      </c>
      <c r="I53" s="1">
        <f t="shared" si="0"/>
        <v>9.15041232106963E-2</v>
      </c>
      <c r="J53" s="3">
        <f t="shared" si="1"/>
        <v>-41.755714558059488</v>
      </c>
      <c r="K53">
        <v>4.8195343803157398</v>
      </c>
      <c r="L53" s="1"/>
      <c r="N53" s="1"/>
      <c r="O53" s="1"/>
    </row>
    <row r="54" spans="1:15">
      <c r="A54" s="2">
        <v>41614</v>
      </c>
      <c r="B54" t="s">
        <v>2075</v>
      </c>
      <c r="C54" s="1" t="s">
        <v>2164</v>
      </c>
      <c r="D54" s="3">
        <v>7.0644756101035373</v>
      </c>
      <c r="E54" s="3">
        <v>72.162075268481203</v>
      </c>
      <c r="F54" s="1" t="s">
        <v>2112</v>
      </c>
      <c r="G54" s="1"/>
      <c r="H54" s="1" t="s">
        <v>178</v>
      </c>
      <c r="I54" s="1">
        <f t="shared" si="0"/>
        <v>9.789734543830593E-2</v>
      </c>
      <c r="J54" s="3">
        <f t="shared" si="1"/>
        <v>-46.580043892968888</v>
      </c>
      <c r="K54">
        <v>4.8195343803157398</v>
      </c>
      <c r="L54" s="1"/>
      <c r="N54" s="1"/>
      <c r="O54" s="1"/>
    </row>
    <row r="55" spans="1:15">
      <c r="A55" s="2">
        <v>41614</v>
      </c>
      <c r="B55" t="s">
        <v>2075</v>
      </c>
      <c r="C55" s="1" t="s">
        <v>2165</v>
      </c>
      <c r="D55" s="3">
        <v>6.9228949369500841</v>
      </c>
      <c r="E55" s="3">
        <v>91.477651971342468</v>
      </c>
      <c r="F55" s="1" t="s">
        <v>2112</v>
      </c>
      <c r="G55" s="1"/>
      <c r="H55" s="1" t="s">
        <v>83</v>
      </c>
      <c r="I55" s="1">
        <f t="shared" si="0"/>
        <v>7.56785377385817E-2</v>
      </c>
      <c r="J55" s="3">
        <f t="shared" si="1"/>
        <v>-43.642401747874821</v>
      </c>
      <c r="K55">
        <v>4.8195343803157398</v>
      </c>
      <c r="L55" s="1"/>
      <c r="N55" s="1"/>
      <c r="O55" s="1"/>
    </row>
    <row r="56" spans="1:15">
      <c r="A56" s="2">
        <v>41614</v>
      </c>
      <c r="B56" t="s">
        <v>2075</v>
      </c>
      <c r="C56" s="1" t="s">
        <v>2166</v>
      </c>
      <c r="D56" s="3">
        <v>7.1142094241044376</v>
      </c>
      <c r="E56" s="3">
        <v>69.032465874573688</v>
      </c>
      <c r="F56" s="1" t="s">
        <v>2112</v>
      </c>
      <c r="G56" s="1"/>
      <c r="H56" s="1" t="s">
        <v>201</v>
      </c>
      <c r="I56" s="1">
        <f t="shared" si="0"/>
        <v>0.10305599450887892</v>
      </c>
      <c r="J56" s="3">
        <f t="shared" si="1"/>
        <v>-47.611965445474588</v>
      </c>
      <c r="K56">
        <v>4.8195343803157398</v>
      </c>
      <c r="L56" s="1"/>
      <c r="N56" s="1"/>
      <c r="O56" s="1"/>
    </row>
    <row r="57" spans="1:15">
      <c r="A57" s="2">
        <v>41614</v>
      </c>
      <c r="B57" t="s">
        <v>2075</v>
      </c>
      <c r="C57" s="1" t="s">
        <v>2167</v>
      </c>
      <c r="D57" s="3">
        <v>7.9417931570614408</v>
      </c>
      <c r="E57" s="3">
        <v>86.196526365005624</v>
      </c>
      <c r="F57" s="1" t="s">
        <v>2112</v>
      </c>
      <c r="G57" s="1"/>
      <c r="H57" s="1" t="s">
        <v>40</v>
      </c>
      <c r="I57" s="1">
        <f t="shared" si="0"/>
        <v>9.2135884031234919E-2</v>
      </c>
      <c r="J57" s="3">
        <f t="shared" si="1"/>
        <v>-64.783411225321601</v>
      </c>
      <c r="K57">
        <v>4.8195343803157398</v>
      </c>
      <c r="L57" s="1"/>
      <c r="N57" s="1"/>
      <c r="O57" s="1"/>
    </row>
    <row r="58" spans="1:15">
      <c r="A58" s="2">
        <v>41614</v>
      </c>
      <c r="B58" t="s">
        <v>2075</v>
      </c>
      <c r="C58" s="1" t="s">
        <v>2168</v>
      </c>
      <c r="D58" s="3">
        <v>8.1132203176266309</v>
      </c>
      <c r="E58" s="3">
        <v>84.018633347094479</v>
      </c>
      <c r="F58" s="1" t="s">
        <v>2112</v>
      </c>
      <c r="G58" s="1"/>
      <c r="H58" s="1" t="s">
        <v>17</v>
      </c>
      <c r="I58" s="1">
        <f t="shared" si="0"/>
        <v>9.6564535679955821E-2</v>
      </c>
      <c r="J58" s="3">
        <f t="shared" si="1"/>
        <v>-68.340334924535043</v>
      </c>
      <c r="K58">
        <v>4.8195343803157398</v>
      </c>
      <c r="L58" s="1"/>
      <c r="N58" s="1"/>
      <c r="O58" s="1"/>
    </row>
    <row r="59" spans="1:15">
      <c r="A59" s="2">
        <v>41614</v>
      </c>
      <c r="B59" t="s">
        <v>2075</v>
      </c>
      <c r="C59" s="1" t="s">
        <v>2169</v>
      </c>
      <c r="D59" s="3">
        <v>8.0069162749803731</v>
      </c>
      <c r="E59" s="3">
        <v>98.913960520915538</v>
      </c>
      <c r="F59" s="1" t="s">
        <v>2112</v>
      </c>
      <c r="G59" s="1"/>
      <c r="H59" s="1" t="s">
        <v>22</v>
      </c>
      <c r="I59" s="1">
        <f t="shared" si="0"/>
        <v>8.094829317128896E-2</v>
      </c>
      <c r="J59" s="3">
        <f t="shared" si="1"/>
        <v>-66.134643788054476</v>
      </c>
      <c r="K59">
        <v>4.8195343803157398</v>
      </c>
      <c r="L59" s="1"/>
      <c r="N59" s="1"/>
      <c r="O59" s="1"/>
    </row>
    <row r="60" spans="1:15">
      <c r="A60" s="2">
        <v>41614</v>
      </c>
      <c r="B60" t="s">
        <v>2075</v>
      </c>
      <c r="C60" s="1" t="s">
        <v>2170</v>
      </c>
      <c r="D60" s="3">
        <v>5.1950964692467876</v>
      </c>
      <c r="E60" s="3">
        <v>106.01911247230883</v>
      </c>
      <c r="F60" s="1" t="s">
        <v>2112</v>
      </c>
      <c r="G60" s="1"/>
      <c r="H60" s="1" t="s">
        <v>178</v>
      </c>
      <c r="I60" s="1">
        <f t="shared" si="0"/>
        <v>4.9001508766673522E-2</v>
      </c>
      <c r="J60" s="3">
        <f t="shared" si="1"/>
        <v>-7.792497351298981</v>
      </c>
      <c r="K60">
        <v>4.8195343803157398</v>
      </c>
      <c r="L60" s="1"/>
      <c r="N60" s="1"/>
      <c r="O60" s="1"/>
    </row>
    <row r="61" spans="1:15">
      <c r="A61" s="2">
        <v>41614</v>
      </c>
      <c r="B61" t="s">
        <v>2075</v>
      </c>
      <c r="C61" s="1" t="s">
        <v>2171</v>
      </c>
      <c r="D61" s="3">
        <v>4.590229799577628</v>
      </c>
      <c r="E61" s="3">
        <v>177.41999427513738</v>
      </c>
      <c r="F61" s="1" t="s">
        <v>2112</v>
      </c>
      <c r="G61" s="1"/>
      <c r="H61" s="1" t="s">
        <v>386</v>
      </c>
      <c r="I61" s="1">
        <f t="shared" si="0"/>
        <v>2.5872111079314111E-2</v>
      </c>
      <c r="J61" s="3">
        <f t="shared" si="1"/>
        <v>4.7578160594652603</v>
      </c>
      <c r="K61">
        <v>4.8195343803157398</v>
      </c>
      <c r="L61" s="1"/>
      <c r="N61" s="1"/>
      <c r="O61" s="1"/>
    </row>
    <row r="62" spans="1:15">
      <c r="A62" s="2">
        <v>41614</v>
      </c>
      <c r="B62" t="s">
        <v>2075</v>
      </c>
      <c r="C62" s="1" t="s">
        <v>2172</v>
      </c>
      <c r="D62" s="3">
        <v>5.0175325562368469</v>
      </c>
      <c r="E62" s="3">
        <v>129.95954138511627</v>
      </c>
      <c r="F62" s="1" t="s">
        <v>2112</v>
      </c>
      <c r="G62" s="1"/>
      <c r="H62" s="1" t="s">
        <v>56</v>
      </c>
      <c r="I62" s="1">
        <f t="shared" si="0"/>
        <v>3.8608419995636307E-2</v>
      </c>
      <c r="J62" s="3">
        <f t="shared" si="1"/>
        <v>-4.1082428362744823</v>
      </c>
      <c r="K62">
        <v>4.8195343803157398</v>
      </c>
      <c r="L62" s="1"/>
      <c r="N62" s="1"/>
      <c r="O62" s="1"/>
    </row>
    <row r="63" spans="1:15">
      <c r="A63" s="2">
        <v>41614</v>
      </c>
      <c r="B63" t="s">
        <v>2075</v>
      </c>
      <c r="C63" s="1" t="s">
        <v>2173</v>
      </c>
      <c r="D63" s="3">
        <v>6.1166834058761781</v>
      </c>
      <c r="E63" s="3">
        <v>60.562826618141223</v>
      </c>
      <c r="F63" s="1" t="s">
        <v>2112</v>
      </c>
      <c r="G63" s="1"/>
      <c r="H63" s="1" t="s">
        <v>225</v>
      </c>
      <c r="I63" s="1">
        <f t="shared" si="0"/>
        <v>0.10099732372867753</v>
      </c>
      <c r="J63" s="3">
        <f t="shared" si="1"/>
        <v>-26.914405484030574</v>
      </c>
      <c r="K63">
        <v>4.8195343803157398</v>
      </c>
      <c r="L63" s="1"/>
      <c r="N63" s="1"/>
      <c r="O63" s="1"/>
    </row>
    <row r="64" spans="1:15">
      <c r="A64" s="2">
        <v>41614</v>
      </c>
      <c r="B64" t="s">
        <v>2075</v>
      </c>
      <c r="C64" s="1" t="s">
        <v>2174</v>
      </c>
      <c r="D64" s="3">
        <v>6.0119299385512779</v>
      </c>
      <c r="E64" s="3">
        <v>95.508471481422433</v>
      </c>
      <c r="F64" s="1" t="s">
        <v>2112</v>
      </c>
      <c r="G64" s="1"/>
      <c r="H64" s="1" t="s">
        <v>147</v>
      </c>
      <c r="I64" s="1">
        <f t="shared" si="0"/>
        <v>6.2946562177164267E-2</v>
      </c>
      <c r="J64" s="3">
        <f t="shared" si="1"/>
        <v>-24.74088706796239</v>
      </c>
      <c r="K64">
        <v>4.8195343803157398</v>
      </c>
      <c r="L64" s="1"/>
      <c r="N64" s="1"/>
      <c r="O64" s="1"/>
    </row>
    <row r="65" spans="1:20">
      <c r="A65" s="2">
        <v>41614</v>
      </c>
      <c r="B65" t="s">
        <v>2075</v>
      </c>
      <c r="C65" s="1" t="s">
        <v>2175</v>
      </c>
      <c r="D65" s="3">
        <v>5.8048267237695415</v>
      </c>
      <c r="E65" s="3">
        <v>93.958944829497383</v>
      </c>
      <c r="F65" s="1" t="s">
        <v>2112</v>
      </c>
      <c r="G65" s="1"/>
      <c r="H65" s="1" t="s">
        <v>233</v>
      </c>
      <c r="I65" s="1">
        <f t="shared" si="0"/>
        <v>6.1780458840861523E-2</v>
      </c>
      <c r="J65" s="3">
        <f t="shared" si="1"/>
        <v>-20.443724760590936</v>
      </c>
      <c r="K65">
        <v>4.8195343803157398</v>
      </c>
      <c r="L65" s="1"/>
      <c r="N65" s="1"/>
      <c r="O65" s="1"/>
    </row>
    <row r="66" spans="1:20">
      <c r="A66" s="2">
        <v>41614</v>
      </c>
      <c r="B66" t="s">
        <v>2075</v>
      </c>
      <c r="C66" s="1" t="s">
        <v>2176</v>
      </c>
      <c r="D66" s="3">
        <v>6.5206167297463651</v>
      </c>
      <c r="E66" s="3">
        <v>96.437714346021735</v>
      </c>
      <c r="F66" s="1" t="s">
        <v>2112</v>
      </c>
      <c r="G66" s="1"/>
      <c r="H66" s="1" t="s">
        <v>56</v>
      </c>
      <c r="I66" s="1">
        <f t="shared" si="0"/>
        <v>6.7614799603712861E-2</v>
      </c>
      <c r="J66" s="3">
        <f t="shared" si="1"/>
        <v>-35.295574534716422</v>
      </c>
      <c r="K66">
        <v>4.8195343803157398</v>
      </c>
      <c r="L66" s="1"/>
      <c r="N66" s="1"/>
      <c r="O66" s="1"/>
    </row>
    <row r="67" spans="1:20">
      <c r="A67" s="2">
        <v>41614</v>
      </c>
      <c r="B67" t="s">
        <v>2075</v>
      </c>
      <c r="C67" s="1" t="s">
        <v>2177</v>
      </c>
      <c r="D67" s="3">
        <v>6.6030784450290225</v>
      </c>
      <c r="E67" s="3">
        <v>94.268929014308341</v>
      </c>
      <c r="F67" s="1" t="s">
        <v>2112</v>
      </c>
      <c r="G67" s="1"/>
      <c r="H67" s="1" t="s">
        <v>51</v>
      </c>
      <c r="I67" s="1">
        <f t="shared" ref="I67:I130" si="2">D67/E67</f>
        <v>7.0045119999472924E-2</v>
      </c>
      <c r="J67" s="3">
        <f t="shared" ref="J67:J130" si="3">((K67-D67)/(K67))*100</f>
        <v>-37.006563787525849</v>
      </c>
      <c r="K67">
        <v>4.8195343803157398</v>
      </c>
      <c r="L67" s="1"/>
      <c r="N67" s="1"/>
      <c r="O67" s="1"/>
    </row>
    <row r="68" spans="1:20">
      <c r="A68" s="2">
        <v>41614</v>
      </c>
      <c r="B68" t="s">
        <v>2075</v>
      </c>
      <c r="C68" s="1" t="s">
        <v>2178</v>
      </c>
      <c r="D68" s="3">
        <v>6.6396635634136354</v>
      </c>
      <c r="E68" s="3">
        <v>74.662924024272868</v>
      </c>
      <c r="F68" s="1" t="s">
        <v>2112</v>
      </c>
      <c r="G68" s="1"/>
      <c r="H68" s="1" t="s">
        <v>72</v>
      </c>
      <c r="I68" s="1">
        <f t="shared" si="2"/>
        <v>8.8928523094743583E-2</v>
      </c>
      <c r="J68" s="3">
        <f t="shared" si="3"/>
        <v>-37.765664470239848</v>
      </c>
      <c r="K68">
        <v>4.8195343803157398</v>
      </c>
      <c r="L68" s="1"/>
      <c r="N68" s="1"/>
      <c r="O68" s="1"/>
    </row>
    <row r="69" spans="1:20">
      <c r="A69" s="2">
        <v>41614</v>
      </c>
      <c r="B69" t="s">
        <v>2075</v>
      </c>
      <c r="C69" s="1" t="s">
        <v>2179</v>
      </c>
      <c r="D69" s="3">
        <v>6.69026720713887</v>
      </c>
      <c r="E69" s="3">
        <v>67.779518155047313</v>
      </c>
      <c r="F69" s="1" t="s">
        <v>2112</v>
      </c>
      <c r="G69" s="1"/>
      <c r="H69" s="1" t="s">
        <v>201</v>
      </c>
      <c r="I69" s="1">
        <f t="shared" si="2"/>
        <v>9.870632588202706E-2</v>
      </c>
      <c r="J69" s="3">
        <f t="shared" si="3"/>
        <v>-38.8156340260524</v>
      </c>
      <c r="K69">
        <v>4.8195343803157398</v>
      </c>
      <c r="L69" s="1"/>
      <c r="N69" s="1"/>
      <c r="O69" s="1"/>
    </row>
    <row r="70" spans="1:20">
      <c r="A70" s="2">
        <v>41614</v>
      </c>
      <c r="B70" t="s">
        <v>2075</v>
      </c>
      <c r="C70" s="1" t="s">
        <v>2180</v>
      </c>
      <c r="D70" s="3">
        <v>7.2461724055634589</v>
      </c>
      <c r="E70" s="3">
        <v>110.94952558282914</v>
      </c>
      <c r="F70" s="1" t="s">
        <v>2112</v>
      </c>
      <c r="G70" s="1"/>
      <c r="H70" s="1" t="s">
        <v>287</v>
      </c>
      <c r="I70" s="1">
        <f t="shared" si="2"/>
        <v>6.5310530779636763E-2</v>
      </c>
      <c r="J70" s="3">
        <f t="shared" si="3"/>
        <v>-50.350051141013829</v>
      </c>
      <c r="K70">
        <v>4.8195343803157398</v>
      </c>
      <c r="L70" s="1"/>
      <c r="N70" s="1"/>
      <c r="O70" s="1"/>
    </row>
    <row r="71" spans="1:20">
      <c r="A71" s="2">
        <v>41614</v>
      </c>
      <c r="B71" t="s">
        <v>2075</v>
      </c>
      <c r="C71" s="1" t="s">
        <v>2181</v>
      </c>
      <c r="D71" s="3">
        <v>7.294194409600518</v>
      </c>
      <c r="E71" s="3">
        <v>74.350455925044315</v>
      </c>
      <c r="F71" s="1" t="s">
        <v>2112</v>
      </c>
      <c r="G71" s="1"/>
      <c r="H71" s="1" t="s">
        <v>17</v>
      </c>
      <c r="I71" s="1">
        <f t="shared" si="2"/>
        <v>9.8105577415074474E-2</v>
      </c>
      <c r="J71" s="3">
        <f t="shared" si="3"/>
        <v>-51.346454532868322</v>
      </c>
      <c r="K71">
        <v>4.8195343803157398</v>
      </c>
      <c r="L71" s="1"/>
      <c r="N71" s="1"/>
      <c r="O71" s="1"/>
    </row>
    <row r="72" spans="1:20">
      <c r="A72" s="2">
        <v>41614</v>
      </c>
      <c r="B72" t="s">
        <v>2075</v>
      </c>
      <c r="C72" s="1" t="s">
        <v>2182</v>
      </c>
      <c r="D72" s="3">
        <v>6.4665188667324287</v>
      </c>
      <c r="E72" s="3">
        <v>102.93247874054659</v>
      </c>
      <c r="F72" s="1" t="s">
        <v>2112</v>
      </c>
      <c r="G72" s="1"/>
      <c r="H72" s="1" t="s">
        <v>17</v>
      </c>
      <c r="I72" s="1">
        <f t="shared" si="2"/>
        <v>6.2822919897149762E-2</v>
      </c>
      <c r="J72" s="3">
        <f t="shared" si="3"/>
        <v>-34.173103799060165</v>
      </c>
      <c r="K72">
        <v>4.8195343803157398</v>
      </c>
      <c r="L72" s="1"/>
      <c r="N72" s="1"/>
      <c r="O72" s="1"/>
    </row>
    <row r="73" spans="1:20">
      <c r="A73" s="2">
        <v>41614</v>
      </c>
      <c r="B73" t="s">
        <v>2075</v>
      </c>
      <c r="C73" s="1" t="s">
        <v>2183</v>
      </c>
      <c r="D73" s="3">
        <v>6.7088962738513125</v>
      </c>
      <c r="E73" s="3">
        <v>133.62139359977121</v>
      </c>
      <c r="F73" s="1" t="s">
        <v>2112</v>
      </c>
      <c r="G73" s="1"/>
      <c r="H73" s="1" t="s">
        <v>22</v>
      </c>
      <c r="I73" s="1">
        <f t="shared" si="2"/>
        <v>5.0208249540834006E-2</v>
      </c>
      <c r="J73" s="3">
        <f t="shared" si="3"/>
        <v>-39.202166525717281</v>
      </c>
      <c r="K73">
        <v>4.8195343803157398</v>
      </c>
      <c r="L73" s="1"/>
      <c r="N73" s="1"/>
      <c r="O73" s="1"/>
    </row>
    <row r="74" spans="1:20">
      <c r="A74" s="2">
        <v>41614</v>
      </c>
      <c r="B74" t="s">
        <v>2075</v>
      </c>
      <c r="C74" s="1" t="s">
        <v>2184</v>
      </c>
      <c r="D74" s="3">
        <v>6.9067078570344327</v>
      </c>
      <c r="E74" s="3">
        <v>85.574468353095909</v>
      </c>
      <c r="F74" s="1" t="s">
        <v>2112</v>
      </c>
      <c r="G74" s="1"/>
      <c r="H74" s="1" t="s">
        <v>72</v>
      </c>
      <c r="I74" s="1">
        <f t="shared" si="2"/>
        <v>8.0709912547000495E-2</v>
      </c>
      <c r="J74" s="3">
        <f t="shared" si="3"/>
        <v>-43.306537769359309</v>
      </c>
      <c r="K74">
        <v>4.8195343803157398</v>
      </c>
      <c r="L74" s="1"/>
      <c r="N74" s="1"/>
      <c r="O74" s="1"/>
    </row>
    <row r="75" spans="1:20">
      <c r="A75" s="2">
        <v>41614</v>
      </c>
      <c r="B75" t="s">
        <v>2075</v>
      </c>
      <c r="C75" s="1" t="s">
        <v>2185</v>
      </c>
      <c r="D75" s="3">
        <v>7.8970213571861354</v>
      </c>
      <c r="E75" s="3">
        <v>121.69961547451008</v>
      </c>
      <c r="F75" s="1" t="s">
        <v>2112</v>
      </c>
      <c r="G75" s="1"/>
      <c r="H75" s="1" t="s">
        <v>528</v>
      </c>
      <c r="I75" s="1">
        <f t="shared" si="2"/>
        <v>6.4889452003569909E-2</v>
      </c>
      <c r="J75" s="3">
        <f t="shared" si="3"/>
        <v>-63.85444596971174</v>
      </c>
      <c r="K75">
        <v>4.8195343803157398</v>
      </c>
      <c r="L75" s="1"/>
      <c r="N75" s="1"/>
      <c r="O75" s="1"/>
    </row>
    <row r="76" spans="1:20">
      <c r="A76" s="2">
        <v>41614</v>
      </c>
      <c r="B76" t="s">
        <v>2075</v>
      </c>
      <c r="C76" s="1" t="s">
        <v>2186</v>
      </c>
      <c r="D76" s="3">
        <v>7.3352236163598405</v>
      </c>
      <c r="E76" s="3">
        <v>68.092814225748384</v>
      </c>
      <c r="F76" s="1" t="s">
        <v>2112</v>
      </c>
      <c r="G76" s="1"/>
      <c r="H76" s="1" t="s">
        <v>201</v>
      </c>
      <c r="I76" s="1">
        <f t="shared" si="2"/>
        <v>0.10772390155650409</v>
      </c>
      <c r="J76" s="3">
        <f t="shared" si="3"/>
        <v>-52.197765126831442</v>
      </c>
      <c r="K76">
        <v>4.8195343803157398</v>
      </c>
      <c r="L76" s="1"/>
      <c r="N76" s="1"/>
      <c r="O76" s="1"/>
    </row>
    <row r="77" spans="1:20" s="8" customFormat="1" ht="15" thickBot="1">
      <c r="A77" s="62">
        <v>41614</v>
      </c>
      <c r="B77" s="8" t="s">
        <v>2075</v>
      </c>
      <c r="C77" s="6" t="s">
        <v>2187</v>
      </c>
      <c r="D77" s="7">
        <v>7.7299249040236999</v>
      </c>
      <c r="E77" s="7">
        <v>108.48558069838427</v>
      </c>
      <c r="F77" s="6" t="s">
        <v>2112</v>
      </c>
      <c r="G77" s="6"/>
      <c r="H77" s="6" t="s">
        <v>233</v>
      </c>
      <c r="I77" s="6">
        <f t="shared" si="2"/>
        <v>7.1253016799667876E-2</v>
      </c>
      <c r="J77" s="7">
        <f t="shared" si="3"/>
        <v>-60.387379652166587</v>
      </c>
      <c r="K77" s="8">
        <v>4.8195343803157398</v>
      </c>
      <c r="L77" s="6"/>
      <c r="N77" s="6"/>
      <c r="O77" s="6"/>
    </row>
    <row r="78" spans="1:20">
      <c r="A78" s="2">
        <v>41614</v>
      </c>
      <c r="B78" t="s">
        <v>2076</v>
      </c>
      <c r="C78" s="1" t="s">
        <v>2188</v>
      </c>
      <c r="D78" s="3">
        <v>1.4166711478026035</v>
      </c>
      <c r="E78" s="3">
        <v>122.31244751858314</v>
      </c>
      <c r="F78" s="1" t="s">
        <v>2112</v>
      </c>
      <c r="G78" s="1"/>
      <c r="H78" s="1" t="s">
        <v>22</v>
      </c>
      <c r="I78" s="1">
        <f t="shared" si="2"/>
        <v>1.1582395549621932E-2</v>
      </c>
      <c r="J78" s="3">
        <f t="shared" si="3"/>
        <v>70.605642868973703</v>
      </c>
      <c r="K78">
        <v>4.8195343803157398</v>
      </c>
      <c r="L78" s="1"/>
      <c r="M78" s="157" t="s">
        <v>2076</v>
      </c>
      <c r="N78" s="157"/>
      <c r="O78" s="157"/>
      <c r="P78" s="157"/>
      <c r="Q78" s="157"/>
      <c r="R78" s="157"/>
      <c r="S78" s="157"/>
      <c r="T78" s="157"/>
    </row>
    <row r="79" spans="1:20">
      <c r="A79" s="2">
        <v>41614</v>
      </c>
      <c r="B79" t="s">
        <v>2076</v>
      </c>
      <c r="C79" s="1" t="s">
        <v>2189</v>
      </c>
      <c r="D79" s="3">
        <v>1.3717224707308628</v>
      </c>
      <c r="E79" s="3">
        <v>138.19072485746196</v>
      </c>
      <c r="F79" s="1" t="s">
        <v>2112</v>
      </c>
      <c r="G79" s="1"/>
      <c r="H79" s="1" t="s">
        <v>233</v>
      </c>
      <c r="I79" s="1">
        <f t="shared" si="2"/>
        <v>9.9262991213465157E-3</v>
      </c>
      <c r="J79" s="3">
        <f t="shared" si="3"/>
        <v>71.538278130490312</v>
      </c>
      <c r="K79">
        <v>4.8195343803157398</v>
      </c>
      <c r="L79" s="1"/>
      <c r="M79" s="41"/>
      <c r="N79" s="41" t="s">
        <v>2411</v>
      </c>
      <c r="O79" s="41" t="s">
        <v>2403</v>
      </c>
      <c r="P79" s="41" t="s">
        <v>2404</v>
      </c>
      <c r="Q79" s="41" t="s">
        <v>2106</v>
      </c>
      <c r="R79" s="41" t="s">
        <v>2109</v>
      </c>
      <c r="S79" t="s">
        <v>2406</v>
      </c>
    </row>
    <row r="80" spans="1:20">
      <c r="A80" s="2">
        <v>41614</v>
      </c>
      <c r="B80" t="s">
        <v>2076</v>
      </c>
      <c r="C80" s="1" t="s">
        <v>2190</v>
      </c>
      <c r="D80" s="3">
        <v>1.4173302001442283</v>
      </c>
      <c r="E80" s="3">
        <v>153.66009513416972</v>
      </c>
      <c r="F80" s="1" t="s">
        <v>2112</v>
      </c>
      <c r="G80" s="1"/>
      <c r="H80" s="1" t="s">
        <v>268</v>
      </c>
      <c r="I80" s="1">
        <f t="shared" si="2"/>
        <v>9.2238013968862463E-3</v>
      </c>
      <c r="J80" s="3">
        <f t="shared" si="3"/>
        <v>70.591968262889011</v>
      </c>
      <c r="K80">
        <v>4.8195343803157398</v>
      </c>
      <c r="L80" s="1"/>
      <c r="M80" s="43" t="s">
        <v>2107</v>
      </c>
      <c r="N80" s="43">
        <f>AVERAGE(D78:D152)</f>
        <v>5.1688221293690617</v>
      </c>
      <c r="O80" s="43">
        <f>AVERAGE(E78:E152)</f>
        <v>98.340476606718468</v>
      </c>
      <c r="P80" s="51">
        <f>AVERAGE(I78:I152)</f>
        <v>5.799885450660195E-2</v>
      </c>
      <c r="Q80" s="43">
        <f>AVERAGE(J78:J152)</f>
        <v>-7.2473339017957032</v>
      </c>
      <c r="R80" s="42">
        <v>75</v>
      </c>
      <c r="S80" t="s">
        <v>2407</v>
      </c>
    </row>
    <row r="81" spans="1:17">
      <c r="A81" s="2">
        <v>41614</v>
      </c>
      <c r="B81" t="s">
        <v>2076</v>
      </c>
      <c r="C81" s="1" t="s">
        <v>2191</v>
      </c>
      <c r="D81" s="3">
        <v>5.4735882372550941</v>
      </c>
      <c r="E81" s="3">
        <v>83.396023354203066</v>
      </c>
      <c r="F81" s="1" t="s">
        <v>2112</v>
      </c>
      <c r="G81" s="1"/>
      <c r="H81" s="1" t="s">
        <v>17</v>
      </c>
      <c r="I81" s="1">
        <f t="shared" si="2"/>
        <v>6.5633683922882533E-2</v>
      </c>
      <c r="J81" s="3">
        <f t="shared" si="3"/>
        <v>-13.570893064082792</v>
      </c>
      <c r="K81">
        <v>4.8195343803157398</v>
      </c>
      <c r="L81" s="1"/>
      <c r="M81" s="45" t="s">
        <v>2408</v>
      </c>
      <c r="N81" s="45">
        <f>STDEV(D78:D152)</f>
        <v>1.9115078286091409</v>
      </c>
      <c r="O81" s="45">
        <f>STDEV(E78:E152)</f>
        <v>25.640963519748656</v>
      </c>
      <c r="P81" s="45">
        <f>STDEV(I78:I152)</f>
        <v>2.9132244961299892E-2</v>
      </c>
      <c r="Q81" s="45">
        <f>STDEV(J78:J152)</f>
        <v>39.661670148391252</v>
      </c>
    </row>
    <row r="82" spans="1:17">
      <c r="A82" s="2">
        <v>41614</v>
      </c>
      <c r="B82" t="s">
        <v>2076</v>
      </c>
      <c r="C82" s="1" t="s">
        <v>2192</v>
      </c>
      <c r="D82" s="3">
        <v>5.6899041901462857</v>
      </c>
      <c r="E82" s="3">
        <v>113.71844739603688</v>
      </c>
      <c r="F82" s="1" t="s">
        <v>2112</v>
      </c>
      <c r="G82" s="1"/>
      <c r="H82" s="1" t="s">
        <v>245</v>
      </c>
      <c r="I82" s="1">
        <f t="shared" si="2"/>
        <v>5.0035014726595543E-2</v>
      </c>
      <c r="J82" s="3">
        <f t="shared" si="3"/>
        <v>-18.059209482670518</v>
      </c>
      <c r="K82">
        <v>4.8195343803157398</v>
      </c>
      <c r="L82" s="1"/>
      <c r="M82" s="43" t="s">
        <v>2409</v>
      </c>
      <c r="N82" s="43">
        <f>(N81)/(SQRT(R80))</f>
        <v>0.2207219118811129</v>
      </c>
      <c r="O82" s="43">
        <f>(O81)/(SQRT(R80))</f>
        <v>2.9607634380816519</v>
      </c>
      <c r="P82" s="43">
        <f>(P81)/(SQRT(R80))</f>
        <v>3.3639018941009221E-3</v>
      </c>
      <c r="Q82" s="43">
        <f>(Q81)/(SQRT(R80))</f>
        <v>4.579735187336766</v>
      </c>
    </row>
    <row r="83" spans="1:17">
      <c r="A83" s="2">
        <v>41614</v>
      </c>
      <c r="B83" t="s">
        <v>2076</v>
      </c>
      <c r="C83" s="1" t="s">
        <v>2193</v>
      </c>
      <c r="D83" s="3">
        <v>5.6362683806737657</v>
      </c>
      <c r="E83" s="3">
        <v>79.345214247143616</v>
      </c>
      <c r="F83" s="1" t="s">
        <v>2112</v>
      </c>
      <c r="G83" s="1"/>
      <c r="H83" s="1" t="s">
        <v>17</v>
      </c>
      <c r="I83" s="1">
        <f t="shared" si="2"/>
        <v>7.1034761631848117E-2</v>
      </c>
      <c r="J83" s="3">
        <f t="shared" si="3"/>
        <v>-16.946325846201756</v>
      </c>
      <c r="K83">
        <v>4.8195343803157398</v>
      </c>
      <c r="L83" s="1"/>
      <c r="N83" s="1"/>
      <c r="O83" s="1"/>
    </row>
    <row r="84" spans="1:17">
      <c r="A84" s="2">
        <v>41614</v>
      </c>
      <c r="B84" t="s">
        <v>2076</v>
      </c>
      <c r="C84" s="1" t="s">
        <v>2194</v>
      </c>
      <c r="D84" s="3">
        <v>6.366295525867379</v>
      </c>
      <c r="E84" s="3">
        <v>70.910704637473927</v>
      </c>
      <c r="F84" s="1" t="s">
        <v>2112</v>
      </c>
      <c r="G84" s="1"/>
      <c r="H84" s="1" t="s">
        <v>35</v>
      </c>
      <c r="I84" s="1">
        <f t="shared" si="2"/>
        <v>8.9779047584065408E-2</v>
      </c>
      <c r="J84" s="3">
        <f t="shared" si="3"/>
        <v>-32.093580489207071</v>
      </c>
      <c r="K84">
        <v>4.8195343803157398</v>
      </c>
      <c r="L84" s="1"/>
      <c r="N84" s="1"/>
      <c r="O84" s="1"/>
    </row>
    <row r="85" spans="1:17">
      <c r="A85" s="2">
        <v>41614</v>
      </c>
      <c r="B85" t="s">
        <v>2076</v>
      </c>
      <c r="C85" s="1" t="s">
        <v>2195</v>
      </c>
      <c r="D85" s="3">
        <v>6.6733735029526695</v>
      </c>
      <c r="E85" s="3">
        <v>89.304450791775622</v>
      </c>
      <c r="F85" s="1" t="s">
        <v>2112</v>
      </c>
      <c r="G85" s="1"/>
      <c r="H85" s="1" t="s">
        <v>32</v>
      </c>
      <c r="I85" s="1">
        <f t="shared" si="2"/>
        <v>7.4726102045154119E-2</v>
      </c>
      <c r="J85" s="3">
        <f t="shared" si="3"/>
        <v>-38.4651083766204</v>
      </c>
      <c r="K85">
        <v>4.8195343803157398</v>
      </c>
      <c r="L85" s="1"/>
      <c r="N85" s="1"/>
      <c r="O85" s="1"/>
    </row>
    <row r="86" spans="1:17">
      <c r="A86" s="2">
        <v>41614</v>
      </c>
      <c r="B86" t="s">
        <v>2076</v>
      </c>
      <c r="C86" s="1" t="s">
        <v>2196</v>
      </c>
      <c r="D86" s="3">
        <v>7.0442349339673695</v>
      </c>
      <c r="E86" s="3">
        <v>86.818426668063438</v>
      </c>
      <c r="F86" s="1" t="s">
        <v>2112</v>
      </c>
      <c r="G86" s="1"/>
      <c r="H86" s="1" t="s">
        <v>51</v>
      </c>
      <c r="I86" s="1">
        <f t="shared" si="2"/>
        <v>8.1137555750692078E-2</v>
      </c>
      <c r="J86" s="3">
        <f t="shared" si="3"/>
        <v>-46.160072282872356</v>
      </c>
      <c r="K86">
        <v>4.8195343803157398</v>
      </c>
      <c r="L86" s="1"/>
      <c r="N86" s="1"/>
      <c r="O86" s="1"/>
    </row>
    <row r="87" spans="1:17">
      <c r="A87" s="2">
        <v>41614</v>
      </c>
      <c r="B87" t="s">
        <v>2076</v>
      </c>
      <c r="C87" s="1" t="s">
        <v>2197</v>
      </c>
      <c r="D87" s="3">
        <v>6.3917418550734144</v>
      </c>
      <c r="E87" s="3">
        <v>61.819401641261507</v>
      </c>
      <c r="F87" s="1" t="s">
        <v>2112</v>
      </c>
      <c r="G87" s="1"/>
      <c r="H87" s="1" t="s">
        <v>72</v>
      </c>
      <c r="I87" s="1">
        <f t="shared" si="2"/>
        <v>0.10339378391535953</v>
      </c>
      <c r="J87" s="3">
        <f t="shared" si="3"/>
        <v>-32.621563634424689</v>
      </c>
      <c r="K87">
        <v>4.8195343803157398</v>
      </c>
      <c r="L87" s="1"/>
      <c r="N87" s="1"/>
      <c r="O87" s="1"/>
    </row>
    <row r="88" spans="1:17">
      <c r="A88" s="2">
        <v>41614</v>
      </c>
      <c r="B88" t="s">
        <v>2076</v>
      </c>
      <c r="C88" s="1" t="s">
        <v>2198</v>
      </c>
      <c r="D88" s="3">
        <v>6.6612820222782387</v>
      </c>
      <c r="E88" s="3">
        <v>59.619981365064746</v>
      </c>
      <c r="F88" s="1" t="s">
        <v>2112</v>
      </c>
      <c r="G88" s="1"/>
      <c r="H88" s="1" t="s">
        <v>35</v>
      </c>
      <c r="I88" s="1">
        <f t="shared" si="2"/>
        <v>0.11172901885845808</v>
      </c>
      <c r="J88" s="3">
        <f t="shared" si="3"/>
        <v>-38.214223545840568</v>
      </c>
      <c r="K88">
        <v>4.8195343803157398</v>
      </c>
      <c r="L88" s="1"/>
      <c r="N88" s="1"/>
      <c r="O88" s="1"/>
    </row>
    <row r="89" spans="1:17">
      <c r="A89" s="2">
        <v>41614</v>
      </c>
      <c r="B89" t="s">
        <v>2076</v>
      </c>
      <c r="C89" s="1" t="s">
        <v>2199</v>
      </c>
      <c r="D89" s="3">
        <v>6.836502864929801</v>
      </c>
      <c r="E89" s="3">
        <v>49.856468942035448</v>
      </c>
      <c r="F89" s="1" t="s">
        <v>2112</v>
      </c>
      <c r="G89" s="1"/>
      <c r="H89" s="1" t="s">
        <v>204</v>
      </c>
      <c r="I89" s="1">
        <f t="shared" si="2"/>
        <v>0.13712368745725081</v>
      </c>
      <c r="J89" s="3">
        <f t="shared" si="3"/>
        <v>-41.849861946247273</v>
      </c>
      <c r="K89">
        <v>4.8195343803157398</v>
      </c>
      <c r="L89" s="1"/>
      <c r="N89" s="1"/>
      <c r="O89" s="1"/>
    </row>
    <row r="90" spans="1:17">
      <c r="A90" s="2">
        <v>41614</v>
      </c>
      <c r="B90" t="s">
        <v>2076</v>
      </c>
      <c r="C90" s="1" t="s">
        <v>2200</v>
      </c>
      <c r="D90" s="3">
        <v>8.166949643688687</v>
      </c>
      <c r="E90" s="3">
        <v>109.10180348277335</v>
      </c>
      <c r="F90" s="1" t="s">
        <v>2112</v>
      </c>
      <c r="G90" s="1"/>
      <c r="H90" s="1" t="s">
        <v>56</v>
      </c>
      <c r="I90" s="1">
        <f t="shared" si="2"/>
        <v>7.4856229530414764E-2</v>
      </c>
      <c r="J90" s="3">
        <f t="shared" si="3"/>
        <v>-69.455158926652359</v>
      </c>
      <c r="K90">
        <v>4.8195343803157398</v>
      </c>
      <c r="L90" s="1"/>
      <c r="N90" s="1"/>
      <c r="O90" s="1"/>
    </row>
    <row r="91" spans="1:17">
      <c r="A91" s="2">
        <v>41614</v>
      </c>
      <c r="B91" t="s">
        <v>2076</v>
      </c>
      <c r="C91" s="1" t="s">
        <v>2201</v>
      </c>
      <c r="D91" s="3">
        <v>7.9629321641723303</v>
      </c>
      <c r="E91" s="3">
        <v>146.69640802293901</v>
      </c>
      <c r="F91" s="1" t="s">
        <v>2112</v>
      </c>
      <c r="G91" s="1"/>
      <c r="H91" s="1" t="s">
        <v>528</v>
      </c>
      <c r="I91" s="1">
        <f t="shared" si="2"/>
        <v>5.4281711948442266E-2</v>
      </c>
      <c r="J91" s="3">
        <f t="shared" si="3"/>
        <v>-65.22202220810091</v>
      </c>
      <c r="K91">
        <v>4.8195343803157398</v>
      </c>
      <c r="L91" s="1"/>
      <c r="N91" s="1"/>
      <c r="O91" s="1"/>
    </row>
    <row r="92" spans="1:17">
      <c r="A92" s="2">
        <v>41614</v>
      </c>
      <c r="B92" t="s">
        <v>2076</v>
      </c>
      <c r="C92" s="1" t="s">
        <v>2202</v>
      </c>
      <c r="D92" s="3">
        <v>7.6849978421755019</v>
      </c>
      <c r="E92" s="3">
        <v>114.02590823921729</v>
      </c>
      <c r="F92" s="1" t="s">
        <v>2112</v>
      </c>
      <c r="G92" s="1"/>
      <c r="H92" s="1" t="s">
        <v>233</v>
      </c>
      <c r="I92" s="1">
        <f t="shared" si="2"/>
        <v>6.7396944789538421E-2</v>
      </c>
      <c r="J92" s="3">
        <f t="shared" si="3"/>
        <v>-59.455192882596229</v>
      </c>
      <c r="K92">
        <v>4.8195343803157398</v>
      </c>
      <c r="L92" s="1"/>
      <c r="N92" s="1"/>
      <c r="O92" s="1"/>
    </row>
    <row r="93" spans="1:17">
      <c r="A93" s="2">
        <v>41614</v>
      </c>
      <c r="B93" t="s">
        <v>2076</v>
      </c>
      <c r="C93" s="1" t="s">
        <v>2203</v>
      </c>
      <c r="D93" s="3">
        <v>2.9393285869491828</v>
      </c>
      <c r="E93" s="3">
        <v>91.167312941614711</v>
      </c>
      <c r="F93" s="1" t="s">
        <v>2112</v>
      </c>
      <c r="G93" s="1"/>
      <c r="H93" s="1" t="s">
        <v>245</v>
      </c>
      <c r="I93" s="1">
        <f t="shared" si="2"/>
        <v>3.22410356531138E-2</v>
      </c>
      <c r="J93" s="3">
        <f t="shared" si="3"/>
        <v>39.012187589029715</v>
      </c>
      <c r="K93">
        <v>4.8195343803157398</v>
      </c>
      <c r="L93" s="1"/>
      <c r="N93" s="1"/>
      <c r="O93" s="1"/>
    </row>
    <row r="94" spans="1:17">
      <c r="A94" s="2">
        <v>41614</v>
      </c>
      <c r="B94" t="s">
        <v>2076</v>
      </c>
      <c r="C94" s="1" t="s">
        <v>2204</v>
      </c>
      <c r="D94" s="3">
        <v>3.1252460235223301</v>
      </c>
      <c r="E94" s="3">
        <v>62.761418922865467</v>
      </c>
      <c r="F94" s="1" t="s">
        <v>2112</v>
      </c>
      <c r="G94" s="1"/>
      <c r="H94" s="1" t="s">
        <v>178</v>
      </c>
      <c r="I94" s="1">
        <f t="shared" si="2"/>
        <v>4.9795655948494326E-2</v>
      </c>
      <c r="J94" s="3">
        <f t="shared" si="3"/>
        <v>35.154606712908496</v>
      </c>
      <c r="K94">
        <v>4.8195343803157398</v>
      </c>
      <c r="L94" s="1"/>
      <c r="N94" s="1"/>
      <c r="O94" s="1"/>
    </row>
    <row r="95" spans="1:17">
      <c r="A95" s="2">
        <v>41614</v>
      </c>
      <c r="B95" t="s">
        <v>2076</v>
      </c>
      <c r="C95" s="1" t="s">
        <v>2205</v>
      </c>
      <c r="D95" s="3">
        <v>3.1094196196277348</v>
      </c>
      <c r="E95" s="3">
        <v>82.461812660768629</v>
      </c>
      <c r="F95" s="1" t="s">
        <v>2112</v>
      </c>
      <c r="G95" s="1"/>
      <c r="H95" s="1" t="s">
        <v>40</v>
      </c>
      <c r="I95" s="1">
        <f t="shared" si="2"/>
        <v>3.770738866024282E-2</v>
      </c>
      <c r="J95" s="3">
        <f t="shared" si="3"/>
        <v>35.482987063492452</v>
      </c>
      <c r="K95">
        <v>4.8195343803157398</v>
      </c>
      <c r="L95" s="1"/>
      <c r="N95" s="1"/>
      <c r="O95" s="1"/>
    </row>
    <row r="96" spans="1:17">
      <c r="A96" s="72">
        <v>41618</v>
      </c>
      <c r="B96" t="s">
        <v>2076</v>
      </c>
      <c r="C96" s="1" t="s">
        <v>3023</v>
      </c>
      <c r="D96" s="3">
        <v>5.6313771371350434</v>
      </c>
      <c r="E96" s="3">
        <v>116.19226006938008</v>
      </c>
      <c r="F96" s="1" t="s">
        <v>3024</v>
      </c>
      <c r="G96" s="1"/>
      <c r="H96" s="1" t="s">
        <v>245</v>
      </c>
      <c r="I96" s="1">
        <f t="shared" si="2"/>
        <v>4.8466026340932403E-2</v>
      </c>
      <c r="J96" s="3">
        <f t="shared" si="3"/>
        <v>-16.844837960593981</v>
      </c>
      <c r="K96">
        <v>4.8195343803157398</v>
      </c>
      <c r="L96" s="1"/>
      <c r="N96" s="1"/>
      <c r="O96" s="1"/>
    </row>
    <row r="97" spans="1:15">
      <c r="A97" s="72">
        <v>41618</v>
      </c>
      <c r="B97" t="s">
        <v>2076</v>
      </c>
      <c r="C97" s="1" t="s">
        <v>3025</v>
      </c>
      <c r="D97" s="3">
        <v>5.4170289776071527</v>
      </c>
      <c r="E97" s="3">
        <v>118.05850577139324</v>
      </c>
      <c r="F97" s="1" t="s">
        <v>3024</v>
      </c>
      <c r="G97" s="1"/>
      <c r="H97" s="1" t="s">
        <v>233</v>
      </c>
      <c r="I97" s="1">
        <f t="shared" si="2"/>
        <v>4.5884275277010604E-2</v>
      </c>
      <c r="J97" s="3">
        <f t="shared" si="3"/>
        <v>-12.397351074654427</v>
      </c>
      <c r="K97">
        <v>4.8195343803157398</v>
      </c>
      <c r="L97" s="1"/>
      <c r="N97" s="1"/>
      <c r="O97" s="1"/>
    </row>
    <row r="98" spans="1:15">
      <c r="A98" s="72">
        <v>41618</v>
      </c>
      <c r="B98" t="s">
        <v>2076</v>
      </c>
      <c r="C98" s="1" t="s">
        <v>3026</v>
      </c>
      <c r="D98" s="3">
        <v>5.5500031214105805</v>
      </c>
      <c r="E98" s="3">
        <v>108.71999577016823</v>
      </c>
      <c r="F98" s="1" t="s">
        <v>3024</v>
      </c>
      <c r="G98" s="1"/>
      <c r="H98" s="1" t="s">
        <v>51</v>
      </c>
      <c r="I98" s="1">
        <f t="shared" si="2"/>
        <v>5.1048595818042247E-2</v>
      </c>
      <c r="J98" s="3">
        <f t="shared" si="3"/>
        <v>-15.156417268818942</v>
      </c>
      <c r="K98">
        <v>4.8195343803157398</v>
      </c>
      <c r="L98" s="1"/>
      <c r="N98" s="1"/>
      <c r="O98" s="1"/>
    </row>
    <row r="99" spans="1:15">
      <c r="A99" s="72">
        <v>41618</v>
      </c>
      <c r="B99" t="s">
        <v>2076</v>
      </c>
      <c r="C99" s="1" t="s">
        <v>3027</v>
      </c>
      <c r="D99" s="3">
        <v>6.7949454251378478</v>
      </c>
      <c r="E99" s="3">
        <v>82.475323934322347</v>
      </c>
      <c r="F99" s="1" t="s">
        <v>3024</v>
      </c>
      <c r="G99" s="1"/>
      <c r="H99" s="1" t="s">
        <v>83</v>
      </c>
      <c r="I99" s="1">
        <f t="shared" si="2"/>
        <v>8.2387617301738311E-2</v>
      </c>
      <c r="J99" s="3">
        <f t="shared" si="3"/>
        <v>-40.987591101958145</v>
      </c>
      <c r="K99">
        <v>4.8195343803157398</v>
      </c>
      <c r="L99" s="1"/>
      <c r="N99" s="1"/>
      <c r="O99" s="1"/>
    </row>
    <row r="100" spans="1:15">
      <c r="A100" s="72">
        <v>41618</v>
      </c>
      <c r="B100" t="s">
        <v>2076</v>
      </c>
      <c r="C100" s="1" t="s">
        <v>3028</v>
      </c>
      <c r="D100" s="3">
        <v>6.6442500319521072</v>
      </c>
      <c r="E100" s="3">
        <v>95.615499505585035</v>
      </c>
      <c r="F100" s="1" t="s">
        <v>3024</v>
      </c>
      <c r="G100" s="1"/>
      <c r="H100" s="1" t="s">
        <v>22</v>
      </c>
      <c r="I100" s="1">
        <f t="shared" si="2"/>
        <v>6.9489257142499233E-2</v>
      </c>
      <c r="J100" s="3">
        <f t="shared" si="3"/>
        <v>-37.860828612178629</v>
      </c>
      <c r="K100">
        <v>4.8195343803157398</v>
      </c>
      <c r="L100" s="1"/>
      <c r="N100" s="1"/>
      <c r="O100" s="1"/>
    </row>
    <row r="101" spans="1:15">
      <c r="A101" s="72">
        <v>41618</v>
      </c>
      <c r="B101" t="s">
        <v>2076</v>
      </c>
      <c r="C101" s="1" t="s">
        <v>3029</v>
      </c>
      <c r="D101" s="3">
        <v>6.7166494264695995</v>
      </c>
      <c r="E101" s="3">
        <v>85.763712762139235</v>
      </c>
      <c r="F101" s="1" t="s">
        <v>3024</v>
      </c>
      <c r="G101" s="1"/>
      <c r="H101" s="1" t="s">
        <v>83</v>
      </c>
      <c r="I101" s="1">
        <f t="shared" si="2"/>
        <v>7.8315749285456468E-2</v>
      </c>
      <c r="J101" s="3">
        <f t="shared" si="3"/>
        <v>-39.363035854712066</v>
      </c>
      <c r="K101">
        <v>4.8195343803157398</v>
      </c>
      <c r="L101" s="1"/>
      <c r="N101" s="1"/>
      <c r="O101" s="1"/>
    </row>
    <row r="102" spans="1:15">
      <c r="A102" s="72">
        <v>41618</v>
      </c>
      <c r="B102" t="s">
        <v>2076</v>
      </c>
      <c r="C102" s="1" t="s">
        <v>3030</v>
      </c>
      <c r="D102" s="3">
        <v>6.7323850424282785</v>
      </c>
      <c r="E102" s="3">
        <v>123.65287398273738</v>
      </c>
      <c r="F102" s="1" t="s">
        <v>3024</v>
      </c>
      <c r="G102" s="1"/>
      <c r="H102" s="1" t="s">
        <v>268</v>
      </c>
      <c r="I102" s="1">
        <f t="shared" si="2"/>
        <v>5.4445843639413967E-2</v>
      </c>
      <c r="J102" s="3">
        <f t="shared" si="3"/>
        <v>-39.689532456187671</v>
      </c>
      <c r="K102">
        <v>4.8195343803157398</v>
      </c>
      <c r="L102" s="1"/>
      <c r="N102" s="1"/>
      <c r="O102" s="1"/>
    </row>
    <row r="103" spans="1:15">
      <c r="A103" s="72">
        <v>41618</v>
      </c>
      <c r="B103" t="s">
        <v>2076</v>
      </c>
      <c r="C103" s="1" t="s">
        <v>3031</v>
      </c>
      <c r="D103" s="3">
        <v>6.8296934350753302</v>
      </c>
      <c r="E103" s="3">
        <v>115.72558487057741</v>
      </c>
      <c r="F103" s="1" t="s">
        <v>3024</v>
      </c>
      <c r="G103" s="1"/>
      <c r="H103" s="1" t="s">
        <v>287</v>
      </c>
      <c r="I103" s="1">
        <f t="shared" si="2"/>
        <v>5.9016279267141925E-2</v>
      </c>
      <c r="J103" s="3">
        <f t="shared" si="3"/>
        <v>-41.708573819280446</v>
      </c>
      <c r="K103">
        <v>4.8195343803157398</v>
      </c>
      <c r="L103" s="1"/>
      <c r="N103" s="1"/>
      <c r="O103" s="1"/>
    </row>
    <row r="104" spans="1:15">
      <c r="A104" s="72">
        <v>41618</v>
      </c>
      <c r="B104" t="s">
        <v>2076</v>
      </c>
      <c r="C104" s="1" t="s">
        <v>3032</v>
      </c>
      <c r="D104" s="3">
        <v>6.7574348826594042</v>
      </c>
      <c r="E104" s="3">
        <v>127.37881204472058</v>
      </c>
      <c r="F104" s="1" t="s">
        <v>3024</v>
      </c>
      <c r="G104" s="1"/>
      <c r="H104" s="1" t="s">
        <v>375</v>
      </c>
      <c r="I104" s="1">
        <f t="shared" si="2"/>
        <v>5.3049912887293861E-2</v>
      </c>
      <c r="J104" s="3">
        <f t="shared" si="3"/>
        <v>-40.20928889434974</v>
      </c>
      <c r="K104">
        <v>4.8195343803157398</v>
      </c>
      <c r="L104" s="1"/>
      <c r="N104" s="1"/>
      <c r="O104" s="1"/>
    </row>
    <row r="105" spans="1:15">
      <c r="A105" s="72">
        <v>41618</v>
      </c>
      <c r="B105" t="s">
        <v>2076</v>
      </c>
      <c r="C105" s="1" t="s">
        <v>3033</v>
      </c>
      <c r="D105" s="3">
        <v>7.6975129785319822</v>
      </c>
      <c r="E105" s="3">
        <v>83.88490648787662</v>
      </c>
      <c r="F105" s="1" t="s">
        <v>3024</v>
      </c>
      <c r="G105" s="1"/>
      <c r="H105" s="1" t="s">
        <v>51</v>
      </c>
      <c r="I105" s="1">
        <f t="shared" si="2"/>
        <v>9.1762789050071333E-2</v>
      </c>
      <c r="J105" s="3">
        <f t="shared" si="3"/>
        <v>-59.71486809951336</v>
      </c>
      <c r="K105">
        <v>4.8195343803157398</v>
      </c>
      <c r="L105" s="1"/>
      <c r="N105" s="1"/>
      <c r="O105" s="1"/>
    </row>
    <row r="106" spans="1:15">
      <c r="A106" s="72">
        <v>41618</v>
      </c>
      <c r="B106" t="s">
        <v>2076</v>
      </c>
      <c r="C106" s="1" t="s">
        <v>3034</v>
      </c>
      <c r="D106" s="3">
        <v>7.7168103169168258</v>
      </c>
      <c r="E106" s="3">
        <v>64.585159829220814</v>
      </c>
      <c r="F106" s="1" t="s">
        <v>3024</v>
      </c>
      <c r="G106" s="1"/>
      <c r="H106" s="1" t="s">
        <v>35</v>
      </c>
      <c r="I106" s="1">
        <f t="shared" si="2"/>
        <v>0.11948271611190538</v>
      </c>
      <c r="J106" s="3">
        <f t="shared" si="3"/>
        <v>-60.115266496164686</v>
      </c>
      <c r="K106">
        <v>4.8195343803157398</v>
      </c>
      <c r="L106" s="1"/>
      <c r="N106" s="1"/>
      <c r="O106" s="1"/>
    </row>
    <row r="107" spans="1:15">
      <c r="A107" s="72">
        <v>41618</v>
      </c>
      <c r="B107" t="s">
        <v>2076</v>
      </c>
      <c r="C107" s="1" t="s">
        <v>3035</v>
      </c>
      <c r="D107" s="3">
        <v>8.0090970781446931</v>
      </c>
      <c r="E107" s="3">
        <v>60.338390477939278</v>
      </c>
      <c r="F107" s="1" t="s">
        <v>3024</v>
      </c>
      <c r="G107" s="1"/>
      <c r="H107" s="1" t="s">
        <v>178</v>
      </c>
      <c r="I107" s="1">
        <f t="shared" si="2"/>
        <v>0.13273633941351076</v>
      </c>
      <c r="J107" s="3">
        <f t="shared" si="3"/>
        <v>-66.179893038131979</v>
      </c>
      <c r="K107">
        <v>4.8195343803157398</v>
      </c>
      <c r="L107" s="1"/>
      <c r="N107" s="1"/>
      <c r="O107" s="1"/>
    </row>
    <row r="108" spans="1:15">
      <c r="A108" s="72">
        <v>41618</v>
      </c>
      <c r="B108" t="s">
        <v>2076</v>
      </c>
      <c r="C108" s="1" t="s">
        <v>3036</v>
      </c>
      <c r="D108" s="3">
        <v>7.1578338826561341</v>
      </c>
      <c r="E108" s="3">
        <v>99.363282041045494</v>
      </c>
      <c r="F108" s="1" t="s">
        <v>3024</v>
      </c>
      <c r="G108" s="1"/>
      <c r="H108" s="1" t="s">
        <v>17</v>
      </c>
      <c r="I108" s="1">
        <f t="shared" si="2"/>
        <v>7.2037011415336902E-2</v>
      </c>
      <c r="J108" s="3">
        <f t="shared" si="3"/>
        <v>-48.517124639480343</v>
      </c>
      <c r="K108">
        <v>4.8195343803157398</v>
      </c>
      <c r="L108" s="1"/>
      <c r="N108" s="1"/>
      <c r="O108" s="1"/>
    </row>
    <row r="109" spans="1:15">
      <c r="A109" s="72">
        <v>41618</v>
      </c>
      <c r="B109" t="s">
        <v>2076</v>
      </c>
      <c r="C109" s="1" t="s">
        <v>3037</v>
      </c>
      <c r="D109" s="3">
        <v>7.5643608969704514</v>
      </c>
      <c r="E109" s="3">
        <v>103.10815198004232</v>
      </c>
      <c r="F109" s="1" t="s">
        <v>3024</v>
      </c>
      <c r="G109" s="1"/>
      <c r="H109" s="1" t="s">
        <v>40</v>
      </c>
      <c r="I109" s="1">
        <f t="shared" si="2"/>
        <v>7.3363364115328275E-2</v>
      </c>
      <c r="J109" s="3">
        <f t="shared" si="3"/>
        <v>-56.952109893962231</v>
      </c>
      <c r="K109">
        <v>4.8195343803157398</v>
      </c>
      <c r="L109" s="1"/>
      <c r="N109" s="1"/>
      <c r="O109" s="1"/>
    </row>
    <row r="110" spans="1:15">
      <c r="A110" s="72">
        <v>41618</v>
      </c>
      <c r="B110" t="s">
        <v>2076</v>
      </c>
      <c r="C110" s="1" t="s">
        <v>3038</v>
      </c>
      <c r="D110" s="3">
        <v>7.1076702021178315</v>
      </c>
      <c r="E110" s="3">
        <v>101.23608108510187</v>
      </c>
      <c r="F110" s="1" t="s">
        <v>3024</v>
      </c>
      <c r="G110" s="1"/>
      <c r="H110" s="1" t="s">
        <v>45</v>
      </c>
      <c r="I110" s="1">
        <f t="shared" si="2"/>
        <v>7.0208863538908872E-2</v>
      </c>
      <c r="J110" s="3">
        <f t="shared" si="3"/>
        <v>-47.476283832468283</v>
      </c>
      <c r="K110">
        <v>4.8195343803157398</v>
      </c>
      <c r="L110" s="1"/>
      <c r="N110" s="1"/>
      <c r="O110" s="1"/>
    </row>
    <row r="111" spans="1:15">
      <c r="A111" s="72">
        <v>41618</v>
      </c>
      <c r="B111" t="s">
        <v>2076</v>
      </c>
      <c r="C111" s="1" t="s">
        <v>3039</v>
      </c>
      <c r="D111" s="3">
        <v>6.6663882670060657</v>
      </c>
      <c r="E111" s="3">
        <v>129.24068885203832</v>
      </c>
      <c r="F111" s="1" t="s">
        <v>3024</v>
      </c>
      <c r="G111" s="1"/>
      <c r="H111" s="1" t="s">
        <v>65</v>
      </c>
      <c r="I111" s="1">
        <f t="shared" si="2"/>
        <v>5.1581187985140692E-2</v>
      </c>
      <c r="J111" s="3">
        <f t="shared" si="3"/>
        <v>-38.320172467974672</v>
      </c>
      <c r="K111">
        <v>4.8195343803157398</v>
      </c>
      <c r="L111" s="1"/>
      <c r="N111" s="1"/>
      <c r="O111" s="1"/>
    </row>
    <row r="112" spans="1:15">
      <c r="A112" s="72">
        <v>41618</v>
      </c>
      <c r="B112" t="s">
        <v>2076</v>
      </c>
      <c r="C112" s="1" t="s">
        <v>3040</v>
      </c>
      <c r="D112" s="3">
        <v>6.5586380181836947</v>
      </c>
      <c r="E112" s="3">
        <v>88.580556893940809</v>
      </c>
      <c r="F112" s="1" t="s">
        <v>3024</v>
      </c>
      <c r="G112" s="1"/>
      <c r="H112" s="1" t="s">
        <v>48</v>
      </c>
      <c r="I112" s="1">
        <f t="shared" si="2"/>
        <v>7.4041508070856646E-2</v>
      </c>
      <c r="J112" s="3">
        <f t="shared" si="3"/>
        <v>-36.084474155240322</v>
      </c>
      <c r="K112">
        <v>4.8195343803157398</v>
      </c>
      <c r="L112" s="1"/>
      <c r="N112" s="1"/>
      <c r="O112" s="1"/>
    </row>
    <row r="113" spans="1:15">
      <c r="A113" s="72">
        <v>41618</v>
      </c>
      <c r="B113" t="s">
        <v>2076</v>
      </c>
      <c r="C113" s="1" t="s">
        <v>3041</v>
      </c>
      <c r="D113" s="3">
        <v>6.5846728651985593</v>
      </c>
      <c r="E113" s="3">
        <v>85.763712762139235</v>
      </c>
      <c r="F113" s="1" t="s">
        <v>3024</v>
      </c>
      <c r="G113" s="1"/>
      <c r="H113" s="1" t="s">
        <v>225</v>
      </c>
      <c r="I113" s="1">
        <f t="shared" si="2"/>
        <v>7.6776910107200863E-2</v>
      </c>
      <c r="J113" s="3">
        <f t="shared" si="3"/>
        <v>-36.624668393115208</v>
      </c>
      <c r="K113">
        <v>4.8195343803157398</v>
      </c>
      <c r="L113" s="1"/>
      <c r="N113" s="1"/>
      <c r="O113" s="1"/>
    </row>
    <row r="114" spans="1:15">
      <c r="A114" s="72">
        <v>41618</v>
      </c>
      <c r="B114" t="s">
        <v>2076</v>
      </c>
      <c r="C114" s="1" t="s">
        <v>3042</v>
      </c>
      <c r="D114" s="3">
        <v>3.2494427988366401</v>
      </c>
      <c r="E114" s="3">
        <v>89.049871633288632</v>
      </c>
      <c r="F114" s="1" t="s">
        <v>3024</v>
      </c>
      <c r="G114" s="1"/>
      <c r="H114" s="1" t="s">
        <v>45</v>
      </c>
      <c r="I114" s="1">
        <f t="shared" si="2"/>
        <v>3.6490145794010699E-2</v>
      </c>
      <c r="J114" s="3">
        <f t="shared" si="3"/>
        <v>32.577661192578503</v>
      </c>
      <c r="K114">
        <v>4.8195343803157398</v>
      </c>
      <c r="L114" s="1"/>
      <c r="N114" s="1"/>
      <c r="O114" s="1"/>
    </row>
    <row r="115" spans="1:15">
      <c r="A115" s="72">
        <v>41618</v>
      </c>
      <c r="B115" t="s">
        <v>2076</v>
      </c>
      <c r="C115" s="1" t="s">
        <v>3043</v>
      </c>
      <c r="D115" s="3">
        <v>2.949674252312505</v>
      </c>
      <c r="E115" s="3">
        <v>78.244118770393342</v>
      </c>
      <c r="F115" s="1" t="s">
        <v>3024</v>
      </c>
      <c r="G115" s="1"/>
      <c r="H115" s="1" t="s">
        <v>178</v>
      </c>
      <c r="I115" s="1">
        <f t="shared" si="2"/>
        <v>3.7698350990037953E-2</v>
      </c>
      <c r="J115" s="3">
        <f t="shared" si="3"/>
        <v>38.797526492190634</v>
      </c>
      <c r="K115">
        <v>4.8195343803157398</v>
      </c>
      <c r="L115" s="1"/>
      <c r="N115" s="1"/>
      <c r="O115" s="1"/>
    </row>
    <row r="116" spans="1:15">
      <c r="A116" s="72">
        <v>41618</v>
      </c>
      <c r="B116" t="s">
        <v>2076</v>
      </c>
      <c r="C116" s="1" t="s">
        <v>3044</v>
      </c>
      <c r="D116" s="3">
        <v>2.7248501909210772</v>
      </c>
      <c r="E116" s="3">
        <v>93.271656368030563</v>
      </c>
      <c r="F116" s="1" t="s">
        <v>3024</v>
      </c>
      <c r="G116" s="1"/>
      <c r="H116" s="1" t="s">
        <v>35</v>
      </c>
      <c r="I116" s="1">
        <f t="shared" si="2"/>
        <v>2.9214128890017614E-2</v>
      </c>
      <c r="J116" s="3">
        <f t="shared" si="3"/>
        <v>43.462376738091343</v>
      </c>
      <c r="K116">
        <v>4.8195343803157398</v>
      </c>
      <c r="L116" s="1"/>
      <c r="N116" s="1"/>
      <c r="O116" s="1"/>
    </row>
    <row r="117" spans="1:15">
      <c r="A117" s="72">
        <v>41618</v>
      </c>
      <c r="B117" t="s">
        <v>2076</v>
      </c>
      <c r="C117" s="1" t="s">
        <v>3045</v>
      </c>
      <c r="D117" s="3">
        <v>3.1247994356222075</v>
      </c>
      <c r="E117" s="3">
        <v>81.065331796890391</v>
      </c>
      <c r="F117" s="1" t="s">
        <v>3024</v>
      </c>
      <c r="G117" s="1"/>
      <c r="H117" s="1" t="s">
        <v>45</v>
      </c>
      <c r="I117" s="1">
        <f t="shared" si="2"/>
        <v>3.8546680391704419E-2</v>
      </c>
      <c r="J117" s="3">
        <f t="shared" si="3"/>
        <v>35.163872917169769</v>
      </c>
      <c r="K117">
        <v>4.8195343803157398</v>
      </c>
      <c r="L117" s="1"/>
      <c r="N117" s="1"/>
      <c r="O117" s="1"/>
    </row>
    <row r="118" spans="1:15">
      <c r="A118" s="72">
        <v>41618</v>
      </c>
      <c r="B118" t="s">
        <v>2076</v>
      </c>
      <c r="C118" s="1" t="s">
        <v>3046</v>
      </c>
      <c r="D118" s="3">
        <v>3.7193463558665223</v>
      </c>
      <c r="E118" s="3">
        <v>67.414291477353345</v>
      </c>
      <c r="F118" s="1" t="s">
        <v>3024</v>
      </c>
      <c r="G118" s="1"/>
      <c r="H118" s="1" t="s">
        <v>72</v>
      </c>
      <c r="I118" s="1">
        <f t="shared" si="2"/>
        <v>5.5171481808363614E-2</v>
      </c>
      <c r="J118" s="3">
        <f t="shared" si="3"/>
        <v>22.827682876227172</v>
      </c>
      <c r="K118">
        <v>4.8195343803157398</v>
      </c>
      <c r="L118" s="1"/>
      <c r="N118" s="1"/>
      <c r="O118" s="1"/>
    </row>
    <row r="119" spans="1:15">
      <c r="A119" s="72">
        <v>41618</v>
      </c>
      <c r="B119" t="s">
        <v>2076</v>
      </c>
      <c r="C119" s="1" t="s">
        <v>3047</v>
      </c>
      <c r="D119" s="3">
        <v>3.1842036266341531</v>
      </c>
      <c r="E119" s="3">
        <v>89.519140863316736</v>
      </c>
      <c r="F119" s="1" t="s">
        <v>3024</v>
      </c>
      <c r="G119" s="1"/>
      <c r="H119" s="1" t="s">
        <v>83</v>
      </c>
      <c r="I119" s="1">
        <f t="shared" si="2"/>
        <v>3.5570086977219639E-2</v>
      </c>
      <c r="J119" s="3">
        <f t="shared" si="3"/>
        <v>33.931301753146784</v>
      </c>
      <c r="K119">
        <v>4.8195343803157398</v>
      </c>
      <c r="L119" s="1"/>
      <c r="N119" s="1"/>
      <c r="O119" s="1"/>
    </row>
    <row r="120" spans="1:15">
      <c r="A120" s="72">
        <v>41618</v>
      </c>
      <c r="B120" t="s">
        <v>2076</v>
      </c>
      <c r="C120" s="1" t="s">
        <v>3048</v>
      </c>
      <c r="D120" s="3">
        <v>5.1998194550519692</v>
      </c>
      <c r="E120" s="3">
        <v>120.85650904482073</v>
      </c>
      <c r="F120" s="1" t="s">
        <v>3024</v>
      </c>
      <c r="G120" s="1"/>
      <c r="H120" s="1" t="s">
        <v>287</v>
      </c>
      <c r="I120" s="1">
        <f t="shared" si="2"/>
        <v>4.3024736492459574E-2</v>
      </c>
      <c r="J120" s="3">
        <f t="shared" si="3"/>
        <v>-7.8904940753076653</v>
      </c>
      <c r="K120">
        <v>4.8195343803157398</v>
      </c>
      <c r="L120" s="1"/>
      <c r="N120" s="1"/>
      <c r="O120" s="1"/>
    </row>
    <row r="121" spans="1:15">
      <c r="A121" s="72">
        <v>41618</v>
      </c>
      <c r="B121" t="s">
        <v>2076</v>
      </c>
      <c r="C121" s="1" t="s">
        <v>3049</v>
      </c>
      <c r="D121" s="3">
        <v>5.151657914715198</v>
      </c>
      <c r="E121" s="3">
        <v>99.831550066039199</v>
      </c>
      <c r="F121" s="1" t="s">
        <v>3024</v>
      </c>
      <c r="G121" s="1"/>
      <c r="H121" s="1" t="s">
        <v>22</v>
      </c>
      <c r="I121" s="1">
        <f t="shared" si="2"/>
        <v>5.1603505217612505E-2</v>
      </c>
      <c r="J121" s="3">
        <f t="shared" si="3"/>
        <v>-6.8911954597925273</v>
      </c>
      <c r="K121">
        <v>4.8195343803157398</v>
      </c>
      <c r="L121" s="1"/>
      <c r="N121" s="1"/>
      <c r="O121" s="1"/>
    </row>
    <row r="122" spans="1:15">
      <c r="A122" s="72">
        <v>41618</v>
      </c>
      <c r="B122" t="s">
        <v>2076</v>
      </c>
      <c r="C122" s="1" t="s">
        <v>3050</v>
      </c>
      <c r="D122" s="3">
        <v>5.1633498652125791</v>
      </c>
      <c r="E122" s="3">
        <v>128.30984146701894</v>
      </c>
      <c r="F122" s="1" t="s">
        <v>3024</v>
      </c>
      <c r="G122" s="1"/>
      <c r="H122" s="1" t="s">
        <v>307</v>
      </c>
      <c r="I122" s="1">
        <f t="shared" si="2"/>
        <v>4.0241261357491259E-2</v>
      </c>
      <c r="J122" s="3">
        <f t="shared" si="3"/>
        <v>-7.1337904819410189</v>
      </c>
      <c r="K122">
        <v>4.8195343803157398</v>
      </c>
      <c r="L122" s="1"/>
      <c r="N122" s="1"/>
      <c r="O122" s="1"/>
    </row>
    <row r="123" spans="1:15">
      <c r="A123" s="72">
        <v>41618</v>
      </c>
      <c r="B123" t="s">
        <v>2076</v>
      </c>
      <c r="C123" s="1" t="s">
        <v>3051</v>
      </c>
      <c r="D123" s="3">
        <v>6.5119937597025794</v>
      </c>
      <c r="E123" s="3">
        <v>97.021259276280787</v>
      </c>
      <c r="F123" s="1" t="s">
        <v>3024</v>
      </c>
      <c r="G123" s="1"/>
      <c r="H123" s="1" t="s">
        <v>245</v>
      </c>
      <c r="I123" s="1">
        <f t="shared" si="2"/>
        <v>6.7119245908351083E-2</v>
      </c>
      <c r="J123" s="3">
        <f t="shared" si="3"/>
        <v>-35.116657457602003</v>
      </c>
      <c r="K123">
        <v>4.8195343803157398</v>
      </c>
      <c r="L123" s="1"/>
      <c r="N123" s="1"/>
      <c r="O123" s="1"/>
    </row>
    <row r="124" spans="1:15">
      <c r="A124" s="72">
        <v>41618</v>
      </c>
      <c r="B124" t="s">
        <v>2076</v>
      </c>
      <c r="C124" s="1" t="s">
        <v>3052</v>
      </c>
      <c r="D124" s="3">
        <v>6.853528102753712</v>
      </c>
      <c r="E124" s="3">
        <v>74.950632898765122</v>
      </c>
      <c r="F124" s="1" t="s">
        <v>3024</v>
      </c>
      <c r="G124" s="1"/>
      <c r="H124" s="1" t="s">
        <v>45</v>
      </c>
      <c r="I124" s="1">
        <f t="shared" si="2"/>
        <v>9.1440563444083078E-2</v>
      </c>
      <c r="J124" s="3">
        <f t="shared" si="3"/>
        <v>-42.203116772967604</v>
      </c>
      <c r="K124">
        <v>4.8195343803157398</v>
      </c>
      <c r="L124" s="1"/>
      <c r="N124" s="1"/>
      <c r="O124" s="1"/>
    </row>
    <row r="125" spans="1:15">
      <c r="A125" s="72">
        <v>41618</v>
      </c>
      <c r="B125" t="s">
        <v>2076</v>
      </c>
      <c r="C125" s="1" t="s">
        <v>3053</v>
      </c>
      <c r="D125" s="3">
        <v>6.883944485316885</v>
      </c>
      <c r="E125" s="3">
        <v>90.926675497482492</v>
      </c>
      <c r="F125" s="1" t="s">
        <v>3024</v>
      </c>
      <c r="G125" s="1"/>
      <c r="H125" s="1" t="s">
        <v>65</v>
      </c>
      <c r="I125" s="1">
        <f t="shared" si="2"/>
        <v>7.5708744960190283E-2</v>
      </c>
      <c r="J125" s="3">
        <f t="shared" si="3"/>
        <v>-42.834223020230851</v>
      </c>
      <c r="K125">
        <v>4.8195343803157398</v>
      </c>
      <c r="L125" s="1"/>
      <c r="N125" s="1"/>
      <c r="O125" s="1"/>
    </row>
    <row r="126" spans="1:15">
      <c r="A126" s="72">
        <v>41618</v>
      </c>
      <c r="B126" t="s">
        <v>2076</v>
      </c>
      <c r="C126" s="1" t="s">
        <v>3054</v>
      </c>
      <c r="D126" s="3">
        <v>5.2442079878275525</v>
      </c>
      <c r="E126" s="3">
        <v>121.32268364110618</v>
      </c>
      <c r="F126" s="1" t="s">
        <v>3024</v>
      </c>
      <c r="G126" s="1"/>
      <c r="H126" s="1" t="s">
        <v>233</v>
      </c>
      <c r="I126" s="1">
        <f t="shared" si="2"/>
        <v>4.3225288383340096E-2</v>
      </c>
      <c r="J126" s="3">
        <f t="shared" si="3"/>
        <v>-8.8115069631268241</v>
      </c>
      <c r="K126">
        <v>4.8195343803157398</v>
      </c>
      <c r="L126" s="1"/>
      <c r="N126" s="1"/>
      <c r="O126" s="1"/>
    </row>
    <row r="127" spans="1:15">
      <c r="A127" s="72">
        <v>41618</v>
      </c>
      <c r="B127" t="s">
        <v>2076</v>
      </c>
      <c r="C127" s="1" t="s">
        <v>3055</v>
      </c>
      <c r="D127" s="3">
        <v>5.4036973371729422</v>
      </c>
      <c r="E127" s="3">
        <v>110.58915406864506</v>
      </c>
      <c r="F127" s="1" t="s">
        <v>3024</v>
      </c>
      <c r="G127" s="1"/>
      <c r="H127" s="1" t="s">
        <v>25</v>
      </c>
      <c r="I127" s="1">
        <f t="shared" si="2"/>
        <v>4.8862814646531715E-2</v>
      </c>
      <c r="J127" s="3">
        <f t="shared" si="3"/>
        <v>-12.120734302530952</v>
      </c>
      <c r="K127">
        <v>4.8195343803157398</v>
      </c>
      <c r="L127" s="1"/>
      <c r="N127" s="1"/>
      <c r="O127" s="1"/>
    </row>
    <row r="128" spans="1:15">
      <c r="A128" s="72">
        <v>41618</v>
      </c>
      <c r="B128" t="s">
        <v>2076</v>
      </c>
      <c r="C128" s="1" t="s">
        <v>3056</v>
      </c>
      <c r="D128" s="3">
        <v>5.3343155875093453</v>
      </c>
      <c r="E128" s="3">
        <v>104.97949472586684</v>
      </c>
      <c r="F128" s="1" t="s">
        <v>3024</v>
      </c>
      <c r="G128" s="1"/>
      <c r="H128" s="1" t="s">
        <v>40</v>
      </c>
      <c r="I128" s="1">
        <f t="shared" si="2"/>
        <v>5.0812928767078311E-2</v>
      </c>
      <c r="J128" s="3">
        <f t="shared" si="3"/>
        <v>-10.681139848200043</v>
      </c>
      <c r="K128">
        <v>4.8195343803157398</v>
      </c>
      <c r="L128" s="1"/>
      <c r="N128" s="1"/>
      <c r="O128" s="1"/>
    </row>
    <row r="129" spans="1:15">
      <c r="A129" s="72">
        <v>41618</v>
      </c>
      <c r="B129" t="s">
        <v>2076</v>
      </c>
      <c r="C129" s="1" t="s">
        <v>3057</v>
      </c>
      <c r="D129" s="3">
        <v>4.6805334976781792</v>
      </c>
      <c r="E129" s="3">
        <v>55.142888578978862</v>
      </c>
      <c r="F129" s="1" t="s">
        <v>3024</v>
      </c>
      <c r="G129" s="1"/>
      <c r="H129" s="1" t="s">
        <v>178</v>
      </c>
      <c r="I129" s="1">
        <f t="shared" si="2"/>
        <v>8.488009276072736E-2</v>
      </c>
      <c r="J129" s="3">
        <f t="shared" si="3"/>
        <v>2.8841143494126151</v>
      </c>
      <c r="K129">
        <v>4.8195343803157398</v>
      </c>
      <c r="L129" s="1"/>
      <c r="N129" s="1"/>
      <c r="O129" s="1"/>
    </row>
    <row r="130" spans="1:15">
      <c r="A130" s="72">
        <v>41618</v>
      </c>
      <c r="B130" t="s">
        <v>2076</v>
      </c>
      <c r="C130" s="1" t="s">
        <v>3058</v>
      </c>
      <c r="D130" s="3">
        <v>4.4781703613385924</v>
      </c>
      <c r="E130" s="3">
        <v>79.654930075580722</v>
      </c>
      <c r="F130" s="1" t="s">
        <v>3024</v>
      </c>
      <c r="G130" s="1"/>
      <c r="H130" s="1" t="s">
        <v>147</v>
      </c>
      <c r="I130" s="1">
        <f t="shared" si="2"/>
        <v>5.6219625792019057E-2</v>
      </c>
      <c r="J130" s="3">
        <f t="shared" si="3"/>
        <v>7.0829252794910831</v>
      </c>
      <c r="K130">
        <v>4.8195343803157398</v>
      </c>
      <c r="L130" s="1"/>
      <c r="N130" s="1"/>
      <c r="O130" s="1"/>
    </row>
    <row r="131" spans="1:15">
      <c r="A131" s="72">
        <v>41618</v>
      </c>
      <c r="B131" t="s">
        <v>2076</v>
      </c>
      <c r="C131" s="1" t="s">
        <v>3059</v>
      </c>
      <c r="D131" s="3">
        <v>4.2244274171401797</v>
      </c>
      <c r="E131" s="3">
        <v>93.740516014180955</v>
      </c>
      <c r="F131" s="1" t="s">
        <v>3024</v>
      </c>
      <c r="G131" s="1"/>
      <c r="H131" s="1" t="s">
        <v>287</v>
      </c>
      <c r="I131" s="1">
        <f t="shared" ref="I131:I194" si="4">D131/E131</f>
        <v>4.506511801685744E-2</v>
      </c>
      <c r="J131" s="3">
        <f t="shared" ref="J131:J194" si="5">((K131-D131)/(K131))*100</f>
        <v>12.347810311430399</v>
      </c>
      <c r="K131">
        <v>4.8195343803157398</v>
      </c>
      <c r="L131" s="1"/>
      <c r="N131" s="1"/>
      <c r="O131" s="1"/>
    </row>
    <row r="132" spans="1:15">
      <c r="A132" s="72">
        <v>41618</v>
      </c>
      <c r="B132" t="s">
        <v>2076</v>
      </c>
      <c r="C132" s="1" t="s">
        <v>3060</v>
      </c>
      <c r="D132" s="3">
        <v>1.5301052504604755</v>
      </c>
      <c r="E132" s="3">
        <v>108.71999577016823</v>
      </c>
      <c r="F132" s="1" t="s">
        <v>3024</v>
      </c>
      <c r="G132" s="1"/>
      <c r="H132" s="1" t="s">
        <v>40</v>
      </c>
      <c r="I132" s="1">
        <f t="shared" si="4"/>
        <v>1.4073816317056209E-2</v>
      </c>
      <c r="J132" s="3">
        <f t="shared" si="5"/>
        <v>68.252010884913858</v>
      </c>
      <c r="K132">
        <v>4.8195343803157398</v>
      </c>
      <c r="L132" s="1"/>
      <c r="N132" s="1"/>
      <c r="O132" s="1"/>
    </row>
    <row r="133" spans="1:15">
      <c r="A133" s="72">
        <v>41618</v>
      </c>
      <c r="B133" t="s">
        <v>2076</v>
      </c>
      <c r="C133" s="1" t="s">
        <v>3061</v>
      </c>
      <c r="D133" s="3">
        <v>1.3451117803851951</v>
      </c>
      <c r="E133" s="3">
        <v>141.32513946490334</v>
      </c>
      <c r="F133" s="1" t="s">
        <v>3024</v>
      </c>
      <c r="G133" s="1"/>
      <c r="H133" s="1" t="s">
        <v>233</v>
      </c>
      <c r="I133" s="1">
        <f t="shared" si="4"/>
        <v>9.5178521349999438E-3</v>
      </c>
      <c r="J133" s="3">
        <f t="shared" si="5"/>
        <v>72.090420479642418</v>
      </c>
      <c r="K133">
        <v>4.8195343803157398</v>
      </c>
      <c r="L133" s="1"/>
      <c r="N133" s="1"/>
      <c r="O133" s="1"/>
    </row>
    <row r="134" spans="1:15">
      <c r="A134" s="72">
        <v>41618</v>
      </c>
      <c r="B134" t="s">
        <v>2076</v>
      </c>
      <c r="C134" s="1" t="s">
        <v>3062</v>
      </c>
      <c r="D134" s="3">
        <v>1.7970791461669289</v>
      </c>
      <c r="E134" s="3">
        <v>94.209330151011599</v>
      </c>
      <c r="F134" s="1" t="s">
        <v>3024</v>
      </c>
      <c r="G134" s="1"/>
      <c r="H134" s="1" t="s">
        <v>178</v>
      </c>
      <c r="I134" s="1">
        <f t="shared" si="4"/>
        <v>1.9075383969786482E-2</v>
      </c>
      <c r="J134" s="3">
        <f t="shared" si="5"/>
        <v>62.71259826454029</v>
      </c>
      <c r="K134">
        <v>4.8195343803157398</v>
      </c>
      <c r="L134" s="1"/>
      <c r="N134" s="1"/>
      <c r="O134" s="1"/>
    </row>
    <row r="135" spans="1:15">
      <c r="A135" s="72">
        <v>41618</v>
      </c>
      <c r="B135" t="s">
        <v>2076</v>
      </c>
      <c r="C135" s="1" t="s">
        <v>3063</v>
      </c>
      <c r="D135" s="3">
        <v>6.471321680371342</v>
      </c>
      <c r="E135" s="3">
        <v>79.654930075580722</v>
      </c>
      <c r="F135" s="1" t="s">
        <v>3024</v>
      </c>
      <c r="G135" s="1"/>
      <c r="H135" s="1" t="s">
        <v>40</v>
      </c>
      <c r="I135" s="1">
        <f t="shared" si="4"/>
        <v>8.1241947914975465E-2</v>
      </c>
      <c r="J135" s="3">
        <f t="shared" si="5"/>
        <v>-34.272756862196914</v>
      </c>
      <c r="K135">
        <v>4.8195343803157398</v>
      </c>
      <c r="L135" s="1"/>
      <c r="N135" s="1"/>
      <c r="O135" s="1"/>
    </row>
    <row r="136" spans="1:15">
      <c r="A136" s="72">
        <v>41618</v>
      </c>
      <c r="B136" t="s">
        <v>2076</v>
      </c>
      <c r="C136" s="1" t="s">
        <v>3064</v>
      </c>
      <c r="D136" s="3">
        <v>6.4843100074415441</v>
      </c>
      <c r="E136" s="3">
        <v>79.18470514983801</v>
      </c>
      <c r="F136" s="1" t="s">
        <v>3024</v>
      </c>
      <c r="G136" s="1"/>
      <c r="H136" s="1" t="s">
        <v>56</v>
      </c>
      <c r="I136" s="1">
        <f t="shared" si="4"/>
        <v>8.1888415132335815E-2</v>
      </c>
      <c r="J136" s="3">
        <f t="shared" si="5"/>
        <v>-34.5422502622907</v>
      </c>
      <c r="K136">
        <v>4.8195343803157398</v>
      </c>
      <c r="L136" s="1"/>
      <c r="N136" s="1"/>
      <c r="O136" s="1"/>
    </row>
    <row r="137" spans="1:15">
      <c r="A137" s="72">
        <v>41618</v>
      </c>
      <c r="B137" t="s">
        <v>2076</v>
      </c>
      <c r="C137" s="1" t="s">
        <v>3065</v>
      </c>
      <c r="D137" s="3">
        <v>6.4493935456610352</v>
      </c>
      <c r="E137" s="3">
        <v>74.950632898765122</v>
      </c>
      <c r="F137" s="1" t="s">
        <v>3024</v>
      </c>
      <c r="G137" s="1"/>
      <c r="H137" s="1" t="s">
        <v>56</v>
      </c>
      <c r="I137" s="1">
        <f t="shared" si="4"/>
        <v>8.604855351084427E-2</v>
      </c>
      <c r="J137" s="3">
        <f t="shared" si="5"/>
        <v>-33.817772355812501</v>
      </c>
      <c r="K137">
        <v>4.8195343803157398</v>
      </c>
      <c r="L137" s="1"/>
      <c r="N137" s="1"/>
      <c r="O137" s="1"/>
    </row>
    <row r="138" spans="1:15">
      <c r="A138" s="72">
        <v>41618</v>
      </c>
      <c r="B138" t="s">
        <v>2076</v>
      </c>
      <c r="C138" s="1" t="s">
        <v>3066</v>
      </c>
      <c r="D138" s="3">
        <v>6.5574868107074566</v>
      </c>
      <c r="E138" s="3">
        <v>61.754389845577485</v>
      </c>
      <c r="F138" s="1" t="s">
        <v>3024</v>
      </c>
      <c r="G138" s="1"/>
      <c r="H138" s="1" t="s">
        <v>72</v>
      </c>
      <c r="I138" s="1">
        <f t="shared" si="4"/>
        <v>0.10618656952331736</v>
      </c>
      <c r="J138" s="3">
        <f t="shared" si="5"/>
        <v>-36.060587875251535</v>
      </c>
      <c r="K138">
        <v>4.8195343803157398</v>
      </c>
      <c r="L138" s="1"/>
      <c r="N138" s="1"/>
      <c r="O138" s="1"/>
    </row>
    <row r="139" spans="1:15">
      <c r="A139" s="72">
        <v>41618</v>
      </c>
      <c r="B139" t="s">
        <v>2076</v>
      </c>
      <c r="C139" s="1" t="s">
        <v>3067</v>
      </c>
      <c r="D139" s="3">
        <v>6.6242323614695229</v>
      </c>
      <c r="E139" s="3">
        <v>67.414291477353345</v>
      </c>
      <c r="F139" s="1" t="s">
        <v>3024</v>
      </c>
      <c r="G139" s="1"/>
      <c r="H139" s="1" t="s">
        <v>40</v>
      </c>
      <c r="I139" s="1">
        <f t="shared" si="4"/>
        <v>9.8261543899705872E-2</v>
      </c>
      <c r="J139" s="3">
        <f t="shared" si="5"/>
        <v>-37.445484122380158</v>
      </c>
      <c r="K139">
        <v>4.8195343803157398</v>
      </c>
      <c r="L139" s="1"/>
      <c r="N139" s="1"/>
      <c r="O139" s="1"/>
    </row>
    <row r="140" spans="1:15">
      <c r="A140" s="72">
        <v>41618</v>
      </c>
      <c r="B140" t="s">
        <v>2076</v>
      </c>
      <c r="C140" s="1" t="s">
        <v>3068</v>
      </c>
      <c r="D140" s="3">
        <v>6.3891904336495307</v>
      </c>
      <c r="E140" s="3">
        <v>69.299469056380147</v>
      </c>
      <c r="F140" s="1" t="s">
        <v>3024</v>
      </c>
      <c r="G140" s="1"/>
      <c r="H140" s="1" t="s">
        <v>45</v>
      </c>
      <c r="I140" s="1">
        <f t="shared" si="4"/>
        <v>9.219681652180424E-2</v>
      </c>
      <c r="J140" s="3">
        <f t="shared" si="5"/>
        <v>-32.568624465979198</v>
      </c>
      <c r="K140">
        <v>4.8195343803157398</v>
      </c>
      <c r="L140" s="1"/>
      <c r="N140" s="1"/>
      <c r="O140" s="1"/>
    </row>
    <row r="141" spans="1:15">
      <c r="A141" s="72">
        <v>41618</v>
      </c>
      <c r="B141" t="s">
        <v>2076</v>
      </c>
      <c r="C141" s="1" t="s">
        <v>3069</v>
      </c>
      <c r="D141" s="3">
        <v>4.7639788473437346</v>
      </c>
      <c r="E141" s="3">
        <v>112.45758421800596</v>
      </c>
      <c r="F141" s="1" t="s">
        <v>3024</v>
      </c>
      <c r="G141" s="1"/>
      <c r="H141" s="1" t="s">
        <v>25</v>
      </c>
      <c r="I141" s="1">
        <f t="shared" si="4"/>
        <v>4.2362450522754141E-2</v>
      </c>
      <c r="J141" s="3">
        <f t="shared" si="5"/>
        <v>1.1527157726876851</v>
      </c>
      <c r="K141">
        <v>4.8195343803157398</v>
      </c>
      <c r="L141" s="1"/>
      <c r="N141" s="1"/>
      <c r="O141" s="1"/>
    </row>
    <row r="142" spans="1:15">
      <c r="A142" s="72">
        <v>41618</v>
      </c>
      <c r="B142" t="s">
        <v>2076</v>
      </c>
      <c r="C142" s="1" t="s">
        <v>3070</v>
      </c>
      <c r="D142" s="3">
        <v>4.5774994964797786</v>
      </c>
      <c r="E142" s="3">
        <v>95.615499505585035</v>
      </c>
      <c r="F142" s="1" t="s">
        <v>3024</v>
      </c>
      <c r="G142" s="1"/>
      <c r="H142" s="1" t="s">
        <v>40</v>
      </c>
      <c r="I142" s="1">
        <f t="shared" si="4"/>
        <v>4.78740321407033E-2</v>
      </c>
      <c r="J142" s="3">
        <f t="shared" si="5"/>
        <v>5.0219557479348209</v>
      </c>
      <c r="K142">
        <v>4.8195343803157398</v>
      </c>
      <c r="L142" s="1"/>
      <c r="N142" s="1"/>
      <c r="O142" s="1"/>
    </row>
    <row r="143" spans="1:15">
      <c r="A143" s="72">
        <v>41618</v>
      </c>
      <c r="B143" t="s">
        <v>2076</v>
      </c>
      <c r="C143" s="1" t="s">
        <v>3071</v>
      </c>
      <c r="D143" s="3">
        <v>4.5821802264310945</v>
      </c>
      <c r="E143" s="3">
        <v>105.44721663902364</v>
      </c>
      <c r="F143" s="1" t="s">
        <v>3024</v>
      </c>
      <c r="G143" s="1"/>
      <c r="H143" s="1" t="s">
        <v>22</v>
      </c>
      <c r="I143" s="1">
        <f t="shared" si="4"/>
        <v>4.3454729033931966E-2</v>
      </c>
      <c r="J143" s="3">
        <f t="shared" si="5"/>
        <v>4.9248357860888552</v>
      </c>
      <c r="K143">
        <v>4.8195343803157398</v>
      </c>
      <c r="L143" s="1"/>
      <c r="N143" s="1"/>
      <c r="O143" s="1"/>
    </row>
    <row r="144" spans="1:15">
      <c r="A144" s="72">
        <v>41618</v>
      </c>
      <c r="B144" t="s">
        <v>2076</v>
      </c>
      <c r="C144" s="1" t="s">
        <v>3072</v>
      </c>
      <c r="D144" s="3">
        <v>4.2662997668096594</v>
      </c>
      <c r="E144" s="3">
        <v>145.03724269368431</v>
      </c>
      <c r="F144" s="1" t="s">
        <v>3024</v>
      </c>
      <c r="G144" s="1"/>
      <c r="H144" s="1" t="s">
        <v>142</v>
      </c>
      <c r="I144" s="1">
        <f t="shared" si="4"/>
        <v>2.941520183074631E-2</v>
      </c>
      <c r="J144" s="3">
        <f t="shared" si="5"/>
        <v>11.479005435994766</v>
      </c>
      <c r="K144">
        <v>4.8195343803157398</v>
      </c>
      <c r="L144" s="1"/>
      <c r="N144" s="1"/>
      <c r="O144" s="1"/>
    </row>
    <row r="145" spans="1:20">
      <c r="A145" s="72">
        <v>41618</v>
      </c>
      <c r="B145" t="s">
        <v>2076</v>
      </c>
      <c r="C145" s="1" t="s">
        <v>3073</v>
      </c>
      <c r="D145" s="3">
        <v>4.458021258366279</v>
      </c>
      <c r="E145" s="3">
        <v>124.11877552310438</v>
      </c>
      <c r="F145" s="1" t="s">
        <v>3024</v>
      </c>
      <c r="G145" s="1"/>
      <c r="H145" s="1" t="s">
        <v>22</v>
      </c>
      <c r="I145" s="1">
        <f t="shared" si="4"/>
        <v>3.591738026400712E-2</v>
      </c>
      <c r="J145" s="3">
        <f t="shared" si="5"/>
        <v>7.5009968478692972</v>
      </c>
      <c r="K145">
        <v>4.8195343803157398</v>
      </c>
      <c r="L145" s="1"/>
      <c r="N145" s="1"/>
      <c r="O145" s="1"/>
    </row>
    <row r="146" spans="1:20">
      <c r="A146" s="72">
        <v>41618</v>
      </c>
      <c r="B146" t="s">
        <v>2076</v>
      </c>
      <c r="C146" s="1" t="s">
        <v>3074</v>
      </c>
      <c r="D146" s="3">
        <v>4.3912620419483899</v>
      </c>
      <c r="E146" s="3">
        <v>123.18692693305063</v>
      </c>
      <c r="F146" s="1" t="s">
        <v>3024</v>
      </c>
      <c r="G146" s="1"/>
      <c r="H146" s="1" t="s">
        <v>147</v>
      </c>
      <c r="I146" s="1">
        <f t="shared" si="4"/>
        <v>3.5647143339608951E-2</v>
      </c>
      <c r="J146" s="3">
        <f t="shared" si="5"/>
        <v>8.8861766422193824</v>
      </c>
      <c r="K146">
        <v>4.8195343803157398</v>
      </c>
      <c r="L146" s="1"/>
      <c r="N146" s="1"/>
      <c r="O146" s="1"/>
    </row>
    <row r="147" spans="1:20">
      <c r="A147" s="72">
        <v>41618</v>
      </c>
      <c r="B147" t="s">
        <v>2076</v>
      </c>
      <c r="C147" s="1" t="s">
        <v>3075</v>
      </c>
      <c r="D147" s="3">
        <v>3.239124078955927</v>
      </c>
      <c r="E147" s="3">
        <v>62.226298616150736</v>
      </c>
      <c r="F147" s="1" t="s">
        <v>3024</v>
      </c>
      <c r="G147" s="1"/>
      <c r="H147" s="1" t="s">
        <v>225</v>
      </c>
      <c r="I147" s="1">
        <f t="shared" si="4"/>
        <v>5.2053941034429736E-2</v>
      </c>
      <c r="J147" s="3">
        <f t="shared" si="5"/>
        <v>32.791763200499794</v>
      </c>
      <c r="K147">
        <v>4.8195343803157398</v>
      </c>
      <c r="L147" s="1"/>
      <c r="N147" s="1"/>
      <c r="O147" s="1"/>
    </row>
    <row r="148" spans="1:20">
      <c r="A148" s="72">
        <v>41618</v>
      </c>
      <c r="B148" t="s">
        <v>2076</v>
      </c>
      <c r="C148" s="1" t="s">
        <v>3076</v>
      </c>
      <c r="D148" s="3">
        <v>3.0350565787909094</v>
      </c>
      <c r="E148" s="3">
        <v>102.17220755121157</v>
      </c>
      <c r="F148" s="1" t="s">
        <v>3024</v>
      </c>
      <c r="G148" s="1"/>
      <c r="H148" s="1" t="s">
        <v>245</v>
      </c>
      <c r="I148" s="1">
        <f t="shared" si="4"/>
        <v>2.9705304911510834E-2</v>
      </c>
      <c r="J148" s="3">
        <f t="shared" si="5"/>
        <v>37.025937792105232</v>
      </c>
      <c r="K148">
        <v>4.8195343803157398</v>
      </c>
      <c r="L148" s="1"/>
      <c r="N148" s="1"/>
      <c r="O148" s="1"/>
    </row>
    <row r="149" spans="1:20">
      <c r="A149" s="72">
        <v>41618</v>
      </c>
      <c r="B149" t="s">
        <v>2076</v>
      </c>
      <c r="C149" s="1" t="s">
        <v>3077</v>
      </c>
      <c r="D149" s="3">
        <v>3.0622019997224199</v>
      </c>
      <c r="E149" s="3">
        <v>117.12547393902615</v>
      </c>
      <c r="F149" s="1" t="s">
        <v>3024</v>
      </c>
      <c r="G149" s="1"/>
      <c r="H149" s="1" t="s">
        <v>268</v>
      </c>
      <c r="I149" s="1">
        <f t="shared" si="4"/>
        <v>2.6144628463288511E-2</v>
      </c>
      <c r="J149" s="3">
        <f t="shared" si="5"/>
        <v>36.462700375595055</v>
      </c>
      <c r="K149">
        <v>4.8195343803157398</v>
      </c>
      <c r="L149" s="1"/>
      <c r="N149" s="1"/>
      <c r="O149" s="1"/>
    </row>
    <row r="150" spans="1:20">
      <c r="A150" s="72">
        <v>41618</v>
      </c>
      <c r="B150" t="s">
        <v>2076</v>
      </c>
      <c r="C150" s="1" t="s">
        <v>3078</v>
      </c>
      <c r="D150" s="3">
        <v>2.5471108094903729</v>
      </c>
      <c r="E150" s="3">
        <v>150.59993641848641</v>
      </c>
      <c r="F150" s="1" t="s">
        <v>3024</v>
      </c>
      <c r="G150" s="1"/>
      <c r="H150" s="1" t="s">
        <v>142</v>
      </c>
      <c r="I150" s="1">
        <f t="shared" si="4"/>
        <v>1.6913093524903444E-2</v>
      </c>
      <c r="J150" s="3">
        <f t="shared" si="5"/>
        <v>47.150272028487841</v>
      </c>
      <c r="K150">
        <v>4.8195343803157398</v>
      </c>
      <c r="L150" s="1"/>
      <c r="N150" s="1"/>
      <c r="O150" s="1"/>
    </row>
    <row r="151" spans="1:20">
      <c r="A151" s="72">
        <v>41618</v>
      </c>
      <c r="B151" t="s">
        <v>2076</v>
      </c>
      <c r="C151" s="1" t="s">
        <v>3079</v>
      </c>
      <c r="D151" s="3">
        <v>2.4092949954331946</v>
      </c>
      <c r="E151" s="3">
        <v>152.91579132439816</v>
      </c>
      <c r="F151" s="1" t="s">
        <v>3024</v>
      </c>
      <c r="G151" s="1"/>
      <c r="H151" s="1" t="s">
        <v>268</v>
      </c>
      <c r="I151" s="1">
        <f t="shared" si="4"/>
        <v>1.5755697790047565E-2</v>
      </c>
      <c r="J151" s="3">
        <f t="shared" si="5"/>
        <v>50.009797517507174</v>
      </c>
      <c r="K151">
        <v>4.8195343803157398</v>
      </c>
      <c r="L151" s="1"/>
      <c r="N151" s="1"/>
      <c r="O151" s="1"/>
    </row>
    <row r="152" spans="1:20" s="8" customFormat="1" ht="15" thickBot="1">
      <c r="A152" s="76">
        <v>41618</v>
      </c>
      <c r="B152" s="8" t="s">
        <v>2076</v>
      </c>
      <c r="C152" s="6" t="s">
        <v>3080</v>
      </c>
      <c r="D152" s="7">
        <v>2.4948949574229591</v>
      </c>
      <c r="E152" s="7">
        <v>127.37881204472058</v>
      </c>
      <c r="F152" s="6" t="s">
        <v>3024</v>
      </c>
      <c r="G152" s="6"/>
      <c r="H152" s="6" t="s">
        <v>32</v>
      </c>
      <c r="I152" s="6">
        <f t="shared" si="4"/>
        <v>1.9586420358097257E-2</v>
      </c>
      <c r="J152" s="7">
        <f t="shared" si="5"/>
        <v>48.233693121626573</v>
      </c>
      <c r="K152" s="8">
        <v>4.8195343803157398</v>
      </c>
      <c r="L152" s="6"/>
      <c r="N152" s="6"/>
      <c r="O152" s="6"/>
    </row>
    <row r="153" spans="1:20">
      <c r="A153" s="72">
        <v>41618</v>
      </c>
      <c r="B153" t="s">
        <v>3021</v>
      </c>
      <c r="C153" s="1" t="s">
        <v>3081</v>
      </c>
      <c r="D153" s="3">
        <v>1.9173693256532687</v>
      </c>
      <c r="E153" s="3">
        <v>88.580556893940809</v>
      </c>
      <c r="F153" s="1" t="s">
        <v>3024</v>
      </c>
      <c r="G153" s="1"/>
      <c r="H153" s="1" t="s">
        <v>245</v>
      </c>
      <c r="I153" s="1">
        <f t="shared" si="4"/>
        <v>2.1645487372008415E-2</v>
      </c>
      <c r="J153" s="3">
        <f t="shared" si="5"/>
        <v>60.216710280472007</v>
      </c>
      <c r="K153">
        <v>4.8195343803157398</v>
      </c>
      <c r="L153" s="1"/>
      <c r="M153" s="157" t="s">
        <v>3021</v>
      </c>
      <c r="N153" s="157"/>
      <c r="O153" s="157"/>
      <c r="P153" s="157"/>
      <c r="Q153" s="157"/>
      <c r="R153" s="157"/>
      <c r="S153" s="157"/>
      <c r="T153" s="157"/>
    </row>
    <row r="154" spans="1:20">
      <c r="A154" s="72">
        <v>41618</v>
      </c>
      <c r="B154" t="s">
        <v>3021</v>
      </c>
      <c r="C154" s="1" t="s">
        <v>3082</v>
      </c>
      <c r="D154" s="3">
        <v>1.8964483706094384</v>
      </c>
      <c r="E154" s="3">
        <v>65.999930445225928</v>
      </c>
      <c r="F154" s="1" t="s">
        <v>3024</v>
      </c>
      <c r="G154" s="1"/>
      <c r="H154" s="1" t="s">
        <v>17</v>
      </c>
      <c r="I154" s="1">
        <f t="shared" si="4"/>
        <v>2.8734096503076192E-2</v>
      </c>
      <c r="J154" s="3">
        <f t="shared" si="5"/>
        <v>60.650796924386761</v>
      </c>
      <c r="K154">
        <v>4.8195343803157398</v>
      </c>
      <c r="L154" s="1"/>
      <c r="M154" s="41"/>
      <c r="N154" s="41" t="s">
        <v>2411</v>
      </c>
      <c r="O154" s="41" t="s">
        <v>2403</v>
      </c>
      <c r="P154" s="41" t="s">
        <v>2404</v>
      </c>
      <c r="Q154" s="41" t="s">
        <v>2106</v>
      </c>
      <c r="R154" s="41" t="s">
        <v>2109</v>
      </c>
      <c r="S154" t="s">
        <v>2406</v>
      </c>
    </row>
    <row r="155" spans="1:20">
      <c r="A155" s="72">
        <v>41618</v>
      </c>
      <c r="B155" t="s">
        <v>3021</v>
      </c>
      <c r="C155" s="1" t="s">
        <v>3083</v>
      </c>
      <c r="D155" s="3">
        <v>1.8796759492073385</v>
      </c>
      <c r="E155" s="3">
        <v>68.828242925603064</v>
      </c>
      <c r="F155" s="1" t="s">
        <v>3024</v>
      </c>
      <c r="G155" s="1"/>
      <c r="H155" s="1" t="s">
        <v>45</v>
      </c>
      <c r="I155" s="1">
        <f t="shared" si="4"/>
        <v>2.7309660530475746E-2</v>
      </c>
      <c r="J155" s="3">
        <f t="shared" si="5"/>
        <v>60.998806090388427</v>
      </c>
      <c r="K155">
        <v>4.8195343803157398</v>
      </c>
      <c r="L155" s="1"/>
      <c r="M155" s="43" t="s">
        <v>2107</v>
      </c>
      <c r="N155" s="43">
        <f>AVERAGE(D153:D233)</f>
        <v>2.9986478547642181</v>
      </c>
      <c r="O155" s="43">
        <f>AVERAGE(E153:E233)</f>
        <v>93.273522357857416</v>
      </c>
      <c r="P155" s="51">
        <f>AVERAGE(I153:I233)</f>
        <v>3.4330455834429265E-2</v>
      </c>
      <c r="Q155" s="43">
        <f>AVERAGE(J153:J233)</f>
        <v>37.781378487276825</v>
      </c>
      <c r="R155" s="42">
        <v>81</v>
      </c>
      <c r="S155" t="s">
        <v>2407</v>
      </c>
    </row>
    <row r="156" spans="1:20">
      <c r="A156" s="72">
        <v>41618</v>
      </c>
      <c r="B156" t="s">
        <v>3021</v>
      </c>
      <c r="C156" s="1" t="s">
        <v>3084</v>
      </c>
      <c r="D156" s="3">
        <v>5.1189232322924116</v>
      </c>
      <c r="E156" s="3">
        <v>75.891856408686181</v>
      </c>
      <c r="F156" s="1" t="s">
        <v>3024</v>
      </c>
      <c r="G156" s="1"/>
      <c r="H156" s="1" t="s">
        <v>32</v>
      </c>
      <c r="I156" s="1">
        <f t="shared" si="4"/>
        <v>6.7450230822216739E-2</v>
      </c>
      <c r="J156" s="3">
        <f t="shared" si="5"/>
        <v>-6.2119870583236336</v>
      </c>
      <c r="K156">
        <v>4.8195343803157398</v>
      </c>
      <c r="L156" s="1"/>
      <c r="M156" s="45" t="s">
        <v>2408</v>
      </c>
      <c r="N156" s="45">
        <f>STDEV(D153:D233)</f>
        <v>1.7275297249700921</v>
      </c>
      <c r="O156" s="45">
        <f>STDEV(E153:E233)</f>
        <v>19.08486506355219</v>
      </c>
      <c r="P156" s="45">
        <f>STDEV(I153:I233)</f>
        <v>2.1844281743051135E-2</v>
      </c>
      <c r="Q156" s="45">
        <f>STDEV(J153:J233)</f>
        <v>35.844328282536637</v>
      </c>
    </row>
    <row r="157" spans="1:20">
      <c r="A157" s="72">
        <v>41618</v>
      </c>
      <c r="B157" t="s">
        <v>3021</v>
      </c>
      <c r="C157" s="1" t="s">
        <v>3085</v>
      </c>
      <c r="D157" s="3">
        <v>5.2177333070374594</v>
      </c>
      <c r="E157" s="3">
        <v>114.32528621825097</v>
      </c>
      <c r="F157" s="1" t="s">
        <v>3024</v>
      </c>
      <c r="G157" s="1"/>
      <c r="H157" s="1" t="s">
        <v>386</v>
      </c>
      <c r="I157" s="1">
        <f t="shared" si="4"/>
        <v>4.563936360567359E-2</v>
      </c>
      <c r="J157" s="3">
        <f t="shared" si="5"/>
        <v>-8.2621866616009623</v>
      </c>
      <c r="K157">
        <v>4.8195343803157398</v>
      </c>
      <c r="L157" s="1"/>
      <c r="M157" s="43" t="s">
        <v>2409</v>
      </c>
      <c r="N157" s="43">
        <f>(N156)/(SQRT(R155))</f>
        <v>0.19194774721889912</v>
      </c>
      <c r="O157" s="43">
        <f>(O156)/(SQRT(R155))</f>
        <v>2.12054056261691</v>
      </c>
      <c r="P157" s="43">
        <f>(P156)/(SQRT(R155))</f>
        <v>2.4271424158945707E-3</v>
      </c>
      <c r="Q157" s="43">
        <f>(Q156)/(SQRT(R155))</f>
        <v>3.9827031425040706</v>
      </c>
    </row>
    <row r="158" spans="1:20">
      <c r="A158" s="72">
        <v>41618</v>
      </c>
      <c r="B158" t="s">
        <v>3021</v>
      </c>
      <c r="C158" s="1" t="s">
        <v>3086</v>
      </c>
      <c r="D158" s="3">
        <v>5.4046898994148105</v>
      </c>
      <c r="E158" s="3">
        <v>75.891856408686181</v>
      </c>
      <c r="F158" s="1" t="s">
        <v>3024</v>
      </c>
      <c r="G158" s="1"/>
      <c r="H158" s="1" t="s">
        <v>45</v>
      </c>
      <c r="I158" s="1">
        <f t="shared" si="4"/>
        <v>7.1215676558364152E-2</v>
      </c>
      <c r="J158" s="3">
        <f t="shared" si="5"/>
        <v>-12.141328869631089</v>
      </c>
      <c r="K158">
        <v>4.8195343803157398</v>
      </c>
      <c r="L158" s="1"/>
      <c r="N158" s="1"/>
      <c r="O158" s="1"/>
    </row>
    <row r="159" spans="1:20">
      <c r="A159" s="72">
        <v>41618</v>
      </c>
      <c r="B159" t="s">
        <v>3021</v>
      </c>
      <c r="C159" s="1" t="s">
        <v>3087</v>
      </c>
      <c r="D159" s="3">
        <v>3.9437891590046981</v>
      </c>
      <c r="E159" s="3">
        <v>89.049871633288632</v>
      </c>
      <c r="F159" s="1" t="s">
        <v>3024</v>
      </c>
      <c r="G159" s="1"/>
      <c r="H159" s="1" t="s">
        <v>72</v>
      </c>
      <c r="I159" s="1">
        <f t="shared" si="4"/>
        <v>4.4287421044753424E-2</v>
      </c>
      <c r="J159" s="3">
        <f t="shared" si="5"/>
        <v>18.170743316778029</v>
      </c>
      <c r="K159">
        <v>4.8195343803157398</v>
      </c>
      <c r="L159" s="1"/>
      <c r="N159" s="1"/>
      <c r="O159" s="1"/>
    </row>
    <row r="160" spans="1:20">
      <c r="A160" s="72">
        <v>41618</v>
      </c>
      <c r="B160" t="s">
        <v>3021</v>
      </c>
      <c r="C160" s="1" t="s">
        <v>3088</v>
      </c>
      <c r="D160" s="3">
        <v>3.9988804224865127</v>
      </c>
      <c r="E160" s="3">
        <v>100.29977258171316</v>
      </c>
      <c r="F160" s="1" t="s">
        <v>3024</v>
      </c>
      <c r="G160" s="1"/>
      <c r="H160" s="1" t="s">
        <v>45</v>
      </c>
      <c r="I160" s="1">
        <f t="shared" si="4"/>
        <v>3.9869287033813233E-2</v>
      </c>
      <c r="J160" s="3">
        <f t="shared" si="5"/>
        <v>17.027660621760397</v>
      </c>
      <c r="K160">
        <v>4.8195343803157398</v>
      </c>
      <c r="L160" s="1"/>
      <c r="N160" s="1"/>
      <c r="O160" s="1"/>
    </row>
    <row r="161" spans="1:15">
      <c r="A161" s="72">
        <v>41618</v>
      </c>
      <c r="B161" t="s">
        <v>3021</v>
      </c>
      <c r="C161" s="1" t="s">
        <v>3089</v>
      </c>
      <c r="D161" s="3">
        <v>3.9555418181346935</v>
      </c>
      <c r="E161" s="3">
        <v>113.39152623676794</v>
      </c>
      <c r="F161" s="1" t="s">
        <v>3024</v>
      </c>
      <c r="G161" s="1"/>
      <c r="H161" s="1" t="s">
        <v>287</v>
      </c>
      <c r="I161" s="1">
        <f t="shared" si="4"/>
        <v>3.4883927833154811E-2</v>
      </c>
      <c r="J161" s="3">
        <f t="shared" si="5"/>
        <v>17.926888657747138</v>
      </c>
      <c r="K161">
        <v>4.8195343803157398</v>
      </c>
      <c r="L161" s="1"/>
      <c r="N161" s="1"/>
      <c r="O161" s="1"/>
    </row>
    <row r="162" spans="1:15">
      <c r="A162" s="72">
        <v>41618</v>
      </c>
      <c r="B162" t="s">
        <v>3021</v>
      </c>
      <c r="C162" s="1" t="s">
        <v>3090</v>
      </c>
      <c r="D162" s="3">
        <v>6.2815180791766947</v>
      </c>
      <c r="E162" s="3">
        <v>87.641790887285936</v>
      </c>
      <c r="F162" s="1" t="s">
        <v>3024</v>
      </c>
      <c r="G162" s="1"/>
      <c r="H162" s="1" t="s">
        <v>56</v>
      </c>
      <c r="I162" s="1">
        <f t="shared" si="4"/>
        <v>7.167263488779238E-2</v>
      </c>
      <c r="J162" s="3">
        <f t="shared" si="5"/>
        <v>-30.334542374717465</v>
      </c>
      <c r="K162">
        <v>4.8195343803157398</v>
      </c>
      <c r="L162" s="1"/>
      <c r="N162" s="1"/>
      <c r="O162" s="1"/>
    </row>
    <row r="163" spans="1:15">
      <c r="A163" s="72">
        <v>41618</v>
      </c>
      <c r="B163" t="s">
        <v>3021</v>
      </c>
      <c r="C163" s="1" t="s">
        <v>3091</v>
      </c>
      <c r="D163" s="3">
        <v>6.7110338548921389</v>
      </c>
      <c r="E163" s="3">
        <v>69.299469056380147</v>
      </c>
      <c r="F163" s="1" t="s">
        <v>3024</v>
      </c>
      <c r="G163" s="1"/>
      <c r="H163" s="1" t="s">
        <v>225</v>
      </c>
      <c r="I163" s="1">
        <f t="shared" si="4"/>
        <v>9.684105731650304E-2</v>
      </c>
      <c r="J163" s="3">
        <f t="shared" si="5"/>
        <v>-39.246518964607581</v>
      </c>
      <c r="K163">
        <v>4.8195343803157398</v>
      </c>
      <c r="L163" s="1"/>
      <c r="N163" s="1"/>
      <c r="O163" s="1"/>
    </row>
    <row r="164" spans="1:15">
      <c r="A164" s="72">
        <v>41618</v>
      </c>
      <c r="B164" t="s">
        <v>3021</v>
      </c>
      <c r="C164" s="1" t="s">
        <v>3092</v>
      </c>
      <c r="D164" s="3">
        <v>6.3952342443401102</v>
      </c>
      <c r="E164" s="3">
        <v>82.945230294826857</v>
      </c>
      <c r="F164" s="1" t="s">
        <v>3024</v>
      </c>
      <c r="G164" s="1"/>
      <c r="H164" s="1" t="s">
        <v>32</v>
      </c>
      <c r="I164" s="1">
        <f t="shared" si="4"/>
        <v>7.7101892677956307E-2</v>
      </c>
      <c r="J164" s="3">
        <f t="shared" si="5"/>
        <v>-32.694026843338804</v>
      </c>
      <c r="K164">
        <v>4.8195343803157398</v>
      </c>
      <c r="L164" s="1"/>
      <c r="N164" s="1"/>
      <c r="O164" s="1"/>
    </row>
    <row r="165" spans="1:15">
      <c r="A165" s="72">
        <v>41618</v>
      </c>
      <c r="B165" t="s">
        <v>3021</v>
      </c>
      <c r="C165" s="1" t="s">
        <v>3093</v>
      </c>
      <c r="D165" s="3">
        <v>4.1907498031087922</v>
      </c>
      <c r="E165" s="3">
        <v>93.271656368030563</v>
      </c>
      <c r="F165" s="1" t="s">
        <v>3024</v>
      </c>
      <c r="G165" s="1"/>
      <c r="H165" s="1" t="s">
        <v>45</v>
      </c>
      <c r="I165" s="1">
        <f t="shared" si="4"/>
        <v>4.4930581982729728E-2</v>
      </c>
      <c r="J165" s="3">
        <f t="shared" si="5"/>
        <v>13.046583499332861</v>
      </c>
      <c r="K165">
        <v>4.8195343803157398</v>
      </c>
      <c r="L165" s="1"/>
      <c r="N165" s="1"/>
      <c r="O165" s="1"/>
    </row>
    <row r="166" spans="1:15">
      <c r="A166" s="72">
        <v>41618</v>
      </c>
      <c r="B166" t="s">
        <v>3021</v>
      </c>
      <c r="C166" s="1" t="s">
        <v>3094</v>
      </c>
      <c r="D166" s="3">
        <v>4.1805756661471509</v>
      </c>
      <c r="E166" s="3">
        <v>65.528385749210642</v>
      </c>
      <c r="F166" s="1" t="s">
        <v>3024</v>
      </c>
      <c r="G166" s="1"/>
      <c r="H166" s="1" t="s">
        <v>225</v>
      </c>
      <c r="I166" s="1">
        <f t="shared" si="4"/>
        <v>6.3797934564525885E-2</v>
      </c>
      <c r="J166" s="3">
        <f t="shared" si="5"/>
        <v>13.257685571831715</v>
      </c>
      <c r="K166">
        <v>4.8195343803157398</v>
      </c>
      <c r="L166" s="1"/>
      <c r="N166" s="1"/>
      <c r="O166" s="1"/>
    </row>
    <row r="167" spans="1:15">
      <c r="A167" s="72">
        <v>41618</v>
      </c>
      <c r="B167" t="s">
        <v>3021</v>
      </c>
      <c r="C167" s="1" t="s">
        <v>3095</v>
      </c>
      <c r="D167" s="3">
        <v>4.3008715726261926</v>
      </c>
      <c r="E167" s="3">
        <v>92.802751212560452</v>
      </c>
      <c r="F167" s="1" t="s">
        <v>3024</v>
      </c>
      <c r="G167" s="1"/>
      <c r="H167" s="1" t="s">
        <v>83</v>
      </c>
      <c r="I167" s="1">
        <f t="shared" si="4"/>
        <v>4.6344224890221664E-2</v>
      </c>
      <c r="J167" s="3">
        <f t="shared" si="5"/>
        <v>10.761678759008424</v>
      </c>
      <c r="K167">
        <v>4.8195343803157398</v>
      </c>
      <c r="L167" s="1"/>
      <c r="N167" s="1"/>
      <c r="O167" s="1"/>
    </row>
    <row r="168" spans="1:15">
      <c r="A168" s="72">
        <v>41618</v>
      </c>
      <c r="B168" t="s">
        <v>3021</v>
      </c>
      <c r="C168" s="1" t="s">
        <v>3096</v>
      </c>
      <c r="D168" s="3">
        <v>2.4664516549025892</v>
      </c>
      <c r="E168" s="3">
        <v>67.414291477353345</v>
      </c>
      <c r="F168" s="1" t="s">
        <v>3024</v>
      </c>
      <c r="G168" s="1"/>
      <c r="H168" s="1" t="s">
        <v>225</v>
      </c>
      <c r="I168" s="1">
        <f t="shared" si="4"/>
        <v>3.6586480416116972E-2</v>
      </c>
      <c r="J168" s="3">
        <f t="shared" si="5"/>
        <v>48.823860143497811</v>
      </c>
      <c r="K168">
        <v>4.8195343803157398</v>
      </c>
      <c r="L168" s="1"/>
      <c r="N168" s="1"/>
      <c r="O168" s="1"/>
    </row>
    <row r="169" spans="1:15">
      <c r="A169" s="72">
        <v>41618</v>
      </c>
      <c r="B169" t="s">
        <v>3021</v>
      </c>
      <c r="C169" s="1" t="s">
        <v>3097</v>
      </c>
      <c r="D169" s="3">
        <v>2.4551728032282676</v>
      </c>
      <c r="E169" s="3">
        <v>88.111196645273239</v>
      </c>
      <c r="F169" s="1" t="s">
        <v>3024</v>
      </c>
      <c r="G169" s="1"/>
      <c r="H169" s="1" t="s">
        <v>32</v>
      </c>
      <c r="I169" s="1">
        <f t="shared" si="4"/>
        <v>2.786448143602617E-2</v>
      </c>
      <c r="J169" s="3">
        <f t="shared" si="5"/>
        <v>49.057883822639667</v>
      </c>
      <c r="K169">
        <v>4.8195343803157398</v>
      </c>
      <c r="L169" s="1"/>
      <c r="N169" s="1"/>
      <c r="O169" s="1"/>
    </row>
    <row r="170" spans="1:15">
      <c r="A170" s="72">
        <v>41618</v>
      </c>
      <c r="B170" t="s">
        <v>3021</v>
      </c>
      <c r="C170" s="1" t="s">
        <v>3098</v>
      </c>
      <c r="D170" s="3">
        <v>2.3922944449837718</v>
      </c>
      <c r="E170" s="3">
        <v>92.333800547770579</v>
      </c>
      <c r="F170" s="1" t="s">
        <v>3024</v>
      </c>
      <c r="G170" s="1"/>
      <c r="H170" s="1" t="s">
        <v>56</v>
      </c>
      <c r="I170" s="1">
        <f t="shared" si="4"/>
        <v>2.590919501625057E-2</v>
      </c>
      <c r="J170" s="3">
        <f t="shared" si="5"/>
        <v>50.362540108552011</v>
      </c>
      <c r="K170">
        <v>4.8195343803157398</v>
      </c>
      <c r="L170" s="1"/>
      <c r="N170" s="1"/>
      <c r="O170" s="1"/>
    </row>
    <row r="171" spans="1:15">
      <c r="A171" s="72">
        <v>41618</v>
      </c>
      <c r="B171" t="s">
        <v>3021</v>
      </c>
      <c r="C171" s="1" t="s">
        <v>3099</v>
      </c>
      <c r="D171" s="3">
        <v>1.7511629011638534</v>
      </c>
      <c r="E171" s="3">
        <v>114.32528621825097</v>
      </c>
      <c r="F171" s="1" t="s">
        <v>3024</v>
      </c>
      <c r="G171" s="1"/>
      <c r="H171" s="1" t="s">
        <v>245</v>
      </c>
      <c r="I171" s="1">
        <f t="shared" si="4"/>
        <v>1.5317371677695363E-2</v>
      </c>
      <c r="J171" s="3">
        <f t="shared" si="5"/>
        <v>63.665309488898579</v>
      </c>
      <c r="K171">
        <v>4.8195343803157398</v>
      </c>
      <c r="L171" s="1"/>
      <c r="N171" s="1"/>
      <c r="O171" s="1"/>
    </row>
    <row r="172" spans="1:15">
      <c r="A172" s="72">
        <v>41618</v>
      </c>
      <c r="B172" t="s">
        <v>3021</v>
      </c>
      <c r="C172" s="1" t="s">
        <v>3100</v>
      </c>
      <c r="D172" s="3">
        <v>1.9867166341317892</v>
      </c>
      <c r="E172" s="3">
        <v>100.29977258171316</v>
      </c>
      <c r="F172" s="1" t="s">
        <v>3024</v>
      </c>
      <c r="G172" s="1"/>
      <c r="H172" s="1" t="s">
        <v>83</v>
      </c>
      <c r="I172" s="1">
        <f t="shared" si="4"/>
        <v>1.9807788023778743E-2</v>
      </c>
      <c r="J172" s="3">
        <f t="shared" si="5"/>
        <v>58.777830442582413</v>
      </c>
      <c r="K172">
        <v>4.8195343803157398</v>
      </c>
      <c r="L172" s="1"/>
      <c r="N172" s="1"/>
      <c r="O172" s="1"/>
    </row>
    <row r="173" spans="1:15">
      <c r="A173" s="72">
        <v>41618</v>
      </c>
      <c r="B173" t="s">
        <v>3021</v>
      </c>
      <c r="C173" s="1" t="s">
        <v>3101</v>
      </c>
      <c r="D173" s="3">
        <v>2.1228753408928709</v>
      </c>
      <c r="E173" s="3">
        <v>69.299469056380147</v>
      </c>
      <c r="F173" s="1" t="s">
        <v>3024</v>
      </c>
      <c r="G173" s="1"/>
      <c r="H173" s="1" t="s">
        <v>225</v>
      </c>
      <c r="I173" s="1">
        <f t="shared" si="4"/>
        <v>3.0633356500404899E-2</v>
      </c>
      <c r="J173" s="3">
        <f t="shared" si="5"/>
        <v>55.952688094450394</v>
      </c>
      <c r="K173">
        <v>4.8195343803157398</v>
      </c>
      <c r="L173" s="1"/>
      <c r="N173" s="1"/>
      <c r="O173" s="1"/>
    </row>
    <row r="174" spans="1:15">
      <c r="A174" s="72">
        <v>41618</v>
      </c>
      <c r="B174" t="s">
        <v>3021</v>
      </c>
      <c r="C174" s="1" t="s">
        <v>3102</v>
      </c>
      <c r="D174" s="3">
        <v>5.9285031276138467</v>
      </c>
      <c r="E174" s="3">
        <v>109.65466593804614</v>
      </c>
      <c r="F174" s="1" t="s">
        <v>3024</v>
      </c>
      <c r="G174" s="1"/>
      <c r="H174" s="1" t="s">
        <v>233</v>
      </c>
      <c r="I174" s="1">
        <f t="shared" si="4"/>
        <v>5.4065215345814793E-2</v>
      </c>
      <c r="J174" s="3">
        <f t="shared" si="5"/>
        <v>-23.009873149311481</v>
      </c>
      <c r="K174">
        <v>4.8195343803157398</v>
      </c>
      <c r="L174" s="1"/>
      <c r="N174" s="1"/>
      <c r="O174" s="1"/>
    </row>
    <row r="175" spans="1:15">
      <c r="A175" s="72">
        <v>41618</v>
      </c>
      <c r="B175" t="s">
        <v>3021</v>
      </c>
      <c r="C175" s="1" t="s">
        <v>3103</v>
      </c>
      <c r="D175" s="3">
        <v>6.2954054158818176</v>
      </c>
      <c r="E175" s="3">
        <v>80.125109492003688</v>
      </c>
      <c r="F175" s="1" t="s">
        <v>3024</v>
      </c>
      <c r="G175" s="1"/>
      <c r="H175" s="1" t="s">
        <v>35</v>
      </c>
      <c r="I175" s="1">
        <f t="shared" si="4"/>
        <v>7.8569695015644064E-2</v>
      </c>
      <c r="J175" s="3">
        <f t="shared" si="5"/>
        <v>-30.622689228941439</v>
      </c>
      <c r="K175">
        <v>4.8195343803157398</v>
      </c>
      <c r="L175" s="1"/>
      <c r="N175" s="1"/>
      <c r="O175" s="1"/>
    </row>
    <row r="176" spans="1:15">
      <c r="A176" s="72">
        <v>41618</v>
      </c>
      <c r="B176" t="s">
        <v>3021</v>
      </c>
      <c r="C176" s="1" t="s">
        <v>3104</v>
      </c>
      <c r="D176" s="3">
        <v>6.0822535086459437</v>
      </c>
      <c r="E176" s="3">
        <v>89.988364584025049</v>
      </c>
      <c r="F176" s="1" t="s">
        <v>3024</v>
      </c>
      <c r="G176" s="1"/>
      <c r="H176" s="1" t="s">
        <v>51</v>
      </c>
      <c r="I176" s="1">
        <f t="shared" si="4"/>
        <v>6.7589332651631279E-2</v>
      </c>
      <c r="J176" s="3">
        <f t="shared" si="5"/>
        <v>-26.200023253023875</v>
      </c>
      <c r="K176">
        <v>4.8195343803157398</v>
      </c>
      <c r="L176" s="1"/>
      <c r="N176" s="1"/>
      <c r="O176" s="1"/>
    </row>
    <row r="177" spans="1:16">
      <c r="A177" s="72">
        <v>41618</v>
      </c>
      <c r="B177" t="s">
        <v>3021</v>
      </c>
      <c r="C177" s="1" t="s">
        <v>3105</v>
      </c>
      <c r="D177" s="3">
        <v>3.8216020650617692</v>
      </c>
      <c r="E177" s="3">
        <v>112.45758421800596</v>
      </c>
      <c r="F177" s="1" t="s">
        <v>3024</v>
      </c>
      <c r="G177" s="1"/>
      <c r="H177" s="1" t="s">
        <v>56</v>
      </c>
      <c r="I177" s="1">
        <f t="shared" si="4"/>
        <v>3.3982608568696955E-2</v>
      </c>
      <c r="J177" s="3">
        <f t="shared" si="5"/>
        <v>20.705990174689727</v>
      </c>
      <c r="K177">
        <v>4.8195343803157398</v>
      </c>
      <c r="L177" s="1"/>
      <c r="N177" s="1"/>
      <c r="O177" s="1"/>
    </row>
    <row r="178" spans="1:16">
      <c r="A178" s="72">
        <v>41618</v>
      </c>
      <c r="B178" t="s">
        <v>3021</v>
      </c>
      <c r="C178" s="1" t="s">
        <v>3106</v>
      </c>
      <c r="D178" s="3">
        <v>3.9445763732597401</v>
      </c>
      <c r="E178" s="3">
        <v>102.64020252028681</v>
      </c>
      <c r="F178" s="1" t="s">
        <v>3024</v>
      </c>
      <c r="G178" s="1"/>
      <c r="H178" s="1" t="s">
        <v>48</v>
      </c>
      <c r="I178" s="1">
        <f t="shared" si="4"/>
        <v>3.8431104736763311E-2</v>
      </c>
      <c r="J178" s="3">
        <f t="shared" si="5"/>
        <v>18.154409492949377</v>
      </c>
      <c r="K178">
        <v>4.8195343803157398</v>
      </c>
      <c r="L178" s="1"/>
      <c r="N178" s="1"/>
      <c r="O178" s="1"/>
    </row>
    <row r="179" spans="1:16">
      <c r="A179" s="72">
        <v>41618</v>
      </c>
      <c r="B179" t="s">
        <v>3021</v>
      </c>
      <c r="C179" s="1" t="s">
        <v>3107</v>
      </c>
      <c r="D179" s="3">
        <v>3.9754137287181335</v>
      </c>
      <c r="E179" s="3">
        <v>123.65287398273738</v>
      </c>
      <c r="F179" s="1" t="s">
        <v>3024</v>
      </c>
      <c r="G179" s="1"/>
      <c r="H179" s="1" t="s">
        <v>65</v>
      </c>
      <c r="I179" s="1">
        <f t="shared" si="4"/>
        <v>3.2149788360544884E-2</v>
      </c>
      <c r="J179" s="3">
        <f t="shared" si="5"/>
        <v>17.514568524403927</v>
      </c>
      <c r="K179">
        <v>4.8195343803157398</v>
      </c>
      <c r="L179" s="1"/>
      <c r="N179" s="1"/>
      <c r="O179" s="1"/>
    </row>
    <row r="180" spans="1:16">
      <c r="A180" s="72">
        <v>41618</v>
      </c>
      <c r="B180" t="s">
        <v>3021</v>
      </c>
      <c r="C180" s="1" t="s">
        <v>3108</v>
      </c>
      <c r="D180" s="3">
        <v>4.7770932494659606</v>
      </c>
      <c r="E180" s="3">
        <v>75.891856408686181</v>
      </c>
      <c r="F180" s="1" t="s">
        <v>3024</v>
      </c>
      <c r="G180" s="1"/>
      <c r="H180" s="1" t="s">
        <v>204</v>
      </c>
      <c r="I180" s="1">
        <f t="shared" si="4"/>
        <v>6.2946058714663355E-2</v>
      </c>
      <c r="J180" s="3">
        <f t="shared" si="5"/>
        <v>0.88060645491232614</v>
      </c>
      <c r="K180">
        <v>4.8195343803157398</v>
      </c>
      <c r="L180" s="1"/>
      <c r="N180" s="1"/>
      <c r="O180" s="1"/>
    </row>
    <row r="181" spans="1:16">
      <c r="A181" s="72">
        <v>41618</v>
      </c>
      <c r="B181" t="s">
        <v>3021</v>
      </c>
      <c r="C181" s="1" t="s">
        <v>3109</v>
      </c>
      <c r="D181" s="3">
        <v>4.6618255792239394</v>
      </c>
      <c r="E181" s="3">
        <v>73.538456313985421</v>
      </c>
      <c r="F181" s="1" t="s">
        <v>3024</v>
      </c>
      <c r="G181" s="1"/>
      <c r="H181" s="1" t="s">
        <v>178</v>
      </c>
      <c r="I181" s="1">
        <f t="shared" si="4"/>
        <v>6.3393030162605696E-2</v>
      </c>
      <c r="J181" s="3">
        <f t="shared" si="5"/>
        <v>3.2722829353790917</v>
      </c>
      <c r="K181">
        <v>4.8195343803157398</v>
      </c>
      <c r="L181" s="1"/>
      <c r="N181" s="1"/>
      <c r="O181" s="1"/>
    </row>
    <row r="182" spans="1:16">
      <c r="A182" s="72">
        <v>41618</v>
      </c>
      <c r="B182" t="s">
        <v>3021</v>
      </c>
      <c r="C182" s="1" t="s">
        <v>3110</v>
      </c>
      <c r="D182" s="3">
        <v>4.896275467615717</v>
      </c>
      <c r="E182" s="3">
        <v>83.88490648787662</v>
      </c>
      <c r="F182" s="1" t="s">
        <v>3024</v>
      </c>
      <c r="G182" s="1"/>
      <c r="H182" s="1" t="s">
        <v>178</v>
      </c>
      <c r="I182" s="1">
        <f t="shared" si="4"/>
        <v>5.8368968538140366E-2</v>
      </c>
      <c r="J182" s="3">
        <f t="shared" si="5"/>
        <v>-1.5922925586630985</v>
      </c>
      <c r="K182">
        <v>4.8195343803157398</v>
      </c>
      <c r="L182" s="1"/>
      <c r="N182" s="1"/>
      <c r="O182" s="1"/>
    </row>
    <row r="183" spans="1:16">
      <c r="A183" s="72">
        <v>41618</v>
      </c>
      <c r="B183" t="s">
        <v>3021</v>
      </c>
      <c r="C183" s="1" t="s">
        <v>3111</v>
      </c>
      <c r="D183" s="3">
        <v>4.280270695075834</v>
      </c>
      <c r="E183" s="3">
        <v>95.615499505585035</v>
      </c>
      <c r="F183" s="1" t="s">
        <v>3024</v>
      </c>
      <c r="G183" s="1"/>
      <c r="H183" s="1" t="s">
        <v>83</v>
      </c>
      <c r="I183" s="1">
        <f t="shared" si="4"/>
        <v>4.4765448250634485E-2</v>
      </c>
      <c r="J183" s="3">
        <f t="shared" si="5"/>
        <v>11.18912414946975</v>
      </c>
      <c r="K183">
        <v>4.8195343803157398</v>
      </c>
      <c r="L183" s="1"/>
      <c r="N183" s="1"/>
      <c r="O183" s="1"/>
    </row>
    <row r="184" spans="1:16">
      <c r="A184" s="72">
        <v>41618</v>
      </c>
      <c r="B184" t="s">
        <v>3021</v>
      </c>
      <c r="C184" s="1" t="s">
        <v>3112</v>
      </c>
      <c r="D184" s="3">
        <v>4.3557787092351328</v>
      </c>
      <c r="E184" s="3">
        <v>119.45771220004583</v>
      </c>
      <c r="F184" s="1" t="s">
        <v>3024</v>
      </c>
      <c r="G184" s="1"/>
      <c r="H184" s="1" t="s">
        <v>307</v>
      </c>
      <c r="I184" s="1">
        <f t="shared" si="4"/>
        <v>3.6462934280382622E-2</v>
      </c>
      <c r="J184" s="3">
        <f t="shared" si="5"/>
        <v>9.6224164926534925</v>
      </c>
      <c r="K184">
        <v>4.8195343803157398</v>
      </c>
      <c r="L184" s="1"/>
      <c r="N184" s="1"/>
      <c r="O184" s="1"/>
    </row>
    <row r="185" spans="1:16">
      <c r="A185" s="72">
        <v>41618</v>
      </c>
      <c r="B185" t="s">
        <v>3021</v>
      </c>
      <c r="C185" s="1" t="s">
        <v>3113</v>
      </c>
      <c r="D185" s="3">
        <v>4.4451473494913865</v>
      </c>
      <c r="E185" s="3">
        <v>91.395762690231592</v>
      </c>
      <c r="F185" s="1" t="s">
        <v>3024</v>
      </c>
      <c r="G185" s="1"/>
      <c r="H185" s="1" t="s">
        <v>35</v>
      </c>
      <c r="I185" s="1">
        <f t="shared" si="4"/>
        <v>4.8636252038919581E-2</v>
      </c>
      <c r="J185" s="3">
        <f t="shared" si="5"/>
        <v>7.7681161971465444</v>
      </c>
      <c r="K185">
        <v>4.8195343803157398</v>
      </c>
      <c r="L185" s="1"/>
      <c r="N185" s="1"/>
      <c r="O185" s="1"/>
    </row>
    <row r="186" spans="1:16">
      <c r="A186" s="72">
        <v>41618</v>
      </c>
      <c r="B186" t="s">
        <v>3021</v>
      </c>
      <c r="C186" s="1" t="s">
        <v>3114</v>
      </c>
      <c r="D186" s="3">
        <v>2.5575417287712123</v>
      </c>
      <c r="E186" s="3">
        <v>79.18470514983801</v>
      </c>
      <c r="F186" s="1" t="s">
        <v>3024</v>
      </c>
      <c r="G186" s="1"/>
      <c r="H186" s="1" t="s">
        <v>204</v>
      </c>
      <c r="I186" s="1">
        <f t="shared" si="4"/>
        <v>3.2298430914551993E-2</v>
      </c>
      <c r="J186" s="3">
        <f t="shared" si="5"/>
        <v>46.933842007292384</v>
      </c>
      <c r="K186">
        <v>4.8195343803157398</v>
      </c>
      <c r="L186" s="1"/>
      <c r="N186" s="1"/>
      <c r="O186" s="1"/>
    </row>
    <row r="187" spans="1:16">
      <c r="A187" s="72">
        <v>41618</v>
      </c>
      <c r="B187" t="s">
        <v>3021</v>
      </c>
      <c r="C187" s="1" t="s">
        <v>3115</v>
      </c>
      <c r="D187" s="3">
        <v>2.5787082314505692</v>
      </c>
      <c r="E187" s="3">
        <v>93.740516014180955</v>
      </c>
      <c r="F187" s="1" t="s">
        <v>3024</v>
      </c>
      <c r="G187" s="1"/>
      <c r="H187" s="1" t="s">
        <v>201</v>
      </c>
      <c r="I187" s="1">
        <f t="shared" si="4"/>
        <v>2.7509004015515183E-2</v>
      </c>
      <c r="J187" s="3">
        <f t="shared" si="5"/>
        <v>46.494660521923045</v>
      </c>
      <c r="K187">
        <v>4.8195343803157398</v>
      </c>
      <c r="L187" s="1"/>
      <c r="N187" s="1"/>
      <c r="O187" s="1"/>
    </row>
    <row r="188" spans="1:16">
      <c r="A188" s="72">
        <v>41618</v>
      </c>
      <c r="B188" t="s">
        <v>3021</v>
      </c>
      <c r="C188" s="1" t="s">
        <v>3116</v>
      </c>
      <c r="D188" s="3">
        <v>2.6605305832101198</v>
      </c>
      <c r="E188" s="3">
        <v>101.23608108510187</v>
      </c>
      <c r="F188" s="1" t="s">
        <v>3024</v>
      </c>
      <c r="G188" s="1"/>
      <c r="H188" s="1" t="s">
        <v>48</v>
      </c>
      <c r="I188" s="1">
        <f t="shared" si="4"/>
        <v>2.6280458060931888E-2</v>
      </c>
      <c r="J188" s="3">
        <f t="shared" si="5"/>
        <v>44.796937354022532</v>
      </c>
      <c r="K188">
        <v>4.8195343803157398</v>
      </c>
      <c r="L188" s="1"/>
      <c r="N188" s="1"/>
      <c r="O188" s="1"/>
    </row>
    <row r="189" spans="1:16">
      <c r="A189" s="72">
        <v>41618</v>
      </c>
      <c r="B189" t="s">
        <v>3021</v>
      </c>
      <c r="C189" s="1" t="s">
        <v>3117</v>
      </c>
      <c r="D189" s="3">
        <v>1.4708939088836943</v>
      </c>
      <c r="E189" s="3">
        <v>72.125870145328037</v>
      </c>
      <c r="F189" s="1" t="s">
        <v>3024</v>
      </c>
      <c r="G189" s="1"/>
      <c r="H189" s="1" t="s">
        <v>201</v>
      </c>
      <c r="I189" s="1">
        <f t="shared" si="4"/>
        <v>2.0393430345033717E-2</v>
      </c>
      <c r="J189" s="3">
        <f t="shared" si="5"/>
        <v>69.480580636768224</v>
      </c>
      <c r="K189">
        <v>4.8195343803157398</v>
      </c>
      <c r="L189" s="1"/>
      <c r="N189" s="1"/>
      <c r="O189" s="1"/>
    </row>
    <row r="190" spans="1:16">
      <c r="A190" s="72">
        <v>41618</v>
      </c>
      <c r="B190" t="s">
        <v>3021</v>
      </c>
      <c r="C190" s="1" t="s">
        <v>3118</v>
      </c>
      <c r="D190" s="3">
        <v>0.88356568493070531</v>
      </c>
      <c r="E190" s="3">
        <v>82.475323934322347</v>
      </c>
      <c r="F190" s="1" t="s">
        <v>3024</v>
      </c>
      <c r="G190" s="1"/>
      <c r="H190" s="1" t="s">
        <v>35</v>
      </c>
      <c r="I190" s="1">
        <f t="shared" si="4"/>
        <v>1.071309141670442E-2</v>
      </c>
      <c r="J190" s="3">
        <f t="shared" si="5"/>
        <v>81.666990725506125</v>
      </c>
      <c r="K190">
        <v>4.8195343803157398</v>
      </c>
      <c r="L190" s="1"/>
      <c r="N190" s="1"/>
      <c r="O190" s="1"/>
    </row>
    <row r="191" spans="1:16">
      <c r="A191" s="72">
        <v>41618</v>
      </c>
      <c r="B191" t="s">
        <v>3021</v>
      </c>
      <c r="C191" s="1" t="s">
        <v>3119</v>
      </c>
      <c r="D191" s="3">
        <v>0.69154104696703134</v>
      </c>
      <c r="E191" s="3">
        <v>107.78514356501135</v>
      </c>
      <c r="F191" s="1" t="s">
        <v>3024</v>
      </c>
      <c r="G191" s="1"/>
      <c r="H191" s="1" t="s">
        <v>32</v>
      </c>
      <c r="I191" s="1">
        <f t="shared" si="4"/>
        <v>6.4159217503841201E-3</v>
      </c>
      <c r="J191" s="3">
        <f t="shared" si="5"/>
        <v>85.651289265795711</v>
      </c>
      <c r="K191">
        <v>4.8195343803157398</v>
      </c>
      <c r="L191" s="1"/>
      <c r="N191" s="1"/>
      <c r="O191" s="1"/>
    </row>
    <row r="192" spans="1:16">
      <c r="A192" s="72">
        <v>41986</v>
      </c>
      <c r="B192" t="s">
        <v>3021</v>
      </c>
      <c r="C192" s="1" t="s">
        <v>3316</v>
      </c>
      <c r="D192" s="3">
        <v>2.6743187898080194</v>
      </c>
      <c r="E192" s="3">
        <v>94.346947177412815</v>
      </c>
      <c r="F192" s="1" t="s">
        <v>3317</v>
      </c>
      <c r="G192" s="1"/>
      <c r="H192" s="1" t="s">
        <v>40</v>
      </c>
      <c r="I192" s="1">
        <f t="shared" si="4"/>
        <v>2.8345578418972589E-2</v>
      </c>
      <c r="J192" s="3">
        <f t="shared" si="5"/>
        <v>44.510847339721266</v>
      </c>
      <c r="K192">
        <v>4.8195343803157398</v>
      </c>
      <c r="L192" s="1"/>
      <c r="N192" s="1"/>
      <c r="O192" s="1"/>
      <c r="P192" s="1"/>
    </row>
    <row r="193" spans="1:16">
      <c r="A193" s="72">
        <v>41986</v>
      </c>
      <c r="B193" t="s">
        <v>3021</v>
      </c>
      <c r="C193" s="1" t="s">
        <v>3318</v>
      </c>
      <c r="D193" s="3">
        <v>2.503284749327662</v>
      </c>
      <c r="E193" s="3">
        <v>75.291786842755997</v>
      </c>
      <c r="F193" s="1" t="s">
        <v>3317</v>
      </c>
      <c r="G193" s="1"/>
      <c r="H193" s="1" t="s">
        <v>32</v>
      </c>
      <c r="I193" s="1">
        <f t="shared" si="4"/>
        <v>3.3247779795101372E-2</v>
      </c>
      <c r="J193" s="3">
        <f t="shared" si="5"/>
        <v>48.059614232616688</v>
      </c>
      <c r="K193">
        <v>4.8195343803157398</v>
      </c>
      <c r="L193" s="1"/>
      <c r="N193" s="1"/>
      <c r="O193" s="1"/>
      <c r="P193" s="1"/>
    </row>
    <row r="194" spans="1:16">
      <c r="A194" s="72">
        <v>41986</v>
      </c>
      <c r="B194" t="s">
        <v>3021</v>
      </c>
      <c r="C194" s="1" t="s">
        <v>3319</v>
      </c>
      <c r="D194" s="3">
        <v>2.1594764500403256</v>
      </c>
      <c r="E194" s="3">
        <v>70.498759694210904</v>
      </c>
      <c r="F194" s="1" t="s">
        <v>3317</v>
      </c>
      <c r="G194" s="1"/>
      <c r="H194" s="1" t="s">
        <v>72</v>
      </c>
      <c r="I194" s="1">
        <f t="shared" si="4"/>
        <v>3.0631410529874243E-2</v>
      </c>
      <c r="J194" s="3">
        <f t="shared" si="5"/>
        <v>55.193255621119711</v>
      </c>
      <c r="K194">
        <v>4.8195343803157398</v>
      </c>
      <c r="L194" s="1"/>
      <c r="N194" s="1"/>
      <c r="O194" s="1"/>
      <c r="P194" s="1"/>
    </row>
    <row r="195" spans="1:16">
      <c r="A195" s="72">
        <v>41986</v>
      </c>
      <c r="B195" t="s">
        <v>3021</v>
      </c>
      <c r="C195" s="1" t="s">
        <v>2481</v>
      </c>
      <c r="D195" s="3">
        <v>4.3086856302610634</v>
      </c>
      <c r="E195" s="3">
        <v>63.975231380695348</v>
      </c>
      <c r="F195" s="1" t="s">
        <v>3317</v>
      </c>
      <c r="G195" s="1"/>
      <c r="H195" s="1" t="s">
        <v>204</v>
      </c>
      <c r="I195" s="1">
        <f t="shared" ref="I195:I258" si="6">D195/E195</f>
        <v>6.7349277795050191E-2</v>
      </c>
      <c r="J195" s="3">
        <f t="shared" ref="J195:J258" si="7">((K195-D195)/(K195))*100</f>
        <v>10.599545718381396</v>
      </c>
      <c r="K195">
        <v>4.8195343803157398</v>
      </c>
      <c r="L195" s="1"/>
      <c r="N195" s="1"/>
      <c r="O195" s="1"/>
      <c r="P195" s="1"/>
    </row>
    <row r="196" spans="1:16">
      <c r="A196" s="72">
        <v>41986</v>
      </c>
      <c r="B196" t="s">
        <v>3021</v>
      </c>
      <c r="C196" s="1" t="s">
        <v>2482</v>
      </c>
      <c r="D196" s="3">
        <v>4.6242472201107896</v>
      </c>
      <c r="E196" s="3">
        <v>74.949815599332837</v>
      </c>
      <c r="F196" s="1" t="s">
        <v>3317</v>
      </c>
      <c r="G196" s="1"/>
      <c r="H196" s="1" t="s">
        <v>35</v>
      </c>
      <c r="I196" s="1">
        <f t="shared" si="6"/>
        <v>6.1697913238787906E-2</v>
      </c>
      <c r="J196" s="3">
        <f t="shared" si="7"/>
        <v>4.0519922630400744</v>
      </c>
      <c r="K196">
        <v>4.8195343803157398</v>
      </c>
      <c r="L196" s="1"/>
      <c r="N196" s="1"/>
      <c r="O196" s="1"/>
      <c r="P196" s="1"/>
    </row>
    <row r="197" spans="1:16">
      <c r="A197" s="72">
        <v>41986</v>
      </c>
      <c r="B197" t="s">
        <v>3021</v>
      </c>
      <c r="C197" s="1" t="s">
        <v>3320</v>
      </c>
      <c r="D197" s="3">
        <v>3.743108336348302</v>
      </c>
      <c r="E197" s="3">
        <v>66.38114258296531</v>
      </c>
      <c r="F197" s="1" t="s">
        <v>3317</v>
      </c>
      <c r="G197" s="1"/>
      <c r="H197" s="1" t="s">
        <v>204</v>
      </c>
      <c r="I197" s="1">
        <f t="shared" si="6"/>
        <v>5.6388127572074308E-2</v>
      </c>
      <c r="J197" s="3">
        <f t="shared" si="7"/>
        <v>22.334648101357011</v>
      </c>
      <c r="K197">
        <v>4.8195343803157398</v>
      </c>
      <c r="L197" s="1"/>
      <c r="N197" s="1"/>
      <c r="O197" s="1"/>
      <c r="P197" s="1"/>
    </row>
    <row r="198" spans="1:16">
      <c r="A198" s="72">
        <v>41986</v>
      </c>
      <c r="B198" t="s">
        <v>3021</v>
      </c>
      <c r="C198" s="1" t="s">
        <v>2483</v>
      </c>
      <c r="D198" s="3">
        <v>4.034001925346189</v>
      </c>
      <c r="E198" s="3">
        <v>97.053838064793382</v>
      </c>
      <c r="F198" s="1" t="s">
        <v>3317</v>
      </c>
      <c r="G198" s="1"/>
      <c r="H198" s="1" t="s">
        <v>48</v>
      </c>
      <c r="I198" s="1">
        <f t="shared" si="6"/>
        <v>4.1564579060264256E-2</v>
      </c>
      <c r="J198" s="3">
        <f t="shared" si="7"/>
        <v>16.298928340004675</v>
      </c>
      <c r="K198">
        <v>4.8195343803157398</v>
      </c>
      <c r="L198" s="1"/>
      <c r="N198" s="1"/>
      <c r="O198" s="1"/>
      <c r="P198" s="1"/>
    </row>
    <row r="199" spans="1:16">
      <c r="A199" s="72">
        <v>41986</v>
      </c>
      <c r="B199" t="s">
        <v>3021</v>
      </c>
      <c r="C199" s="1" t="s">
        <v>2484</v>
      </c>
      <c r="D199" s="3">
        <v>4.2936749366317839</v>
      </c>
      <c r="E199" s="3">
        <v>112.54435365788051</v>
      </c>
      <c r="F199" s="1" t="s">
        <v>3317</v>
      </c>
      <c r="G199" s="1"/>
      <c r="H199" s="1" t="s">
        <v>51</v>
      </c>
      <c r="I199" s="1">
        <f t="shared" si="6"/>
        <v>3.8150958240730323E-2</v>
      </c>
      <c r="J199" s="3">
        <f t="shared" si="7"/>
        <v>10.911000984487334</v>
      </c>
      <c r="K199">
        <v>4.8195343803157398</v>
      </c>
      <c r="L199" s="1"/>
      <c r="N199" s="1"/>
      <c r="O199" s="1"/>
      <c r="P199" s="1"/>
    </row>
    <row r="200" spans="1:16">
      <c r="A200" s="72">
        <v>41986</v>
      </c>
      <c r="B200" t="s">
        <v>3021</v>
      </c>
      <c r="C200" s="1" t="s">
        <v>3321</v>
      </c>
      <c r="D200" s="3">
        <v>4.501909852201182</v>
      </c>
      <c r="E200" s="3">
        <v>89.2612341233866</v>
      </c>
      <c r="F200" s="1" t="s">
        <v>3317</v>
      </c>
      <c r="G200" s="1"/>
      <c r="H200" s="1" t="s">
        <v>35</v>
      </c>
      <c r="I200" s="1">
        <f t="shared" si="6"/>
        <v>5.043521856283268E-2</v>
      </c>
      <c r="J200" s="3">
        <f t="shared" si="7"/>
        <v>6.5903571393083284</v>
      </c>
      <c r="K200">
        <v>4.8195343803157398</v>
      </c>
      <c r="L200" s="1"/>
      <c r="N200" s="1"/>
      <c r="O200" s="1"/>
      <c r="P200" s="1"/>
    </row>
    <row r="201" spans="1:16">
      <c r="A201" s="72">
        <v>41986</v>
      </c>
      <c r="B201" t="s">
        <v>3021</v>
      </c>
      <c r="C201" s="1" t="s">
        <v>2485</v>
      </c>
      <c r="D201" s="3">
        <v>4.9765951261873722</v>
      </c>
      <c r="E201" s="3">
        <v>71.184193868040964</v>
      </c>
      <c r="F201" s="1" t="s">
        <v>3317</v>
      </c>
      <c r="G201" s="1"/>
      <c r="H201" s="1" t="s">
        <v>48</v>
      </c>
      <c r="I201" s="1">
        <f t="shared" si="6"/>
        <v>6.9911519057346203E-2</v>
      </c>
      <c r="J201" s="3">
        <f t="shared" si="7"/>
        <v>-3.2588365073835819</v>
      </c>
      <c r="K201">
        <v>4.8195343803157398</v>
      </c>
      <c r="L201" s="1"/>
      <c r="N201" s="1"/>
      <c r="O201" s="1"/>
      <c r="P201" s="1"/>
    </row>
    <row r="202" spans="1:16">
      <c r="A202" s="72">
        <v>41986</v>
      </c>
      <c r="B202" t="s">
        <v>3021</v>
      </c>
      <c r="C202" s="1" t="s">
        <v>3322</v>
      </c>
      <c r="D202" s="3">
        <v>4.8585060654778385</v>
      </c>
      <c r="E202" s="3">
        <v>90.279450748820125</v>
      </c>
      <c r="F202" s="1" t="s">
        <v>3317</v>
      </c>
      <c r="G202" s="1"/>
      <c r="H202" s="1" t="s">
        <v>32</v>
      </c>
      <c r="I202" s="1">
        <f t="shared" si="6"/>
        <v>5.3816300666199336E-2</v>
      </c>
      <c r="J202" s="3">
        <f t="shared" si="7"/>
        <v>-0.80861929984916026</v>
      </c>
      <c r="K202">
        <v>4.8195343803157398</v>
      </c>
      <c r="L202" s="1"/>
      <c r="N202" s="1"/>
      <c r="O202" s="1"/>
      <c r="P202" s="1"/>
    </row>
    <row r="203" spans="1:16">
      <c r="A203" s="72">
        <v>41986</v>
      </c>
      <c r="B203" t="s">
        <v>3021</v>
      </c>
      <c r="C203" s="1" t="s">
        <v>3323</v>
      </c>
      <c r="D203" s="3">
        <v>4.1748191195712909</v>
      </c>
      <c r="E203" s="3">
        <v>92.992069714218175</v>
      </c>
      <c r="F203" s="1" t="s">
        <v>3317</v>
      </c>
      <c r="G203" s="1"/>
      <c r="H203" s="1" t="s">
        <v>83</v>
      </c>
      <c r="I203" s="1">
        <f t="shared" si="6"/>
        <v>4.4894356394058997E-2</v>
      </c>
      <c r="J203" s="3">
        <f t="shared" si="7"/>
        <v>13.377127537001032</v>
      </c>
      <c r="K203">
        <v>4.8195343803157398</v>
      </c>
      <c r="L203" s="1"/>
      <c r="N203" s="1"/>
      <c r="O203" s="1"/>
      <c r="P203" s="1"/>
    </row>
    <row r="204" spans="1:16">
      <c r="A204" s="72">
        <v>41986</v>
      </c>
      <c r="B204" t="s">
        <v>3021</v>
      </c>
      <c r="C204" s="1" t="s">
        <v>2486</v>
      </c>
      <c r="D204" s="3">
        <v>4.3817226896748487</v>
      </c>
      <c r="E204" s="3">
        <v>84.8427566619891</v>
      </c>
      <c r="F204" s="1" t="s">
        <v>3317</v>
      </c>
      <c r="G204" s="1"/>
      <c r="H204" s="1" t="s">
        <v>17</v>
      </c>
      <c r="I204" s="1">
        <f t="shared" si="6"/>
        <v>5.1645218308163834E-2</v>
      </c>
      <c r="J204" s="3">
        <f t="shared" si="7"/>
        <v>9.0841076355639352</v>
      </c>
      <c r="K204">
        <v>4.8195343803157398</v>
      </c>
      <c r="L204" s="1"/>
      <c r="N204" s="1"/>
      <c r="O204" s="1"/>
      <c r="P204" s="1"/>
    </row>
    <row r="205" spans="1:16">
      <c r="A205" s="72">
        <v>41986</v>
      </c>
      <c r="B205" t="s">
        <v>3021</v>
      </c>
      <c r="C205" s="1" t="s">
        <v>2487</v>
      </c>
      <c r="D205" s="3">
        <v>3.0230544509396018</v>
      </c>
      <c r="E205" s="3">
        <v>92.653201179721137</v>
      </c>
      <c r="F205" s="1" t="s">
        <v>3317</v>
      </c>
      <c r="G205" s="1"/>
      <c r="H205" s="1" t="s">
        <v>83</v>
      </c>
      <c r="I205" s="1">
        <f t="shared" si="6"/>
        <v>3.2627630912349451E-2</v>
      </c>
      <c r="J205" s="3">
        <f t="shared" si="7"/>
        <v>37.274968650777545</v>
      </c>
      <c r="K205">
        <v>4.8195343803157398</v>
      </c>
      <c r="L205" s="1"/>
      <c r="N205" s="1"/>
      <c r="O205" s="1"/>
      <c r="P205" s="1"/>
    </row>
    <row r="206" spans="1:16">
      <c r="A206" s="72">
        <v>41986</v>
      </c>
      <c r="B206" t="s">
        <v>3021</v>
      </c>
      <c r="C206" s="1" t="s">
        <v>3324</v>
      </c>
      <c r="D206" s="3">
        <v>3.4291400176255675</v>
      </c>
      <c r="E206" s="3">
        <v>133.22310795379062</v>
      </c>
      <c r="F206" s="1" t="s">
        <v>3317</v>
      </c>
      <c r="G206" s="1"/>
      <c r="H206" s="1" t="s">
        <v>528</v>
      </c>
      <c r="I206" s="1">
        <f t="shared" si="6"/>
        <v>2.5739829000348716E-2</v>
      </c>
      <c r="J206" s="3">
        <f t="shared" si="7"/>
        <v>28.849142945611355</v>
      </c>
      <c r="K206">
        <v>4.8195343803157398</v>
      </c>
      <c r="L206" s="1"/>
      <c r="N206" s="1"/>
      <c r="O206" s="1"/>
      <c r="P206" s="1"/>
    </row>
    <row r="207" spans="1:16">
      <c r="A207" s="72">
        <v>41986</v>
      </c>
      <c r="B207" t="s">
        <v>3021</v>
      </c>
      <c r="C207" s="1" t="s">
        <v>2488</v>
      </c>
      <c r="D207" s="3">
        <v>3.3067681443719144</v>
      </c>
      <c r="E207" s="3">
        <v>62.599112294852553</v>
      </c>
      <c r="F207" s="1" t="s">
        <v>3317</v>
      </c>
      <c r="G207" s="1"/>
      <c r="H207" s="1" t="s">
        <v>35</v>
      </c>
      <c r="I207" s="1">
        <f t="shared" si="6"/>
        <v>5.282452135737116E-2</v>
      </c>
      <c r="J207" s="3">
        <f t="shared" si="7"/>
        <v>31.388223769548468</v>
      </c>
      <c r="K207">
        <v>4.8195343803157398</v>
      </c>
      <c r="L207" s="1"/>
      <c r="N207" s="1"/>
      <c r="O207" s="1"/>
      <c r="P207" s="1"/>
    </row>
    <row r="208" spans="1:16">
      <c r="A208" s="72">
        <v>41986</v>
      </c>
      <c r="B208" t="s">
        <v>3021</v>
      </c>
      <c r="C208" s="1" t="s">
        <v>2489</v>
      </c>
      <c r="D208" s="3">
        <v>3.0762715716160036</v>
      </c>
      <c r="E208" s="3">
        <v>71.184193868040964</v>
      </c>
      <c r="F208" s="1" t="s">
        <v>3317</v>
      </c>
      <c r="G208" s="1"/>
      <c r="H208" s="1" t="s">
        <v>48</v>
      </c>
      <c r="I208" s="1">
        <f t="shared" si="6"/>
        <v>4.3215655111845469E-2</v>
      </c>
      <c r="J208" s="3">
        <f t="shared" si="7"/>
        <v>36.17077234306462</v>
      </c>
      <c r="K208">
        <v>4.8195343803157398</v>
      </c>
      <c r="L208" s="1"/>
      <c r="N208" s="1"/>
      <c r="O208" s="1"/>
      <c r="P208" s="1"/>
    </row>
    <row r="209" spans="1:16">
      <c r="A209" s="72">
        <v>41986</v>
      </c>
      <c r="B209" t="s">
        <v>3021</v>
      </c>
      <c r="C209" s="1" t="s">
        <v>3325</v>
      </c>
      <c r="D209" s="3">
        <v>2.7790753113365123</v>
      </c>
      <c r="E209" s="3">
        <v>114.55554756498304</v>
      </c>
      <c r="F209" s="1" t="s">
        <v>3317</v>
      </c>
      <c r="G209" s="1"/>
      <c r="H209" s="1" t="s">
        <v>142</v>
      </c>
      <c r="I209" s="1">
        <f t="shared" si="6"/>
        <v>2.4259630986094738E-2</v>
      </c>
      <c r="J209" s="3">
        <f t="shared" si="7"/>
        <v>42.33726555231155</v>
      </c>
      <c r="K209">
        <v>4.8195343803157398</v>
      </c>
      <c r="L209" s="1"/>
      <c r="N209" s="1"/>
      <c r="O209" s="1"/>
      <c r="P209" s="1"/>
    </row>
    <row r="210" spans="1:16">
      <c r="A210" s="72">
        <v>41986</v>
      </c>
      <c r="B210" t="s">
        <v>3021</v>
      </c>
      <c r="C210" s="1" t="s">
        <v>2490</v>
      </c>
      <c r="D210" s="3">
        <v>1.4834148056606662</v>
      </c>
      <c r="E210" s="3">
        <v>127.57594974802097</v>
      </c>
      <c r="F210" s="1" t="s">
        <v>3317</v>
      </c>
      <c r="G210" s="1"/>
      <c r="H210" s="1" t="s">
        <v>268</v>
      </c>
      <c r="I210" s="1">
        <f t="shared" si="6"/>
        <v>1.1627699488740649E-2</v>
      </c>
      <c r="J210" s="3">
        <f t="shared" si="7"/>
        <v>69.220785897506474</v>
      </c>
      <c r="K210">
        <v>4.8195343803157398</v>
      </c>
      <c r="L210" s="1"/>
      <c r="N210" s="1"/>
      <c r="O210" s="1"/>
      <c r="P210" s="1"/>
    </row>
    <row r="211" spans="1:16">
      <c r="A211" s="72">
        <v>41986</v>
      </c>
      <c r="B211" t="s">
        <v>3021</v>
      </c>
      <c r="C211" s="1" t="s">
        <v>2491</v>
      </c>
      <c r="D211" s="3">
        <v>1.8044163317382826</v>
      </c>
      <c r="E211" s="3">
        <v>88.921709246616757</v>
      </c>
      <c r="F211" s="1" t="s">
        <v>3317</v>
      </c>
      <c r="G211" s="1"/>
      <c r="H211" s="1" t="s">
        <v>17</v>
      </c>
      <c r="I211" s="1">
        <f t="shared" si="6"/>
        <v>2.0292191266070788E-2</v>
      </c>
      <c r="J211" s="3">
        <f t="shared" si="7"/>
        <v>62.560359791020495</v>
      </c>
      <c r="K211">
        <v>4.8195343803157398</v>
      </c>
      <c r="L211" s="1"/>
      <c r="N211" s="1"/>
      <c r="O211" s="1"/>
      <c r="P211" s="1"/>
    </row>
    <row r="212" spans="1:16">
      <c r="A212" s="72">
        <v>41986</v>
      </c>
      <c r="B212" t="s">
        <v>3021</v>
      </c>
      <c r="C212" s="1" t="s">
        <v>3326</v>
      </c>
      <c r="D212" s="3">
        <v>1.0916952025615223</v>
      </c>
      <c r="E212" s="3">
        <v>122.91240102966263</v>
      </c>
      <c r="F212" s="1" t="s">
        <v>3317</v>
      </c>
      <c r="G212" s="1"/>
      <c r="H212" s="1" t="s">
        <v>142</v>
      </c>
      <c r="I212" s="1">
        <f t="shared" si="6"/>
        <v>8.8818963214139946E-3</v>
      </c>
      <c r="J212" s="3">
        <f t="shared" si="7"/>
        <v>77.348533770807904</v>
      </c>
      <c r="K212">
        <v>4.8195343803157398</v>
      </c>
      <c r="L212" s="1"/>
      <c r="N212" s="1"/>
      <c r="O212" s="1"/>
      <c r="P212" s="1"/>
    </row>
    <row r="213" spans="1:16">
      <c r="A213" s="72">
        <v>41986</v>
      </c>
      <c r="B213" t="s">
        <v>3021</v>
      </c>
      <c r="C213" s="1" t="s">
        <v>2492</v>
      </c>
      <c r="D213" s="3">
        <v>0.11925373796844159</v>
      </c>
      <c r="E213" s="3">
        <v>83.821675997546848</v>
      </c>
      <c r="F213" s="1" t="s">
        <v>3317</v>
      </c>
      <c r="G213" s="1"/>
      <c r="H213" s="1" t="s">
        <v>72</v>
      </c>
      <c r="I213" s="1">
        <f t="shared" si="6"/>
        <v>1.422707629610409E-3</v>
      </c>
      <c r="J213" s="3">
        <f t="shared" si="7"/>
        <v>97.525617029406291</v>
      </c>
      <c r="K213">
        <v>4.8195343803157398</v>
      </c>
      <c r="L213" s="1"/>
      <c r="N213" s="1"/>
      <c r="O213" s="1"/>
      <c r="P213" s="1"/>
    </row>
    <row r="214" spans="1:16">
      <c r="A214" s="72">
        <v>41986</v>
      </c>
      <c r="B214" t="s">
        <v>3021</v>
      </c>
      <c r="C214" s="1" t="s">
        <v>3327</v>
      </c>
      <c r="D214" s="3">
        <v>0.48576718199830138</v>
      </c>
      <c r="E214" s="3">
        <v>110.19524589595052</v>
      </c>
      <c r="F214" s="1" t="s">
        <v>3317</v>
      </c>
      <c r="G214" s="1"/>
      <c r="H214" s="1" t="s">
        <v>65</v>
      </c>
      <c r="I214" s="1">
        <f t="shared" si="6"/>
        <v>4.4082408278935782E-3</v>
      </c>
      <c r="J214" s="3">
        <f t="shared" si="7"/>
        <v>89.920869037011059</v>
      </c>
      <c r="K214">
        <v>4.8195343803157398</v>
      </c>
      <c r="L214" s="1"/>
      <c r="N214" s="1"/>
      <c r="O214" s="1"/>
      <c r="P214" s="1"/>
    </row>
    <row r="215" spans="1:16">
      <c r="A215" s="72">
        <v>41986</v>
      </c>
      <c r="B215" t="s">
        <v>3021</v>
      </c>
      <c r="C215" s="1" t="s">
        <v>3328</v>
      </c>
      <c r="D215" s="3">
        <v>0.18846361225328834</v>
      </c>
      <c r="E215" s="3">
        <v>117.23379806227622</v>
      </c>
      <c r="F215" s="1" t="s">
        <v>3317</v>
      </c>
      <c r="G215" s="1"/>
      <c r="H215" s="1" t="s">
        <v>147</v>
      </c>
      <c r="I215" s="1">
        <f t="shared" si="6"/>
        <v>1.6075877039586643E-3</v>
      </c>
      <c r="J215" s="3">
        <f t="shared" si="7"/>
        <v>96.089588798805465</v>
      </c>
      <c r="K215">
        <v>4.8195343803157398</v>
      </c>
      <c r="L215" s="1"/>
      <c r="N215" s="1"/>
      <c r="O215" s="1"/>
      <c r="P215" s="1"/>
    </row>
    <row r="216" spans="1:16">
      <c r="A216" s="72">
        <v>41986</v>
      </c>
      <c r="B216" t="s">
        <v>3021</v>
      </c>
      <c r="C216" s="1" t="s">
        <v>2493</v>
      </c>
      <c r="D216" s="3">
        <v>1.2104262267923156</v>
      </c>
      <c r="E216" s="3">
        <v>128.57376009551723</v>
      </c>
      <c r="F216" s="1" t="s">
        <v>3317</v>
      </c>
      <c r="G216" s="1"/>
      <c r="H216" s="1" t="s">
        <v>233</v>
      </c>
      <c r="I216" s="1">
        <f t="shared" si="6"/>
        <v>9.4142554895578386E-3</v>
      </c>
      <c r="J216" s="3">
        <f t="shared" si="7"/>
        <v>74.884996531282809</v>
      </c>
      <c r="K216">
        <v>4.8195343803157398</v>
      </c>
      <c r="L216" s="1"/>
      <c r="N216" s="1"/>
      <c r="O216" s="1"/>
      <c r="P216" s="1"/>
    </row>
    <row r="217" spans="1:16">
      <c r="A217" s="72">
        <v>41986</v>
      </c>
      <c r="B217" t="s">
        <v>3021</v>
      </c>
      <c r="C217" s="1" t="s">
        <v>3329</v>
      </c>
      <c r="D217" s="3">
        <v>1.2570895514836566</v>
      </c>
      <c r="E217" s="3">
        <v>91.297130366939513</v>
      </c>
      <c r="F217" s="1" t="s">
        <v>3317</v>
      </c>
      <c r="G217" s="1"/>
      <c r="H217" s="1" t="s">
        <v>48</v>
      </c>
      <c r="I217" s="1">
        <f t="shared" si="6"/>
        <v>1.3769212092769934E-2</v>
      </c>
      <c r="J217" s="3">
        <f t="shared" si="7"/>
        <v>73.916784230901129</v>
      </c>
      <c r="K217">
        <v>4.8195343803157398</v>
      </c>
      <c r="L217" s="1"/>
      <c r="N217" s="1"/>
      <c r="O217" s="1"/>
      <c r="P217" s="1"/>
    </row>
    <row r="218" spans="1:16">
      <c r="A218" s="72">
        <v>41986</v>
      </c>
      <c r="B218" t="s">
        <v>3021</v>
      </c>
      <c r="C218" s="1" t="s">
        <v>3330</v>
      </c>
      <c r="D218" s="3">
        <v>1.1554226181326614</v>
      </c>
      <c r="E218" s="3">
        <v>120.57624111075131</v>
      </c>
      <c r="F218" s="1" t="s">
        <v>3317</v>
      </c>
      <c r="G218" s="1"/>
      <c r="H218" s="1" t="s">
        <v>245</v>
      </c>
      <c r="I218" s="1">
        <f t="shared" si="6"/>
        <v>9.5825065327039532E-3</v>
      </c>
      <c r="J218" s="3">
        <f t="shared" si="7"/>
        <v>76.026260485832111</v>
      </c>
      <c r="K218">
        <v>4.8195343803157398</v>
      </c>
      <c r="L218" s="1"/>
      <c r="N218" s="1"/>
      <c r="O218" s="1"/>
      <c r="P218" s="1"/>
    </row>
    <row r="219" spans="1:16">
      <c r="A219" s="72">
        <v>41986</v>
      </c>
      <c r="B219" t="s">
        <v>3021</v>
      </c>
      <c r="C219" s="1" t="s">
        <v>2494</v>
      </c>
      <c r="D219" s="3">
        <v>2.8401756737510162</v>
      </c>
      <c r="E219" s="3">
        <v>93.669627780774192</v>
      </c>
      <c r="F219" s="1" t="s">
        <v>3317</v>
      </c>
      <c r="G219" s="1"/>
      <c r="H219" s="1" t="s">
        <v>32</v>
      </c>
      <c r="I219" s="1">
        <f t="shared" si="6"/>
        <v>3.032120166419585E-2</v>
      </c>
      <c r="J219" s="3">
        <f t="shared" si="7"/>
        <v>41.069500710461803</v>
      </c>
      <c r="K219">
        <v>4.8195343803157398</v>
      </c>
      <c r="L219" s="1"/>
      <c r="N219" s="1"/>
      <c r="O219" s="1"/>
      <c r="P219" s="1"/>
    </row>
    <row r="220" spans="1:16">
      <c r="A220" s="72">
        <v>41986</v>
      </c>
      <c r="B220" t="s">
        <v>3021</v>
      </c>
      <c r="C220" s="1" t="s">
        <v>3331</v>
      </c>
      <c r="D220" s="3">
        <v>2.6078166360797828</v>
      </c>
      <c r="E220" s="3">
        <v>135.87462742033557</v>
      </c>
      <c r="F220" s="1" t="s">
        <v>3317</v>
      </c>
      <c r="G220" s="1"/>
      <c r="H220" s="1" t="s">
        <v>307</v>
      </c>
      <c r="I220" s="1">
        <f t="shared" si="6"/>
        <v>1.9192815359208748E-2</v>
      </c>
      <c r="J220" s="3">
        <f t="shared" si="7"/>
        <v>45.890693367998381</v>
      </c>
      <c r="K220">
        <v>4.8195343803157398</v>
      </c>
      <c r="L220" s="1"/>
      <c r="N220" s="1"/>
      <c r="O220" s="1"/>
      <c r="P220" s="1"/>
    </row>
    <row r="221" spans="1:16">
      <c r="A221" s="72">
        <v>41986</v>
      </c>
      <c r="B221" t="s">
        <v>3021</v>
      </c>
      <c r="C221" s="1" t="s">
        <v>3332</v>
      </c>
      <c r="D221" s="3">
        <v>2.416471713451219</v>
      </c>
      <c r="E221" s="3">
        <v>108.51552175590578</v>
      </c>
      <c r="F221" s="1" t="s">
        <v>3317</v>
      </c>
      <c r="G221" s="1"/>
      <c r="H221" s="1" t="s">
        <v>51</v>
      </c>
      <c r="I221" s="1">
        <f t="shared" si="6"/>
        <v>2.2268443024093983E-2</v>
      </c>
      <c r="J221" s="3">
        <f t="shared" si="7"/>
        <v>49.860888567975941</v>
      </c>
      <c r="K221">
        <v>4.8195343803157398</v>
      </c>
      <c r="L221" s="1"/>
      <c r="N221" s="1"/>
      <c r="O221" s="1"/>
      <c r="P221" s="1"/>
    </row>
    <row r="222" spans="1:16">
      <c r="A222" s="72">
        <v>41986</v>
      </c>
      <c r="B222" t="s">
        <v>3021</v>
      </c>
      <c r="C222" s="1" t="s">
        <v>2495</v>
      </c>
      <c r="D222" s="3">
        <v>1.6057871740858112</v>
      </c>
      <c r="E222" s="3">
        <v>90.279450748820125</v>
      </c>
      <c r="F222" s="1" t="s">
        <v>3317</v>
      </c>
      <c r="G222" s="1"/>
      <c r="H222" s="1" t="s">
        <v>35</v>
      </c>
      <c r="I222" s="1">
        <f t="shared" si="6"/>
        <v>1.7786851390506467E-2</v>
      </c>
      <c r="J222" s="3">
        <f t="shared" si="7"/>
        <v>66.681694799309383</v>
      </c>
      <c r="K222">
        <v>4.8195343803157398</v>
      </c>
      <c r="L222" s="1"/>
      <c r="N222" s="1"/>
      <c r="O222" s="1"/>
      <c r="P222" s="1"/>
    </row>
    <row r="223" spans="1:16">
      <c r="A223" s="72">
        <v>41986</v>
      </c>
      <c r="B223" t="s">
        <v>3021</v>
      </c>
      <c r="C223" s="1" t="s">
        <v>2496</v>
      </c>
      <c r="D223" s="3">
        <v>1.8726563225223087</v>
      </c>
      <c r="E223" s="3">
        <v>102.45616368351955</v>
      </c>
      <c r="F223" s="1" t="s">
        <v>3317</v>
      </c>
      <c r="G223" s="1"/>
      <c r="H223" s="1" t="s">
        <v>22</v>
      </c>
      <c r="I223" s="1">
        <f t="shared" si="6"/>
        <v>1.8277634601924223E-2</v>
      </c>
      <c r="J223" s="3">
        <f t="shared" si="7"/>
        <v>61.144455568763348</v>
      </c>
      <c r="K223">
        <v>4.8195343803157398</v>
      </c>
      <c r="L223" s="1"/>
      <c r="N223" s="1"/>
      <c r="O223" s="1"/>
      <c r="P223" s="1"/>
    </row>
    <row r="224" spans="1:16">
      <c r="A224" s="72">
        <v>41986</v>
      </c>
      <c r="B224" t="s">
        <v>3021</v>
      </c>
      <c r="C224" s="1" t="s">
        <v>3333</v>
      </c>
      <c r="D224" s="3">
        <v>1.8644569113768912</v>
      </c>
      <c r="E224" s="3">
        <v>93.669627780774192</v>
      </c>
      <c r="F224" s="1" t="s">
        <v>3317</v>
      </c>
      <c r="G224" s="1"/>
      <c r="H224" s="1" t="s">
        <v>40</v>
      </c>
      <c r="I224" s="1">
        <f t="shared" si="6"/>
        <v>1.990460467869579E-2</v>
      </c>
      <c r="J224" s="3">
        <f t="shared" si="7"/>
        <v>61.314584267894659</v>
      </c>
      <c r="K224">
        <v>4.8195343803157398</v>
      </c>
      <c r="L224" s="1"/>
      <c r="N224" s="1"/>
      <c r="O224" s="1"/>
      <c r="P224" s="1"/>
    </row>
    <row r="225" spans="1:20">
      <c r="A225" s="72">
        <v>41986</v>
      </c>
      <c r="B225" t="s">
        <v>3021</v>
      </c>
      <c r="C225" s="1" t="s">
        <v>2497</v>
      </c>
      <c r="D225" s="3">
        <v>1.0014820757195553</v>
      </c>
      <c r="E225" s="3">
        <v>69.813086850463478</v>
      </c>
      <c r="F225" s="1" t="s">
        <v>3317</v>
      </c>
      <c r="G225" s="1"/>
      <c r="H225" s="1" t="s">
        <v>225</v>
      </c>
      <c r="I225" s="1">
        <f t="shared" si="6"/>
        <v>1.4345191151118776E-2</v>
      </c>
      <c r="J225" s="3">
        <f t="shared" si="7"/>
        <v>79.220356227566825</v>
      </c>
      <c r="K225">
        <v>4.8195343803157398</v>
      </c>
      <c r="L225" s="1"/>
      <c r="N225" s="1"/>
      <c r="O225" s="1"/>
      <c r="P225" s="1"/>
    </row>
    <row r="226" spans="1:20">
      <c r="A226" s="72">
        <v>41986</v>
      </c>
      <c r="B226" t="s">
        <v>3021</v>
      </c>
      <c r="C226" s="1" t="s">
        <v>3334</v>
      </c>
      <c r="D226" s="3">
        <v>1.3067939096125412</v>
      </c>
      <c r="E226" s="3">
        <v>64.662932918740651</v>
      </c>
      <c r="F226" s="1" t="s">
        <v>3317</v>
      </c>
      <c r="G226" s="1"/>
      <c r="H226" s="1" t="s">
        <v>204</v>
      </c>
      <c r="I226" s="1">
        <f t="shared" si="6"/>
        <v>2.0209320094631916E-2</v>
      </c>
      <c r="J226" s="3">
        <f t="shared" si="7"/>
        <v>72.88547385511275</v>
      </c>
      <c r="K226">
        <v>4.8195343803157398</v>
      </c>
      <c r="L226" s="1"/>
      <c r="N226" s="1"/>
      <c r="O226" s="1"/>
      <c r="P226" s="1"/>
    </row>
    <row r="227" spans="1:20">
      <c r="A227" s="72">
        <v>41986</v>
      </c>
      <c r="B227" t="s">
        <v>3021</v>
      </c>
      <c r="C227" s="1" t="s">
        <v>3335</v>
      </c>
      <c r="D227" s="3">
        <v>0.68005489379558781</v>
      </c>
      <c r="E227" s="3">
        <v>69.127175336798629</v>
      </c>
      <c r="F227" s="1" t="s">
        <v>3317</v>
      </c>
      <c r="G227" s="1"/>
      <c r="H227" s="1" t="s">
        <v>201</v>
      </c>
      <c r="I227" s="1">
        <f t="shared" si="6"/>
        <v>9.8377358901510416E-3</v>
      </c>
      <c r="J227" s="3">
        <f t="shared" si="7"/>
        <v>85.889614221383852</v>
      </c>
      <c r="K227">
        <v>4.8195343803157398</v>
      </c>
      <c r="L227" s="1"/>
      <c r="N227" s="1"/>
      <c r="O227" s="1"/>
      <c r="P227" s="1"/>
    </row>
    <row r="228" spans="1:20">
      <c r="A228" s="72">
        <v>41986</v>
      </c>
      <c r="B228" t="s">
        <v>3021</v>
      </c>
      <c r="C228" s="1" t="s">
        <v>2498</v>
      </c>
      <c r="D228" s="3">
        <v>1.0926927587833455</v>
      </c>
      <c r="E228" s="3">
        <v>105.15159841486516</v>
      </c>
      <c r="F228" s="1" t="s">
        <v>3317</v>
      </c>
      <c r="G228" s="1"/>
      <c r="H228" s="1" t="s">
        <v>65</v>
      </c>
      <c r="I228" s="1">
        <f t="shared" si="6"/>
        <v>1.0391594376646896E-2</v>
      </c>
      <c r="J228" s="3">
        <f t="shared" si="7"/>
        <v>77.327835584155324</v>
      </c>
      <c r="K228">
        <v>4.8195343803157398</v>
      </c>
      <c r="L228" s="1"/>
      <c r="N228" s="1"/>
      <c r="O228" s="1"/>
      <c r="P228" s="1"/>
    </row>
    <row r="229" spans="1:20">
      <c r="A229" s="72">
        <v>41986</v>
      </c>
      <c r="B229" t="s">
        <v>3021</v>
      </c>
      <c r="C229" s="1" t="s">
        <v>3336</v>
      </c>
      <c r="D229" s="3">
        <v>1.7725936167854544</v>
      </c>
      <c r="E229" s="3">
        <v>101.10701429834238</v>
      </c>
      <c r="F229" s="1" t="s">
        <v>3317</v>
      </c>
      <c r="G229" s="1"/>
      <c r="H229" s="1" t="s">
        <v>51</v>
      </c>
      <c r="I229" s="1">
        <f t="shared" si="6"/>
        <v>1.7531856015003656E-2</v>
      </c>
      <c r="J229" s="3">
        <f t="shared" si="7"/>
        <v>63.220645877635029</v>
      </c>
      <c r="K229">
        <v>4.8195343803157398</v>
      </c>
      <c r="L229" s="1"/>
      <c r="N229" s="1"/>
      <c r="O229" s="1"/>
      <c r="P229" s="1"/>
    </row>
    <row r="230" spans="1:20">
      <c r="A230" s="72">
        <v>41986</v>
      </c>
      <c r="B230" t="s">
        <v>3021</v>
      </c>
      <c r="C230" s="1" t="s">
        <v>3337</v>
      </c>
      <c r="D230" s="3">
        <v>0.68424157425507481</v>
      </c>
      <c r="E230" s="3">
        <v>106.49788376103359</v>
      </c>
      <c r="F230" s="1" t="s">
        <v>3317</v>
      </c>
      <c r="G230" s="1"/>
      <c r="H230" s="1" t="s">
        <v>65</v>
      </c>
      <c r="I230" s="1">
        <f t="shared" si="6"/>
        <v>6.4249311825802808E-3</v>
      </c>
      <c r="J230" s="3">
        <f t="shared" si="7"/>
        <v>85.802745239255913</v>
      </c>
      <c r="K230">
        <v>4.8195343803157398</v>
      </c>
      <c r="L230" s="1"/>
      <c r="N230" s="1"/>
      <c r="O230" s="1"/>
      <c r="P230" s="1"/>
    </row>
    <row r="231" spans="1:20">
      <c r="A231" s="72">
        <v>41986</v>
      </c>
      <c r="B231" t="s">
        <v>3021</v>
      </c>
      <c r="C231" s="1" t="s">
        <v>2499</v>
      </c>
      <c r="D231" s="3">
        <v>-9.8745431110444745E-2</v>
      </c>
      <c r="E231" s="3">
        <v>119.90822984089107</v>
      </c>
      <c r="F231" s="1" t="s">
        <v>3317</v>
      </c>
      <c r="G231" s="1"/>
      <c r="H231" s="1" t="s">
        <v>65</v>
      </c>
      <c r="I231" s="1">
        <f t="shared" si="6"/>
        <v>-8.2350837170619797E-4</v>
      </c>
      <c r="J231" s="3">
        <f t="shared" si="7"/>
        <v>102.04885831946228</v>
      </c>
      <c r="K231">
        <v>4.8195343803157398</v>
      </c>
      <c r="L231" s="1"/>
      <c r="N231" s="1"/>
      <c r="O231" s="1"/>
      <c r="P231" s="1"/>
    </row>
    <row r="232" spans="1:20">
      <c r="A232" s="72">
        <v>41986</v>
      </c>
      <c r="B232" t="s">
        <v>3021</v>
      </c>
      <c r="C232" s="1" t="s">
        <v>2500</v>
      </c>
      <c r="D232" s="3">
        <v>0.74220101838602215</v>
      </c>
      <c r="E232" s="3">
        <v>111.2023643702252</v>
      </c>
      <c r="F232" s="1" t="s">
        <v>3317</v>
      </c>
      <c r="G232" s="1"/>
      <c r="H232" s="1" t="s">
        <v>40</v>
      </c>
      <c r="I232" s="1">
        <f t="shared" si="6"/>
        <v>6.6743276780970038E-3</v>
      </c>
      <c r="J232" s="3">
        <f t="shared" si="7"/>
        <v>84.600150972729466</v>
      </c>
      <c r="K232">
        <v>4.8195343803157398</v>
      </c>
      <c r="L232" s="1"/>
      <c r="N232" s="1"/>
      <c r="O232" s="1"/>
      <c r="P232" s="1"/>
    </row>
    <row r="233" spans="1:20" s="8" customFormat="1" ht="15" thickBot="1">
      <c r="A233" s="76">
        <v>41986</v>
      </c>
      <c r="B233" s="8" t="s">
        <v>3021</v>
      </c>
      <c r="C233" s="6" t="s">
        <v>3338</v>
      </c>
      <c r="D233" s="7">
        <v>-1.7447203995304469E-2</v>
      </c>
      <c r="E233" s="7">
        <v>123.91271741129152</v>
      </c>
      <c r="F233" s="6" t="s">
        <v>3317</v>
      </c>
      <c r="G233" s="6"/>
      <c r="H233" s="6" t="s">
        <v>147</v>
      </c>
      <c r="I233" s="6">
        <f t="shared" si="6"/>
        <v>-1.4080236766492375E-4</v>
      </c>
      <c r="J233" s="7">
        <f t="shared" si="7"/>
        <v>100.36201015738291</v>
      </c>
      <c r="K233" s="8">
        <v>4.8195343803157398</v>
      </c>
      <c r="L233" s="6"/>
      <c r="N233" s="6"/>
      <c r="O233" s="6"/>
      <c r="P233" s="6"/>
    </row>
    <row r="234" spans="1:20">
      <c r="A234" s="72">
        <v>41986</v>
      </c>
      <c r="B234" t="s">
        <v>2078</v>
      </c>
      <c r="C234" s="1" t="s">
        <v>2501</v>
      </c>
      <c r="D234" s="3">
        <v>6.1786042546449433</v>
      </c>
      <c r="E234" s="3">
        <v>140.17520194254001</v>
      </c>
      <c r="F234" s="1" t="s">
        <v>3317</v>
      </c>
      <c r="G234" s="1"/>
      <c r="H234" s="1" t="s">
        <v>268</v>
      </c>
      <c r="I234" s="1">
        <f t="shared" si="6"/>
        <v>4.4077726794912335E-2</v>
      </c>
      <c r="J234" s="3">
        <f t="shared" si="7"/>
        <v>-28.199194508913688</v>
      </c>
      <c r="K234">
        <v>4.8195343803157398</v>
      </c>
      <c r="L234" s="1"/>
      <c r="M234" s="157" t="s">
        <v>2078</v>
      </c>
      <c r="N234" s="157"/>
      <c r="O234" s="157"/>
      <c r="P234" s="157"/>
      <c r="Q234" s="157"/>
      <c r="R234" s="157"/>
      <c r="S234" s="157"/>
      <c r="T234" s="157"/>
    </row>
    <row r="235" spans="1:20">
      <c r="A235" s="72">
        <v>41986</v>
      </c>
      <c r="B235" t="s">
        <v>2078</v>
      </c>
      <c r="C235" s="1" t="s">
        <v>2502</v>
      </c>
      <c r="D235" s="3">
        <v>6.1416514523725931</v>
      </c>
      <c r="E235" s="3">
        <v>103.80435838902714</v>
      </c>
      <c r="F235" s="1" t="s">
        <v>3317</v>
      </c>
      <c r="G235" s="1"/>
      <c r="H235" s="1" t="s">
        <v>48</v>
      </c>
      <c r="I235" s="1">
        <f t="shared" si="6"/>
        <v>5.9165641478708945E-2</v>
      </c>
      <c r="J235" s="3">
        <f t="shared" si="7"/>
        <v>-27.432464792796811</v>
      </c>
      <c r="K235">
        <v>4.8195343803157398</v>
      </c>
      <c r="L235" s="1"/>
      <c r="M235" s="41"/>
      <c r="N235" s="41" t="s">
        <v>2411</v>
      </c>
      <c r="O235" s="41" t="s">
        <v>2403</v>
      </c>
      <c r="P235" s="41" t="s">
        <v>2404</v>
      </c>
      <c r="Q235" s="41" t="s">
        <v>2106</v>
      </c>
      <c r="R235" s="41" t="s">
        <v>2109</v>
      </c>
      <c r="S235" t="s">
        <v>2406</v>
      </c>
    </row>
    <row r="236" spans="1:20">
      <c r="A236" s="72">
        <v>41986</v>
      </c>
      <c r="B236" t="s">
        <v>2078</v>
      </c>
      <c r="C236" s="1" t="s">
        <v>3339</v>
      </c>
      <c r="D236" s="3">
        <v>5.8132453319958763</v>
      </c>
      <c r="E236" s="3">
        <v>110.86671787961298</v>
      </c>
      <c r="F236" s="1" t="s">
        <v>3317</v>
      </c>
      <c r="G236" s="1"/>
      <c r="H236" s="1" t="s">
        <v>83</v>
      </c>
      <c r="I236" s="1">
        <f t="shared" si="6"/>
        <v>5.2434539807594147E-2</v>
      </c>
      <c r="J236" s="3">
        <f t="shared" si="7"/>
        <v>-20.618401556356076</v>
      </c>
      <c r="K236">
        <v>4.8195343803157398</v>
      </c>
      <c r="L236" s="1"/>
      <c r="M236" s="43" t="s">
        <v>2107</v>
      </c>
      <c r="N236" s="43">
        <f>AVERAGE(D234:D242)</f>
        <v>4.1565943290239415</v>
      </c>
      <c r="O236" s="43">
        <f>AVERAGE(E234:E242)</f>
        <v>114.27731168968009</v>
      </c>
      <c r="P236" s="51">
        <f>AVERAGE(I234:I242)</f>
        <v>3.8193875122655721E-2</v>
      </c>
      <c r="Q236" s="43">
        <f>AVERAGE(J234:J242)</f>
        <v>13.755271754039603</v>
      </c>
      <c r="R236" s="42">
        <v>9</v>
      </c>
      <c r="S236" t="s">
        <v>2407</v>
      </c>
    </row>
    <row r="237" spans="1:20">
      <c r="A237" s="72">
        <v>41986</v>
      </c>
      <c r="B237" t="s">
        <v>2078</v>
      </c>
      <c r="C237" s="1" t="s">
        <v>2503</v>
      </c>
      <c r="D237" s="3">
        <v>5.4383450350823228</v>
      </c>
      <c r="E237" s="3">
        <v>87.223189850577157</v>
      </c>
      <c r="F237" s="1" t="s">
        <v>3317</v>
      </c>
      <c r="G237" s="1"/>
      <c r="H237" s="1" t="s">
        <v>201</v>
      </c>
      <c r="I237" s="1">
        <f t="shared" si="6"/>
        <v>6.2349760933976407E-2</v>
      </c>
      <c r="J237" s="3">
        <f t="shared" si="7"/>
        <v>-12.839635656381462</v>
      </c>
      <c r="K237">
        <v>4.8195343803157398</v>
      </c>
      <c r="L237" s="1"/>
      <c r="M237" s="45" t="s">
        <v>2408</v>
      </c>
      <c r="N237" s="45">
        <f>STDEV(D234:D242)</f>
        <v>2.0579683116539589</v>
      </c>
      <c r="O237" s="45">
        <f>STDEV(E234:E242)</f>
        <v>18.435436953754547</v>
      </c>
      <c r="P237" s="45">
        <f>STDEV(I234:I242)</f>
        <v>2.0711980915082726E-2</v>
      </c>
      <c r="Q237" s="45">
        <f>STDEV(J234:J242)</f>
        <v>42.700562943574987</v>
      </c>
    </row>
    <row r="238" spans="1:20">
      <c r="A238" s="72">
        <v>41986</v>
      </c>
      <c r="B238" t="s">
        <v>2078</v>
      </c>
      <c r="C238" s="1" t="s">
        <v>3340</v>
      </c>
      <c r="D238" s="3">
        <v>5.0086603542566204</v>
      </c>
      <c r="E238" s="3">
        <v>99.419235048585563</v>
      </c>
      <c r="F238" s="1" t="s">
        <v>3317</v>
      </c>
      <c r="G238" s="1"/>
      <c r="H238" s="1" t="s">
        <v>32</v>
      </c>
      <c r="I238" s="1">
        <f t="shared" si="6"/>
        <v>5.0379188210499901E-2</v>
      </c>
      <c r="J238" s="3">
        <f t="shared" si="7"/>
        <v>-3.9241544725424382</v>
      </c>
      <c r="K238">
        <v>4.8195343803157398</v>
      </c>
      <c r="L238" s="1"/>
      <c r="M238" s="43" t="s">
        <v>2409</v>
      </c>
      <c r="N238" s="43">
        <f>(N237)/(SQRT(R236))</f>
        <v>0.68598943721798633</v>
      </c>
      <c r="O238" s="43">
        <f>(O237)/(SQRT(R236))</f>
        <v>6.1451456512515152</v>
      </c>
      <c r="P238" s="43">
        <f>(P237)/(SQRT(R236))</f>
        <v>6.903993638360909E-3</v>
      </c>
      <c r="Q238" s="43">
        <f>(Q237)/(SQRT(R236))</f>
        <v>14.233520981191662</v>
      </c>
    </row>
    <row r="239" spans="1:20">
      <c r="A239" s="72">
        <v>41986</v>
      </c>
      <c r="B239" t="s">
        <v>2078</v>
      </c>
      <c r="C239" s="1" t="s">
        <v>3341</v>
      </c>
      <c r="D239" s="3">
        <v>4.2418683366780776</v>
      </c>
      <c r="E239" s="3">
        <v>109.85942040290027</v>
      </c>
      <c r="F239" s="1" t="s">
        <v>3317</v>
      </c>
      <c r="G239" s="1"/>
      <c r="H239" s="1" t="s">
        <v>45</v>
      </c>
      <c r="I239" s="1">
        <f t="shared" si="6"/>
        <v>3.8611785144336087E-2</v>
      </c>
      <c r="J239" s="3">
        <f t="shared" si="7"/>
        <v>11.985930549577651</v>
      </c>
      <c r="K239">
        <v>4.8195343803157398</v>
      </c>
      <c r="L239" s="1"/>
      <c r="N239" s="1"/>
      <c r="O239" s="1"/>
      <c r="P239" s="1"/>
    </row>
    <row r="240" spans="1:20">
      <c r="A240" s="72">
        <v>41986</v>
      </c>
      <c r="B240" t="s">
        <v>2078</v>
      </c>
      <c r="C240" s="1" t="s">
        <v>2504</v>
      </c>
      <c r="D240" s="3">
        <v>1.5276802290466269</v>
      </c>
      <c r="E240" s="3">
        <v>115.51542870419556</v>
      </c>
      <c r="F240" s="1" t="s">
        <v>3317</v>
      </c>
      <c r="G240" s="1"/>
      <c r="H240" s="1" t="s">
        <v>83</v>
      </c>
      <c r="I240" s="1">
        <f t="shared" si="6"/>
        <v>1.3224902042813793E-2</v>
      </c>
      <c r="J240" s="3">
        <f t="shared" si="7"/>
        <v>68.302327393158976</v>
      </c>
      <c r="K240">
        <v>4.8195343803157398</v>
      </c>
      <c r="L240" s="1"/>
      <c r="N240" s="1"/>
      <c r="O240" s="1"/>
      <c r="P240" s="1"/>
    </row>
    <row r="241" spans="1:20">
      <c r="A241" s="72">
        <v>41986</v>
      </c>
      <c r="B241" t="s">
        <v>2078</v>
      </c>
      <c r="C241" s="1" t="s">
        <v>2505</v>
      </c>
      <c r="D241" s="3">
        <v>1.6279653679093302</v>
      </c>
      <c r="E241" s="3">
        <v>145.06575153276435</v>
      </c>
      <c r="F241" s="1" t="s">
        <v>3317</v>
      </c>
      <c r="G241" s="1"/>
      <c r="H241" s="1" t="s">
        <v>287</v>
      </c>
      <c r="I241" s="1">
        <f t="shared" si="6"/>
        <v>1.1222258532480978E-2</v>
      </c>
      <c r="J241" s="3">
        <f t="shared" si="7"/>
        <v>66.221521843305581</v>
      </c>
      <c r="K241">
        <v>4.8195343803157398</v>
      </c>
      <c r="L241" s="1"/>
      <c r="N241" s="1"/>
      <c r="O241" s="1"/>
      <c r="P241" s="1"/>
    </row>
    <row r="242" spans="1:20" s="8" customFormat="1" ht="15" thickBot="1">
      <c r="A242" s="76">
        <v>41986</v>
      </c>
      <c r="B242" s="8" t="s">
        <v>2078</v>
      </c>
      <c r="C242" s="6" t="s">
        <v>3342</v>
      </c>
      <c r="D242" s="7">
        <v>1.4313285992290805</v>
      </c>
      <c r="E242" s="7">
        <v>116.56650145691783</v>
      </c>
      <c r="F242" s="6" t="s">
        <v>3317</v>
      </c>
      <c r="G242" s="6"/>
      <c r="H242" s="6" t="s">
        <v>51</v>
      </c>
      <c r="I242" s="6">
        <f t="shared" si="6"/>
        <v>1.2279073158578836E-2</v>
      </c>
      <c r="J242" s="7">
        <f t="shared" si="7"/>
        <v>70.301516987304694</v>
      </c>
      <c r="K242" s="8">
        <v>4.8195343803157398</v>
      </c>
      <c r="L242" s="6"/>
      <c r="N242" s="6"/>
      <c r="O242" s="6"/>
      <c r="P242" s="6"/>
    </row>
    <row r="243" spans="1:20">
      <c r="A243" s="72">
        <v>41986</v>
      </c>
      <c r="B243" t="s">
        <v>3383</v>
      </c>
      <c r="C243" s="1" t="s">
        <v>2506</v>
      </c>
      <c r="D243" s="3">
        <v>7.2523091567526725</v>
      </c>
      <c r="E243" s="3">
        <v>70.274607164721928</v>
      </c>
      <c r="F243" s="1" t="s">
        <v>3317</v>
      </c>
      <c r="G243" s="1"/>
      <c r="H243" s="1" t="s">
        <v>17</v>
      </c>
      <c r="I243" s="1">
        <f t="shared" si="6"/>
        <v>0.10319956879664145</v>
      </c>
      <c r="J243" s="3">
        <f t="shared" si="7"/>
        <v>-50.477381930773888</v>
      </c>
      <c r="K243">
        <v>4.8195343803157398</v>
      </c>
      <c r="L243" s="1"/>
      <c r="M243" s="157" t="s">
        <v>3383</v>
      </c>
      <c r="N243" s="157"/>
      <c r="O243" s="157"/>
      <c r="P243" s="157"/>
      <c r="Q243" s="157"/>
      <c r="R243" s="157"/>
      <c r="S243" s="157"/>
      <c r="T243" s="157"/>
    </row>
    <row r="244" spans="1:20">
      <c r="A244" s="72">
        <v>41986</v>
      </c>
      <c r="B244" t="s">
        <v>3383</v>
      </c>
      <c r="C244" s="1" t="s">
        <v>3343</v>
      </c>
      <c r="D244" s="3">
        <v>6.4717259699046146</v>
      </c>
      <c r="E244" s="3">
        <v>104.32378613233432</v>
      </c>
      <c r="F244" s="1" t="s">
        <v>3317</v>
      </c>
      <c r="G244" s="1"/>
      <c r="H244" s="1" t="s">
        <v>142</v>
      </c>
      <c r="I244" s="1">
        <f t="shared" si="6"/>
        <v>6.2034999014464978E-2</v>
      </c>
      <c r="J244" s="3">
        <f t="shared" si="7"/>
        <v>-34.281145422198136</v>
      </c>
      <c r="K244">
        <v>4.8195343803157398</v>
      </c>
      <c r="L244" s="1"/>
      <c r="M244" s="41"/>
      <c r="N244" s="41" t="s">
        <v>2411</v>
      </c>
      <c r="O244" s="41" t="s">
        <v>2403</v>
      </c>
      <c r="P244" s="41" t="s">
        <v>2404</v>
      </c>
      <c r="Q244" s="41" t="s">
        <v>2106</v>
      </c>
      <c r="R244" s="41" t="s">
        <v>2109</v>
      </c>
      <c r="S244" t="s">
        <v>2406</v>
      </c>
    </row>
    <row r="245" spans="1:20">
      <c r="A245" s="72">
        <v>41986</v>
      </c>
      <c r="B245" t="s">
        <v>3383</v>
      </c>
      <c r="C245" s="1" t="s">
        <v>3344</v>
      </c>
      <c r="D245" s="3">
        <v>6.6907798717844997</v>
      </c>
      <c r="E245" s="3">
        <v>88.994395108641683</v>
      </c>
      <c r="F245" s="1" t="s">
        <v>3317</v>
      </c>
      <c r="G245" s="1"/>
      <c r="H245" s="1" t="s">
        <v>25</v>
      </c>
      <c r="I245" s="1">
        <f t="shared" si="6"/>
        <v>7.5182036617211637E-2</v>
      </c>
      <c r="J245" s="3">
        <f t="shared" si="7"/>
        <v>-38.82627124959258</v>
      </c>
      <c r="K245">
        <v>4.8195343803157398</v>
      </c>
      <c r="L245" s="1"/>
      <c r="M245" s="43" t="s">
        <v>2107</v>
      </c>
      <c r="N245" s="43">
        <f>AVERAGE(D243:D284)</f>
        <v>8.4136483745601041</v>
      </c>
      <c r="O245" s="43">
        <f>AVERAGE(E243:E284)</f>
        <v>77.685833071632359</v>
      </c>
      <c r="P245" s="51">
        <f>AVERAGE(I243:I284)</f>
        <v>0.11703372559478381</v>
      </c>
      <c r="Q245" s="43">
        <f>AVERAGE(J243:J284)</f>
        <v>-74.573884334629525</v>
      </c>
      <c r="R245" s="42">
        <v>42</v>
      </c>
      <c r="S245" t="s">
        <v>2407</v>
      </c>
    </row>
    <row r="246" spans="1:20">
      <c r="A246" s="72">
        <v>41986</v>
      </c>
      <c r="B246" t="s">
        <v>3383</v>
      </c>
      <c r="C246" s="1" t="s">
        <v>2507</v>
      </c>
      <c r="D246" s="3">
        <v>5.1777893129971604</v>
      </c>
      <c r="E246" s="3">
        <v>85.867270585110688</v>
      </c>
      <c r="F246" s="1" t="s">
        <v>3317</v>
      </c>
      <c r="G246" s="1"/>
      <c r="H246" s="1" t="s">
        <v>56</v>
      </c>
      <c r="I246" s="1">
        <f t="shared" si="6"/>
        <v>6.0299917275989261E-2</v>
      </c>
      <c r="J246" s="3">
        <f t="shared" si="7"/>
        <v>-7.4333930295139936</v>
      </c>
      <c r="K246">
        <v>4.8195343803157398</v>
      </c>
      <c r="L246" s="1"/>
      <c r="M246" s="45" t="s">
        <v>2408</v>
      </c>
      <c r="N246" s="45">
        <f>STDEV(D243:D284)</f>
        <v>1.7088817002058976</v>
      </c>
      <c r="O246" s="45">
        <f>STDEV(E243:E284)</f>
        <v>19.195025396583191</v>
      </c>
      <c r="P246" s="45">
        <f>STDEV(I243:I284)</f>
        <v>4.4231825721442054E-2</v>
      </c>
      <c r="Q246" s="45">
        <f>STDEV(J243:J284)</f>
        <v>35.457402424296859</v>
      </c>
    </row>
    <row r="247" spans="1:20">
      <c r="A247" s="72">
        <v>41986</v>
      </c>
      <c r="B247" t="s">
        <v>3383</v>
      </c>
      <c r="C247" s="1" t="s">
        <v>2508</v>
      </c>
      <c r="D247" s="3">
        <v>5.4463301994675364</v>
      </c>
      <c r="E247" s="3">
        <v>73.733455941662967</v>
      </c>
      <c r="F247" s="1" t="s">
        <v>3317</v>
      </c>
      <c r="G247" s="1"/>
      <c r="H247" s="1" t="s">
        <v>45</v>
      </c>
      <c r="I247" s="1">
        <f t="shared" si="6"/>
        <v>7.3865114959166006E-2</v>
      </c>
      <c r="J247" s="3">
        <f t="shared" si="7"/>
        <v>-13.005318972550489</v>
      </c>
      <c r="K247">
        <v>4.8195343803157398</v>
      </c>
      <c r="L247" s="1"/>
      <c r="M247" s="43" t="s">
        <v>2409</v>
      </c>
      <c r="N247" s="43">
        <f>(N246)/(SQRT(R245))</f>
        <v>0.26368617103068526</v>
      </c>
      <c r="O247" s="43">
        <f>(O246)/(SQRT(R245))</f>
        <v>2.9618567213002178</v>
      </c>
      <c r="P247" s="43">
        <f>(P246)/(SQRT(R245))</f>
        <v>6.8251188837579312E-3</v>
      </c>
      <c r="Q247" s="43">
        <f>(Q246)/(SQRT(R245))</f>
        <v>5.4711959750230044</v>
      </c>
    </row>
    <row r="248" spans="1:20">
      <c r="A248" s="72">
        <v>41986</v>
      </c>
      <c r="B248" t="s">
        <v>3383</v>
      </c>
      <c r="C248" s="1" t="s">
        <v>3345</v>
      </c>
      <c r="D248" s="3">
        <v>5.784152864364601</v>
      </c>
      <c r="E248" s="3">
        <v>87.256750133039958</v>
      </c>
      <c r="F248" s="1" t="s">
        <v>3317</v>
      </c>
      <c r="G248" s="1"/>
      <c r="H248" s="1" t="s">
        <v>56</v>
      </c>
      <c r="I248" s="1">
        <f t="shared" si="6"/>
        <v>6.6288887169709279E-2</v>
      </c>
      <c r="J248" s="3">
        <f t="shared" si="7"/>
        <v>-20.014765077485901</v>
      </c>
      <c r="K248">
        <v>4.8195343803157398</v>
      </c>
      <c r="L248" s="1"/>
      <c r="N248" s="1"/>
      <c r="O248" s="1"/>
      <c r="P248" s="1"/>
    </row>
    <row r="249" spans="1:20">
      <c r="A249" s="72">
        <v>41986</v>
      </c>
      <c r="B249" t="s">
        <v>3383</v>
      </c>
      <c r="C249" s="1" t="s">
        <v>2509</v>
      </c>
      <c r="D249" s="3">
        <v>9.8236019766304778</v>
      </c>
      <c r="E249" s="3">
        <v>52.689476782032557</v>
      </c>
      <c r="F249" s="1" t="s">
        <v>3317</v>
      </c>
      <c r="G249" s="1"/>
      <c r="H249" s="1" t="s">
        <v>178</v>
      </c>
      <c r="I249" s="1">
        <f t="shared" si="6"/>
        <v>0.18644333890938139</v>
      </c>
      <c r="J249" s="3">
        <f t="shared" si="7"/>
        <v>-103.82885983244941</v>
      </c>
      <c r="K249">
        <v>4.8195343803157398</v>
      </c>
      <c r="L249" s="1"/>
      <c r="N249" s="1"/>
      <c r="O249" s="1"/>
      <c r="P249" s="1"/>
    </row>
    <row r="250" spans="1:20">
      <c r="A250" s="72">
        <v>41986</v>
      </c>
      <c r="B250" t="s">
        <v>3383</v>
      </c>
      <c r="C250" s="1" t="s">
        <v>3346</v>
      </c>
      <c r="D250" s="3">
        <v>10.131732450773248</v>
      </c>
      <c r="E250" s="3">
        <v>69.583261697701786</v>
      </c>
      <c r="F250" s="1" t="s">
        <v>3317</v>
      </c>
      <c r="G250" s="1"/>
      <c r="H250" s="1" t="s">
        <v>40</v>
      </c>
      <c r="I250" s="1">
        <f t="shared" si="6"/>
        <v>0.14560588571989694</v>
      </c>
      <c r="J250" s="3">
        <f t="shared" si="7"/>
        <v>-110.22222586799957</v>
      </c>
      <c r="K250">
        <v>4.8195343803157398</v>
      </c>
      <c r="L250" s="1"/>
      <c r="N250" s="1"/>
      <c r="O250" s="1"/>
      <c r="P250" s="1"/>
    </row>
    <row r="251" spans="1:20">
      <c r="A251" s="72">
        <v>41986</v>
      </c>
      <c r="B251" t="s">
        <v>3383</v>
      </c>
      <c r="C251" s="1" t="s">
        <v>3347</v>
      </c>
      <c r="D251" s="3">
        <v>9.2620726916623042</v>
      </c>
      <c r="E251" s="3">
        <v>48.908662384146886</v>
      </c>
      <c r="F251" s="1" t="s">
        <v>3317</v>
      </c>
      <c r="G251" s="1"/>
      <c r="H251" s="1" t="s">
        <v>178</v>
      </c>
      <c r="I251" s="1">
        <f t="shared" si="6"/>
        <v>0.18937489271153091</v>
      </c>
      <c r="J251" s="3">
        <f t="shared" si="7"/>
        <v>-92.17774915126806</v>
      </c>
      <c r="K251">
        <v>4.8195343803157398</v>
      </c>
      <c r="L251" s="1"/>
      <c r="N251" s="1"/>
      <c r="O251" s="1"/>
      <c r="P251" s="1"/>
    </row>
    <row r="252" spans="1:20">
      <c r="A252" s="72">
        <v>41986</v>
      </c>
      <c r="B252" t="s">
        <v>3383</v>
      </c>
      <c r="C252" s="1" t="s">
        <v>2510</v>
      </c>
      <c r="D252" s="3">
        <v>7.212592320469863</v>
      </c>
      <c r="E252" s="3">
        <v>69.928916752529858</v>
      </c>
      <c r="F252" s="1" t="s">
        <v>3317</v>
      </c>
      <c r="G252" s="1"/>
      <c r="H252" s="1" t="s">
        <v>204</v>
      </c>
      <c r="I252" s="1">
        <f t="shared" si="6"/>
        <v>0.10314177103578441</v>
      </c>
      <c r="J252" s="3">
        <f t="shared" si="7"/>
        <v>-49.653301570541927</v>
      </c>
      <c r="K252">
        <v>4.8195343803157398</v>
      </c>
      <c r="L252" s="1"/>
      <c r="N252" s="1"/>
      <c r="O252" s="1"/>
      <c r="P252" s="1"/>
    </row>
    <row r="253" spans="1:20">
      <c r="A253" s="72">
        <v>41986</v>
      </c>
      <c r="B253" t="s">
        <v>3383</v>
      </c>
      <c r="C253" s="1" t="s">
        <v>2511</v>
      </c>
      <c r="D253" s="3">
        <v>6.9070841856905307</v>
      </c>
      <c r="E253" s="3">
        <v>110.61463005114162</v>
      </c>
      <c r="F253" s="1" t="s">
        <v>3317</v>
      </c>
      <c r="G253" s="1"/>
      <c r="H253" s="1" t="s">
        <v>287</v>
      </c>
      <c r="I253" s="1">
        <f t="shared" si="6"/>
        <v>6.2442772556370763E-2</v>
      </c>
      <c r="J253" s="3">
        <f t="shared" si="7"/>
        <v>-43.314346172130229</v>
      </c>
      <c r="K253">
        <v>4.8195343803157398</v>
      </c>
      <c r="L253" s="1"/>
      <c r="N253" s="1"/>
      <c r="O253" s="1"/>
      <c r="P253" s="1"/>
    </row>
    <row r="254" spans="1:20">
      <c r="A254" s="72">
        <v>41986</v>
      </c>
      <c r="B254" t="s">
        <v>3383</v>
      </c>
      <c r="C254" s="1" t="s">
        <v>3348</v>
      </c>
      <c r="D254" s="3">
        <v>7.0271641183894316</v>
      </c>
      <c r="E254" s="3">
        <v>71.657722387130278</v>
      </c>
      <c r="F254" s="1" t="s">
        <v>3317</v>
      </c>
      <c r="G254" s="1"/>
      <c r="H254" s="1" t="s">
        <v>72</v>
      </c>
      <c r="I254" s="1">
        <f t="shared" si="6"/>
        <v>9.8065691795578336E-2</v>
      </c>
      <c r="J254" s="3">
        <f t="shared" si="7"/>
        <v>-45.805871768240493</v>
      </c>
      <c r="K254">
        <v>4.8195343803157398</v>
      </c>
      <c r="L254" s="1"/>
      <c r="N254" s="1"/>
      <c r="O254" s="1"/>
      <c r="P254" s="1"/>
    </row>
    <row r="255" spans="1:20">
      <c r="A255" s="72">
        <v>41986</v>
      </c>
      <c r="B255" t="s">
        <v>3383</v>
      </c>
      <c r="C255" s="1" t="s">
        <v>2512</v>
      </c>
      <c r="D255" s="3">
        <v>5.0786880952057603</v>
      </c>
      <c r="E255" s="3">
        <v>64.402678758961329</v>
      </c>
      <c r="F255" s="1" t="s">
        <v>3317</v>
      </c>
      <c r="G255" s="1"/>
      <c r="H255" s="1" t="s">
        <v>201</v>
      </c>
      <c r="I255" s="1">
        <f t="shared" si="6"/>
        <v>7.8858336222529954E-2</v>
      </c>
      <c r="J255" s="3">
        <f t="shared" si="7"/>
        <v>-5.3771525305115198</v>
      </c>
      <c r="K255">
        <v>4.8195343803157398</v>
      </c>
      <c r="L255" s="1"/>
      <c r="N255" s="1"/>
      <c r="O255" s="1"/>
      <c r="P255" s="1"/>
    </row>
    <row r="256" spans="1:20">
      <c r="A256" s="72">
        <v>41986</v>
      </c>
      <c r="B256" t="s">
        <v>3383</v>
      </c>
      <c r="C256" s="1" t="s">
        <v>3349</v>
      </c>
      <c r="D256" s="3">
        <v>5.4066133631847269</v>
      </c>
      <c r="E256" s="3">
        <v>79.968293795886169</v>
      </c>
      <c r="F256" s="1" t="s">
        <v>3317</v>
      </c>
      <c r="G256" s="1"/>
      <c r="H256" s="1" t="s">
        <v>17</v>
      </c>
      <c r="I256" s="1">
        <f t="shared" si="6"/>
        <v>6.7609462532547626E-2</v>
      </c>
      <c r="J256" s="3">
        <f t="shared" si="7"/>
        <v>-12.181238612318522</v>
      </c>
      <c r="K256">
        <v>4.8195343803157398</v>
      </c>
      <c r="L256" s="1"/>
      <c r="N256" s="1"/>
      <c r="O256" s="1"/>
      <c r="P256" s="1"/>
    </row>
    <row r="257" spans="1:16">
      <c r="A257" s="72">
        <v>41986</v>
      </c>
      <c r="B257" t="s">
        <v>3383</v>
      </c>
      <c r="C257" s="1" t="s">
        <v>3350</v>
      </c>
      <c r="D257" s="3">
        <v>5.4277193267026416</v>
      </c>
      <c r="E257" s="3">
        <v>77.195840455004543</v>
      </c>
      <c r="F257" s="1" t="s">
        <v>3317</v>
      </c>
      <c r="G257" s="1"/>
      <c r="H257" s="1" t="s">
        <v>45</v>
      </c>
      <c r="I257" s="1">
        <f t="shared" si="6"/>
        <v>7.0311033531221395E-2</v>
      </c>
      <c r="J257" s="3">
        <f t="shared" si="7"/>
        <v>-12.619163977144574</v>
      </c>
      <c r="K257">
        <v>4.8195343803157398</v>
      </c>
      <c r="L257" s="1"/>
      <c r="N257" s="1"/>
      <c r="O257" s="1"/>
      <c r="P257" s="1"/>
    </row>
    <row r="258" spans="1:16">
      <c r="A258" s="72">
        <v>41986</v>
      </c>
      <c r="B258" t="s">
        <v>3383</v>
      </c>
      <c r="C258" s="1" t="s">
        <v>2513</v>
      </c>
      <c r="D258" s="3">
        <v>11.199212899635743</v>
      </c>
      <c r="E258" s="3">
        <v>61.298147591029604</v>
      </c>
      <c r="F258" s="1" t="s">
        <v>3317</v>
      </c>
      <c r="G258" s="1"/>
      <c r="H258" s="1" t="s">
        <v>201</v>
      </c>
      <c r="I258" s="1">
        <f t="shared" si="6"/>
        <v>0.18270067432306292</v>
      </c>
      <c r="J258" s="3">
        <f t="shared" si="7"/>
        <v>-132.37126277958109</v>
      </c>
      <c r="K258">
        <v>4.8195343803157398</v>
      </c>
      <c r="L258" s="1"/>
      <c r="N258" s="1"/>
      <c r="O258" s="1"/>
      <c r="P258" s="1"/>
    </row>
    <row r="259" spans="1:16">
      <c r="A259" s="72">
        <v>41986</v>
      </c>
      <c r="B259" t="s">
        <v>3383</v>
      </c>
      <c r="C259" s="1" t="s">
        <v>2514</v>
      </c>
      <c r="D259" s="3">
        <v>10.517603681968671</v>
      </c>
      <c r="E259" s="3">
        <v>71.3118905454822</v>
      </c>
      <c r="F259" s="1" t="s">
        <v>3317</v>
      </c>
      <c r="G259" s="1"/>
      <c r="H259" s="1" t="s">
        <v>45</v>
      </c>
      <c r="I259" s="1">
        <f t="shared" ref="I259:I322" si="8">D259/E259</f>
        <v>0.14748737695098155</v>
      </c>
      <c r="J259" s="3">
        <f t="shared" ref="J259:J322" si="9">((K259-D259)/(K259))*100</f>
        <v>-118.22862650228956</v>
      </c>
      <c r="K259">
        <v>4.8195343803157398</v>
      </c>
      <c r="L259" s="1"/>
      <c r="N259" s="1"/>
      <c r="O259" s="1"/>
      <c r="P259" s="1"/>
    </row>
    <row r="260" spans="1:16">
      <c r="A260" s="72">
        <v>41986</v>
      </c>
      <c r="B260" t="s">
        <v>3383</v>
      </c>
      <c r="C260" s="1" t="s">
        <v>3351</v>
      </c>
      <c r="D260" s="3">
        <v>10.024045005745467</v>
      </c>
      <c r="E260" s="3">
        <v>62.677585647581438</v>
      </c>
      <c r="F260" s="1" t="s">
        <v>3317</v>
      </c>
      <c r="G260" s="1"/>
      <c r="H260" s="1" t="s">
        <v>225</v>
      </c>
      <c r="I260" s="1">
        <f t="shared" si="8"/>
        <v>0.1599302988808132</v>
      </c>
      <c r="J260" s="3">
        <f t="shared" si="9"/>
        <v>-107.98783066443789</v>
      </c>
      <c r="K260">
        <v>4.8195343803157398</v>
      </c>
      <c r="L260" s="1"/>
      <c r="N260" s="1"/>
      <c r="O260" s="1"/>
      <c r="P260" s="1"/>
    </row>
    <row r="261" spans="1:16">
      <c r="A261" s="72">
        <v>41986</v>
      </c>
      <c r="B261" t="s">
        <v>3383</v>
      </c>
      <c r="C261" s="1" t="s">
        <v>2515</v>
      </c>
      <c r="D261" s="3">
        <v>9.6096655048670527</v>
      </c>
      <c r="E261" s="3">
        <v>74.425649985419241</v>
      </c>
      <c r="F261" s="1" t="s">
        <v>3317</v>
      </c>
      <c r="G261" s="1"/>
      <c r="H261" s="1" t="s">
        <v>32</v>
      </c>
      <c r="I261" s="1">
        <f t="shared" si="8"/>
        <v>0.12911765643631848</v>
      </c>
      <c r="J261" s="3">
        <f t="shared" si="9"/>
        <v>-99.38991501161361</v>
      </c>
      <c r="K261">
        <v>4.8195343803157398</v>
      </c>
      <c r="L261" s="1"/>
      <c r="N261" s="1"/>
      <c r="O261" s="1"/>
      <c r="P261" s="1"/>
    </row>
    <row r="262" spans="1:16">
      <c r="A262" s="72">
        <v>41986</v>
      </c>
      <c r="B262" t="s">
        <v>3383</v>
      </c>
      <c r="C262" s="1" t="s">
        <v>3352</v>
      </c>
      <c r="D262" s="3">
        <v>9.3536443546782131</v>
      </c>
      <c r="E262" s="3">
        <v>71.657722387130278</v>
      </c>
      <c r="F262" s="1" t="s">
        <v>3317</v>
      </c>
      <c r="G262" s="1"/>
      <c r="H262" s="1" t="s">
        <v>178</v>
      </c>
      <c r="I262" s="1">
        <f t="shared" si="8"/>
        <v>0.13053225867472068</v>
      </c>
      <c r="J262" s="3">
        <f t="shared" si="9"/>
        <v>-94.077759728844029</v>
      </c>
      <c r="K262">
        <v>4.8195343803157398</v>
      </c>
      <c r="L262" s="1"/>
      <c r="N262" s="1"/>
      <c r="O262" s="1"/>
      <c r="P262" s="1"/>
    </row>
    <row r="263" spans="1:16">
      <c r="A263" s="72">
        <v>41986</v>
      </c>
      <c r="B263" t="s">
        <v>3383</v>
      </c>
      <c r="C263" s="1" t="s">
        <v>3353</v>
      </c>
      <c r="D263" s="3">
        <v>9.6815696226571788</v>
      </c>
      <c r="E263" s="3">
        <v>68.892057660137652</v>
      </c>
      <c r="F263" s="1" t="s">
        <v>3317</v>
      </c>
      <c r="G263" s="1"/>
      <c r="H263" s="1" t="s">
        <v>17</v>
      </c>
      <c r="I263" s="1">
        <f t="shared" si="8"/>
        <v>0.14053244962458325</v>
      </c>
      <c r="J263" s="3">
        <f t="shared" si="9"/>
        <v>-100.881845810651</v>
      </c>
      <c r="K263">
        <v>4.8195343803157398</v>
      </c>
      <c r="L263" s="1"/>
      <c r="N263" s="1"/>
      <c r="O263" s="1"/>
      <c r="P263" s="1"/>
    </row>
    <row r="264" spans="1:16">
      <c r="A264" s="72">
        <v>41986</v>
      </c>
      <c r="B264" t="s">
        <v>3383</v>
      </c>
      <c r="C264" s="1" t="s">
        <v>2516</v>
      </c>
      <c r="D264" s="3">
        <v>10.054329157035415</v>
      </c>
      <c r="E264" s="3">
        <v>58.88549225057811</v>
      </c>
      <c r="F264" s="1" t="s">
        <v>3317</v>
      </c>
      <c r="G264" s="1"/>
      <c r="H264" s="1" t="s">
        <v>225</v>
      </c>
      <c r="I264" s="1">
        <f t="shared" si="8"/>
        <v>0.17074373963370759</v>
      </c>
      <c r="J264" s="3">
        <f t="shared" si="9"/>
        <v>-108.61619325924863</v>
      </c>
      <c r="K264">
        <v>4.8195343803157398</v>
      </c>
      <c r="L264" s="1"/>
      <c r="N264" s="1"/>
      <c r="O264" s="1"/>
      <c r="P264" s="1"/>
    </row>
    <row r="265" spans="1:16">
      <c r="A265" s="72">
        <v>41986</v>
      </c>
      <c r="B265" t="s">
        <v>3383</v>
      </c>
      <c r="C265" s="1" t="s">
        <v>3354</v>
      </c>
      <c r="D265" s="3">
        <v>9.7488210222560827</v>
      </c>
      <c r="E265" s="3">
        <v>67.164666320097425</v>
      </c>
      <c r="F265" s="1" t="s">
        <v>3317</v>
      </c>
      <c r="G265" s="1"/>
      <c r="H265" s="1" t="s">
        <v>48</v>
      </c>
      <c r="I265" s="1">
        <f t="shared" si="8"/>
        <v>0.1451480600796044</v>
      </c>
      <c r="J265" s="3">
        <f t="shared" si="9"/>
        <v>-102.27723786083693</v>
      </c>
      <c r="K265">
        <v>4.8195343803157398</v>
      </c>
      <c r="L265" s="1"/>
      <c r="N265" s="1"/>
      <c r="O265" s="1"/>
      <c r="P265" s="1"/>
    </row>
    <row r="266" spans="1:16">
      <c r="A266" s="72">
        <v>41986</v>
      </c>
      <c r="B266" t="s">
        <v>3383</v>
      </c>
      <c r="C266" s="1" t="s">
        <v>3355</v>
      </c>
      <c r="D266" s="3">
        <v>10.433052579286592</v>
      </c>
      <c r="E266" s="3">
        <v>98.392952358141159</v>
      </c>
      <c r="F266" s="1" t="s">
        <v>3317</v>
      </c>
      <c r="G266" s="1"/>
      <c r="H266" s="1" t="s">
        <v>22</v>
      </c>
      <c r="I266" s="1">
        <f t="shared" si="8"/>
        <v>0.10603455155315653</v>
      </c>
      <c r="J266" s="3">
        <f t="shared" si="9"/>
        <v>-116.47428477526695</v>
      </c>
      <c r="K266">
        <v>4.8195343803157398</v>
      </c>
      <c r="L266" s="1"/>
      <c r="N266" s="1"/>
      <c r="O266" s="1"/>
      <c r="P266" s="1"/>
    </row>
    <row r="267" spans="1:16">
      <c r="A267" s="72">
        <v>41986</v>
      </c>
      <c r="B267" t="s">
        <v>3383</v>
      </c>
      <c r="C267" s="1" t="s">
        <v>2517</v>
      </c>
      <c r="D267" s="3">
        <v>8.8111906544001695</v>
      </c>
      <c r="E267" s="3">
        <v>126.74327721679806</v>
      </c>
      <c r="F267" s="1" t="s">
        <v>3317</v>
      </c>
      <c r="G267" s="1"/>
      <c r="H267" s="1" t="s">
        <v>386</v>
      </c>
      <c r="I267" s="1">
        <f t="shared" si="8"/>
        <v>6.9519984395924772E-2</v>
      </c>
      <c r="J267" s="3">
        <f t="shared" si="9"/>
        <v>-82.822446300775766</v>
      </c>
      <c r="K267">
        <v>4.8195343803157398</v>
      </c>
      <c r="L267" s="1"/>
      <c r="N267" s="1"/>
      <c r="O267" s="1"/>
      <c r="P267" s="1"/>
    </row>
    <row r="268" spans="1:16">
      <c r="A268" s="72">
        <v>41986</v>
      </c>
      <c r="B268" t="s">
        <v>3383</v>
      </c>
      <c r="C268" s="1" t="s">
        <v>3356</v>
      </c>
      <c r="D268" s="3">
        <v>8.3968111535217549</v>
      </c>
      <c r="E268" s="3">
        <v>74.079535284859105</v>
      </c>
      <c r="F268" s="1" t="s">
        <v>3317</v>
      </c>
      <c r="G268" s="1"/>
      <c r="H268" s="1" t="s">
        <v>17</v>
      </c>
      <c r="I268" s="1">
        <f t="shared" si="8"/>
        <v>0.11334859379494452</v>
      </c>
      <c r="J268" s="3">
        <f t="shared" si="9"/>
        <v>-74.224530647951497</v>
      </c>
      <c r="K268">
        <v>4.8195343803157398</v>
      </c>
      <c r="L268" s="1"/>
      <c r="N268" s="1"/>
      <c r="O268" s="1"/>
      <c r="P268" s="1"/>
    </row>
    <row r="269" spans="1:16">
      <c r="A269" s="72">
        <v>41986</v>
      </c>
      <c r="B269" t="s">
        <v>3383</v>
      </c>
      <c r="C269" s="1" t="s">
        <v>3357</v>
      </c>
      <c r="D269" s="3">
        <v>8.5465832769749497</v>
      </c>
      <c r="E269" s="3">
        <v>65.783389680617333</v>
      </c>
      <c r="F269" s="1" t="s">
        <v>3317</v>
      </c>
      <c r="G269" s="1"/>
      <c r="H269" s="1" t="s">
        <v>225</v>
      </c>
      <c r="I269" s="1">
        <f t="shared" si="8"/>
        <v>0.12992008041040712</v>
      </c>
      <c r="J269" s="3">
        <f t="shared" si="9"/>
        <v>-77.332136313446981</v>
      </c>
      <c r="K269">
        <v>4.8195343803157398</v>
      </c>
      <c r="L269" s="1"/>
      <c r="N269" s="1"/>
      <c r="O269" s="1"/>
      <c r="P269" s="1"/>
    </row>
    <row r="270" spans="1:16">
      <c r="A270" s="72">
        <v>41986</v>
      </c>
      <c r="B270" t="s">
        <v>3383</v>
      </c>
      <c r="C270" s="1" t="s">
        <v>2518</v>
      </c>
      <c r="D270" s="3">
        <v>7.7758974870449924</v>
      </c>
      <c r="E270" s="3">
        <v>100.13625451198371</v>
      </c>
      <c r="F270" s="1" t="s">
        <v>3317</v>
      </c>
      <c r="G270" s="1"/>
      <c r="H270" s="1" t="s">
        <v>65</v>
      </c>
      <c r="I270" s="1">
        <f t="shared" si="8"/>
        <v>7.7653168924092519E-2</v>
      </c>
      <c r="J270" s="3">
        <f t="shared" si="9"/>
        <v>-61.341259827999686</v>
      </c>
      <c r="K270">
        <v>4.8195343803157398</v>
      </c>
      <c r="L270" s="1"/>
      <c r="N270" s="1"/>
      <c r="O270" s="1"/>
      <c r="P270" s="1"/>
    </row>
    <row r="271" spans="1:16">
      <c r="A271" s="72">
        <v>41986</v>
      </c>
      <c r="B271" t="s">
        <v>3383</v>
      </c>
      <c r="C271" s="1" t="s">
        <v>3358</v>
      </c>
      <c r="D271" s="3">
        <v>8.0048487858429738</v>
      </c>
      <c r="E271" s="3">
        <v>112.01415109044835</v>
      </c>
      <c r="F271" s="1" t="s">
        <v>3317</v>
      </c>
      <c r="G271" s="1"/>
      <c r="H271" s="1" t="s">
        <v>142</v>
      </c>
      <c r="I271" s="1">
        <f t="shared" si="8"/>
        <v>7.1462834900023281E-2</v>
      </c>
      <c r="J271" s="3">
        <f t="shared" si="9"/>
        <v>-66.0917456785225</v>
      </c>
      <c r="K271">
        <v>4.8195343803157398</v>
      </c>
      <c r="L271" s="1"/>
      <c r="N271" s="1"/>
      <c r="O271" s="1"/>
      <c r="P271" s="1"/>
    </row>
    <row r="272" spans="1:16">
      <c r="A272" s="72">
        <v>41986</v>
      </c>
      <c r="B272" t="s">
        <v>3383</v>
      </c>
      <c r="C272" s="1" t="s">
        <v>3359</v>
      </c>
      <c r="D272" s="3">
        <v>7.9071859863437082</v>
      </c>
      <c r="E272" s="3">
        <v>99.438827578354676</v>
      </c>
      <c r="F272" s="1" t="s">
        <v>3317</v>
      </c>
      <c r="G272" s="1"/>
      <c r="H272" s="1" t="s">
        <v>51</v>
      </c>
      <c r="I272" s="1">
        <f t="shared" si="8"/>
        <v>7.9518093474232623E-2</v>
      </c>
      <c r="J272" s="3">
        <f t="shared" si="9"/>
        <v>-64.065350765807565</v>
      </c>
      <c r="K272">
        <v>4.8195343803157398</v>
      </c>
      <c r="L272" s="1"/>
      <c r="N272" s="1"/>
      <c r="O272" s="1"/>
      <c r="P272" s="1"/>
    </row>
    <row r="273" spans="1:20">
      <c r="A273" s="72">
        <v>41986</v>
      </c>
      <c r="B273" t="s">
        <v>3383</v>
      </c>
      <c r="C273" s="1" t="s">
        <v>2519</v>
      </c>
      <c r="D273" s="3">
        <v>9.5514650444297651</v>
      </c>
      <c r="E273" s="3">
        <v>48.908662384146886</v>
      </c>
      <c r="F273" s="1" t="s">
        <v>3317</v>
      </c>
      <c r="G273" s="1"/>
      <c r="H273" s="1" t="s">
        <v>178</v>
      </c>
      <c r="I273" s="1">
        <f t="shared" si="8"/>
        <v>0.19529188856994276</v>
      </c>
      <c r="J273" s="3">
        <f t="shared" si="9"/>
        <v>-98.182319923694052</v>
      </c>
      <c r="K273">
        <v>4.8195343803157398</v>
      </c>
      <c r="L273" s="1"/>
      <c r="N273" s="1"/>
      <c r="O273" s="1"/>
      <c r="P273" s="1"/>
    </row>
    <row r="274" spans="1:20">
      <c r="A274" s="72">
        <v>41986</v>
      </c>
      <c r="B274" t="s">
        <v>3383</v>
      </c>
      <c r="C274" s="1" t="s">
        <v>2520</v>
      </c>
      <c r="D274" s="3">
        <v>10.077338250770701</v>
      </c>
      <c r="E274" s="3">
        <v>50.283008980281963</v>
      </c>
      <c r="F274" s="1" t="s">
        <v>3317</v>
      </c>
      <c r="G274" s="1"/>
      <c r="H274" s="1" t="s">
        <v>178</v>
      </c>
      <c r="I274" s="1">
        <f t="shared" si="8"/>
        <v>0.20041239486528023</v>
      </c>
      <c r="J274" s="3">
        <f t="shared" si="9"/>
        <v>-109.09360646806942</v>
      </c>
      <c r="K274">
        <v>4.8195343803157398</v>
      </c>
      <c r="L274" s="1"/>
      <c r="N274" s="1"/>
      <c r="O274" s="1"/>
      <c r="P274" s="1"/>
    </row>
    <row r="275" spans="1:20">
      <c r="A275" s="72">
        <v>41986</v>
      </c>
      <c r="B275" t="s">
        <v>3383</v>
      </c>
      <c r="C275" s="1" t="s">
        <v>3360</v>
      </c>
      <c r="D275" s="3">
        <v>9.7025483375646804</v>
      </c>
      <c r="E275" s="3">
        <v>62.332673097397461</v>
      </c>
      <c r="F275" s="1" t="s">
        <v>3317</v>
      </c>
      <c r="G275" s="1"/>
      <c r="H275" s="1" t="s">
        <v>40</v>
      </c>
      <c r="I275" s="1">
        <f t="shared" si="8"/>
        <v>0.15565750441031198</v>
      </c>
      <c r="J275" s="3">
        <f t="shared" si="9"/>
        <v>-101.31713090775882</v>
      </c>
      <c r="K275">
        <v>4.8195343803157398</v>
      </c>
      <c r="L275" s="1"/>
      <c r="N275" s="1"/>
      <c r="O275" s="1"/>
      <c r="P275" s="1"/>
    </row>
    <row r="276" spans="1:20">
      <c r="A276" s="72">
        <v>41986</v>
      </c>
      <c r="B276" t="s">
        <v>3383</v>
      </c>
      <c r="C276" s="1" t="s">
        <v>2521</v>
      </c>
      <c r="D276" s="3">
        <v>7.5514716578278174</v>
      </c>
      <c r="E276" s="3">
        <v>86.909327210011654</v>
      </c>
      <c r="F276" s="1" t="s">
        <v>3317</v>
      </c>
      <c r="G276" s="1"/>
      <c r="H276" s="1" t="s">
        <v>45</v>
      </c>
      <c r="I276" s="1">
        <f t="shared" si="8"/>
        <v>8.6889081992086961E-2</v>
      </c>
      <c r="J276" s="3">
        <f t="shared" si="9"/>
        <v>-56.684672458610031</v>
      </c>
      <c r="K276">
        <v>4.8195343803157398</v>
      </c>
      <c r="L276" s="1"/>
      <c r="N276" s="1"/>
      <c r="O276" s="1"/>
      <c r="P276" s="1"/>
    </row>
    <row r="277" spans="1:20">
      <c r="A277" s="72">
        <v>41986</v>
      </c>
      <c r="B277" t="s">
        <v>3383</v>
      </c>
      <c r="C277" s="1" t="s">
        <v>3361</v>
      </c>
      <c r="D277" s="3">
        <v>7.8892943227248828</v>
      </c>
      <c r="E277" s="3">
        <v>103.2764259028326</v>
      </c>
      <c r="F277" s="1" t="s">
        <v>3317</v>
      </c>
      <c r="G277" s="1"/>
      <c r="H277" s="1" t="s">
        <v>51</v>
      </c>
      <c r="I277" s="1">
        <f t="shared" si="8"/>
        <v>7.6390078895134383E-2</v>
      </c>
      <c r="J277" s="3">
        <f t="shared" si="9"/>
        <v>-63.694118563545452</v>
      </c>
      <c r="K277">
        <v>4.8195343803157398</v>
      </c>
      <c r="L277" s="1"/>
      <c r="N277" s="1"/>
      <c r="O277" s="1"/>
      <c r="P277" s="1"/>
    </row>
    <row r="278" spans="1:20">
      <c r="A278" s="72">
        <v>41986</v>
      </c>
      <c r="B278" t="s">
        <v>3383</v>
      </c>
      <c r="C278" s="1" t="s">
        <v>3362</v>
      </c>
      <c r="D278" s="3">
        <v>7.7916315232256173</v>
      </c>
      <c r="E278" s="3">
        <v>107.46777611849576</v>
      </c>
      <c r="F278" s="1" t="s">
        <v>3317</v>
      </c>
      <c r="G278" s="1"/>
      <c r="H278" s="1" t="s">
        <v>142</v>
      </c>
      <c r="I278" s="1">
        <f t="shared" si="8"/>
        <v>7.2502026231885869E-2</v>
      </c>
      <c r="J278" s="3">
        <f t="shared" si="9"/>
        <v>-61.667723650830517</v>
      </c>
      <c r="K278">
        <v>4.8195343803157398</v>
      </c>
      <c r="L278" s="1"/>
      <c r="N278" s="1"/>
      <c r="O278" s="1"/>
      <c r="P278" s="1"/>
    </row>
    <row r="279" spans="1:20">
      <c r="A279" s="72">
        <v>41986</v>
      </c>
      <c r="B279" t="s">
        <v>3383</v>
      </c>
      <c r="C279" s="1" t="s">
        <v>2522</v>
      </c>
      <c r="D279" s="3">
        <v>9.2478600398678026</v>
      </c>
      <c r="E279" s="3">
        <v>46.848203210864405</v>
      </c>
      <c r="F279" s="1" t="s">
        <v>3317</v>
      </c>
      <c r="G279" s="1"/>
      <c r="H279" s="1" t="s">
        <v>201</v>
      </c>
      <c r="I279" s="1">
        <f t="shared" si="8"/>
        <v>0.1974005277906403</v>
      </c>
      <c r="J279" s="3">
        <f t="shared" si="9"/>
        <v>-91.88285236927706</v>
      </c>
      <c r="K279">
        <v>4.8195343803157398</v>
      </c>
      <c r="L279" s="1"/>
      <c r="N279" s="1"/>
      <c r="O279" s="1"/>
      <c r="P279" s="1"/>
    </row>
    <row r="280" spans="1:20">
      <c r="A280" s="72">
        <v>41986</v>
      </c>
      <c r="B280" t="s">
        <v>3383</v>
      </c>
      <c r="C280" s="1" t="s">
        <v>3363</v>
      </c>
      <c r="D280" s="3">
        <v>9.3580425756486054</v>
      </c>
      <c r="E280" s="3">
        <v>64.057589421957346</v>
      </c>
      <c r="F280" s="1" t="s">
        <v>3317</v>
      </c>
      <c r="G280" s="1"/>
      <c r="H280" s="1" t="s">
        <v>17</v>
      </c>
      <c r="I280" s="1">
        <f t="shared" si="8"/>
        <v>0.14608796022600409</v>
      </c>
      <c r="J280" s="3">
        <f t="shared" si="9"/>
        <v>-94.169017942258904</v>
      </c>
      <c r="K280">
        <v>4.8195343803157398</v>
      </c>
      <c r="L280" s="1"/>
      <c r="N280" s="1"/>
      <c r="O280" s="1"/>
      <c r="P280" s="1"/>
    </row>
    <row r="281" spans="1:20">
      <c r="A281" s="72">
        <v>41986</v>
      </c>
      <c r="B281" t="s">
        <v>3383</v>
      </c>
      <c r="C281" s="1" t="s">
        <v>3364</v>
      </c>
      <c r="D281" s="3">
        <v>9.2306875853950441</v>
      </c>
      <c r="E281" s="3">
        <v>83.090008642724371</v>
      </c>
      <c r="F281" s="1" t="s">
        <v>3317</v>
      </c>
      <c r="G281" s="1"/>
      <c r="H281" s="1" t="s">
        <v>83</v>
      </c>
      <c r="I281" s="1">
        <f t="shared" si="8"/>
        <v>0.11109262998257388</v>
      </c>
      <c r="J281" s="3">
        <f t="shared" si="9"/>
        <v>-91.526542960158707</v>
      </c>
      <c r="K281">
        <v>4.8195343803157398</v>
      </c>
      <c r="L281" s="1"/>
      <c r="N281" s="1"/>
      <c r="O281" s="1"/>
      <c r="P281" s="1"/>
    </row>
    <row r="282" spans="1:20">
      <c r="A282" s="72">
        <v>41986</v>
      </c>
      <c r="B282" t="s">
        <v>3383</v>
      </c>
      <c r="C282" s="1" t="s">
        <v>2523</v>
      </c>
      <c r="D282" s="3">
        <v>9.796150379408374</v>
      </c>
      <c r="E282" s="3">
        <v>90.732924018343525</v>
      </c>
      <c r="F282" s="1" t="s">
        <v>3317</v>
      </c>
      <c r="G282" s="1"/>
      <c r="H282" s="1" t="s">
        <v>17</v>
      </c>
      <c r="I282" s="1">
        <f t="shared" si="8"/>
        <v>0.10796687625131403</v>
      </c>
      <c r="J282" s="3">
        <f t="shared" si="9"/>
        <v>-103.25926959704775</v>
      </c>
      <c r="K282">
        <v>4.8195343803157398</v>
      </c>
      <c r="L282" s="1"/>
      <c r="N282" s="1"/>
      <c r="O282" s="1"/>
      <c r="P282" s="1"/>
    </row>
    <row r="283" spans="1:20">
      <c r="A283" s="72">
        <v>41986</v>
      </c>
      <c r="B283" t="s">
        <v>3383</v>
      </c>
      <c r="C283" s="1" t="s">
        <v>2524</v>
      </c>
      <c r="D283" s="3">
        <v>9.5302318323014354</v>
      </c>
      <c r="E283" s="3">
        <v>82.396046730767836</v>
      </c>
      <c r="F283" s="1" t="s">
        <v>3317</v>
      </c>
      <c r="G283" s="1"/>
      <c r="H283" s="1" t="s">
        <v>45</v>
      </c>
      <c r="I283" s="1">
        <f t="shared" si="8"/>
        <v>0.11566370245215556</v>
      </c>
      <c r="J283" s="3">
        <f t="shared" si="9"/>
        <v>-97.741754291149718</v>
      </c>
      <c r="K283">
        <v>4.8195343803157398</v>
      </c>
      <c r="L283" s="1"/>
      <c r="N283" s="1"/>
      <c r="O283" s="1"/>
      <c r="P283" s="1"/>
    </row>
    <row r="284" spans="1:20" s="8" customFormat="1" ht="15" thickBot="1">
      <c r="A284" s="76">
        <v>41986</v>
      </c>
      <c r="B284" s="8" t="s">
        <v>3383</v>
      </c>
      <c r="C284" s="6" t="s">
        <v>3365</v>
      </c>
      <c r="D284" s="7">
        <v>10.481693106120602</v>
      </c>
      <c r="E284" s="7">
        <v>68.20099505202954</v>
      </c>
      <c r="F284" s="6" t="s">
        <v>3317</v>
      </c>
      <c r="G284" s="6"/>
      <c r="H284" s="6" t="s">
        <v>48</v>
      </c>
      <c r="I284" s="6">
        <f t="shared" si="8"/>
        <v>0.15368827240899158</v>
      </c>
      <c r="J284" s="7">
        <f t="shared" si="9"/>
        <v>-117.483521830047</v>
      </c>
      <c r="K284" s="8">
        <v>4.8195343803157398</v>
      </c>
      <c r="L284" s="6"/>
      <c r="N284" s="6"/>
      <c r="O284" s="6"/>
      <c r="P284" s="6"/>
    </row>
    <row r="285" spans="1:20">
      <c r="A285" s="2">
        <v>41626</v>
      </c>
      <c r="B285" t="s">
        <v>2080</v>
      </c>
      <c r="C285" s="1" t="s">
        <v>2206</v>
      </c>
      <c r="D285" s="3">
        <v>2.0772807763769174</v>
      </c>
      <c r="E285" s="3">
        <v>75.235411430492562</v>
      </c>
      <c r="F285" s="1" t="s">
        <v>2207</v>
      </c>
      <c r="G285" s="1"/>
      <c r="H285" s="1" t="s">
        <v>178</v>
      </c>
      <c r="I285" s="1">
        <f t="shared" si="8"/>
        <v>2.7610412927641746E-2</v>
      </c>
      <c r="J285" s="3">
        <f t="shared" si="9"/>
        <v>56.898724805012598</v>
      </c>
      <c r="K285">
        <v>4.8195343803157398</v>
      </c>
      <c r="L285" s="1"/>
      <c r="M285" s="157" t="s">
        <v>2080</v>
      </c>
      <c r="N285" s="157"/>
      <c r="O285" s="157"/>
      <c r="P285" s="157"/>
      <c r="Q285" s="157"/>
      <c r="R285" s="157"/>
      <c r="S285" s="157"/>
      <c r="T285" s="157"/>
    </row>
    <row r="286" spans="1:20">
      <c r="A286" s="2">
        <v>41626</v>
      </c>
      <c r="B286" t="s">
        <v>2080</v>
      </c>
      <c r="C286" s="1" t="s">
        <v>2208</v>
      </c>
      <c r="D286" s="3">
        <v>1.5641012341640701</v>
      </c>
      <c r="E286" s="3">
        <v>70.721664548654886</v>
      </c>
      <c r="F286" s="1" t="s">
        <v>2207</v>
      </c>
      <c r="G286" s="1"/>
      <c r="H286" s="1" t="s">
        <v>178</v>
      </c>
      <c r="I286" s="1">
        <f t="shared" si="8"/>
        <v>2.2116295538943436E-2</v>
      </c>
      <c r="J286" s="3">
        <f t="shared" si="9"/>
        <v>67.546631878957513</v>
      </c>
      <c r="K286">
        <v>4.8195343803157398</v>
      </c>
      <c r="L286" s="1"/>
      <c r="M286" s="41"/>
      <c r="N286" s="41" t="s">
        <v>2411</v>
      </c>
      <c r="O286" s="41" t="s">
        <v>2403</v>
      </c>
      <c r="P286" s="41" t="s">
        <v>2404</v>
      </c>
      <c r="Q286" s="41" t="s">
        <v>2106</v>
      </c>
      <c r="R286" s="41" t="s">
        <v>2109</v>
      </c>
      <c r="S286" t="s">
        <v>2406</v>
      </c>
    </row>
    <row r="287" spans="1:20">
      <c r="A287" s="2">
        <v>41626</v>
      </c>
      <c r="B287" t="s">
        <v>2080</v>
      </c>
      <c r="C287" s="1" t="s">
        <v>2209</v>
      </c>
      <c r="D287" s="3">
        <v>1.0509216919512241</v>
      </c>
      <c r="E287" s="3">
        <v>83.906998496416847</v>
      </c>
      <c r="F287" s="1" t="s">
        <v>2207</v>
      </c>
      <c r="G287" s="1"/>
      <c r="H287" s="1" t="s">
        <v>72</v>
      </c>
      <c r="I287" s="1">
        <f t="shared" si="8"/>
        <v>1.2524839534047956E-2</v>
      </c>
      <c r="J287" s="3">
        <f t="shared" si="9"/>
        <v>78.19453895290242</v>
      </c>
      <c r="K287">
        <v>4.8195343803157398</v>
      </c>
      <c r="L287" s="1"/>
      <c r="M287" s="43" t="s">
        <v>2107</v>
      </c>
      <c r="N287" s="43">
        <f>AVERAGE(D285:D356)</f>
        <v>4.2508263356119933</v>
      </c>
      <c r="O287" s="43">
        <f>AVERAGE(E285:E356)</f>
        <v>86.072795360979811</v>
      </c>
      <c r="P287" s="51">
        <f>AVERAGE(I285:I356)</f>
        <v>5.3735115157831241E-2</v>
      </c>
      <c r="Q287" s="43">
        <f>AVERAGE(J285:J356)</f>
        <v>11.800061994090154</v>
      </c>
      <c r="R287" s="42">
        <v>72</v>
      </c>
      <c r="S287" t="s">
        <v>2407</v>
      </c>
    </row>
    <row r="288" spans="1:20">
      <c r="A288" s="2">
        <v>41626</v>
      </c>
      <c r="B288" t="s">
        <v>2080</v>
      </c>
      <c r="C288" s="1" t="s">
        <v>2210</v>
      </c>
      <c r="D288" s="3">
        <v>4.4438186358840204</v>
      </c>
      <c r="E288" s="3">
        <v>86.67948995185462</v>
      </c>
      <c r="F288" s="1" t="s">
        <v>2207</v>
      </c>
      <c r="G288" s="1"/>
      <c r="H288" s="1" t="s">
        <v>72</v>
      </c>
      <c r="I288" s="1">
        <f t="shared" si="8"/>
        <v>5.1267244862104072E-2</v>
      </c>
      <c r="J288" s="3">
        <f t="shared" si="9"/>
        <v>7.7956855327403085</v>
      </c>
      <c r="K288">
        <v>4.8195343803157398</v>
      </c>
      <c r="L288" s="1"/>
      <c r="M288" s="45" t="s">
        <v>2408</v>
      </c>
      <c r="N288" s="45">
        <f>STDEV(D285:D356)</f>
        <v>2.2765137636899451</v>
      </c>
      <c r="O288" s="45">
        <f>STDEV(E285:E356)</f>
        <v>18.00122525342368</v>
      </c>
      <c r="P288" s="45">
        <f>STDEV(I285:I356)</f>
        <v>3.4692411153333588E-2</v>
      </c>
      <c r="Q288" s="45">
        <f>STDEV(J285:J356)</f>
        <v>47.23513899989657</v>
      </c>
    </row>
    <row r="289" spans="1:17">
      <c r="A289" s="2">
        <v>41626</v>
      </c>
      <c r="B289" t="s">
        <v>2080</v>
      </c>
      <c r="C289" s="1" t="s">
        <v>2211</v>
      </c>
      <c r="D289" s="3">
        <v>3.9306390936711733</v>
      </c>
      <c r="E289" s="3">
        <v>96.027998980067537</v>
      </c>
      <c r="F289" s="1" t="s">
        <v>2207</v>
      </c>
      <c r="G289" s="1"/>
      <c r="H289" s="1" t="s">
        <v>40</v>
      </c>
      <c r="I289" s="1">
        <f t="shared" si="8"/>
        <v>4.0932219096714212E-2</v>
      </c>
      <c r="J289" s="3">
        <f t="shared" si="9"/>
        <v>18.443592606685229</v>
      </c>
      <c r="K289">
        <v>4.8195343803157398</v>
      </c>
      <c r="L289" s="1"/>
      <c r="M289" s="43" t="s">
        <v>2409</v>
      </c>
      <c r="N289" s="43">
        <f>(N288)/(SQRT(R287))</f>
        <v>0.26828971996161166</v>
      </c>
      <c r="O289" s="43">
        <f>(O288)/(SQRT(R287))</f>
        <v>2.1214647410604019</v>
      </c>
      <c r="P289" s="43">
        <f>(P288)/(SQRT(R287))</f>
        <v>4.0885398637056664E-3</v>
      </c>
      <c r="Q289" s="43">
        <f>(Q288)/(SQRT(R287))</f>
        <v>5.5667145161860043</v>
      </c>
    </row>
    <row r="290" spans="1:17">
      <c r="A290" s="2">
        <v>41626</v>
      </c>
      <c r="B290" t="s">
        <v>2080</v>
      </c>
      <c r="C290" s="1" t="s">
        <v>2212</v>
      </c>
      <c r="D290" s="3">
        <v>3.6355653451009768</v>
      </c>
      <c r="E290" s="3">
        <v>120.20272501711726</v>
      </c>
      <c r="F290" s="1" t="s">
        <v>2207</v>
      </c>
      <c r="G290" s="1"/>
      <c r="H290" s="1" t="s">
        <v>65</v>
      </c>
      <c r="I290" s="1">
        <f t="shared" si="8"/>
        <v>3.0245282247829745E-2</v>
      </c>
      <c r="J290" s="3">
        <f t="shared" si="9"/>
        <v>24.566046048979491</v>
      </c>
      <c r="K290">
        <v>4.8195343803157398</v>
      </c>
      <c r="L290" s="1"/>
      <c r="N290" s="1"/>
      <c r="O290" s="1"/>
    </row>
    <row r="291" spans="1:17">
      <c r="A291" s="2">
        <v>41626</v>
      </c>
      <c r="B291" t="s">
        <v>2080</v>
      </c>
      <c r="C291" s="1" t="s">
        <v>2213</v>
      </c>
      <c r="D291" s="3">
        <v>5.5116356332462519</v>
      </c>
      <c r="E291" s="3">
        <v>61.337074190502918</v>
      </c>
      <c r="F291" s="1" t="s">
        <v>2207</v>
      </c>
      <c r="G291" s="1"/>
      <c r="H291" s="1" t="s">
        <v>225</v>
      </c>
      <c r="I291" s="1">
        <f t="shared" si="8"/>
        <v>8.9858143805947005E-2</v>
      </c>
      <c r="J291" s="3">
        <f t="shared" si="9"/>
        <v>-14.360334387430406</v>
      </c>
      <c r="K291">
        <v>4.8195343803157398</v>
      </c>
      <c r="L291" s="1"/>
      <c r="N291" s="1"/>
      <c r="O291" s="1"/>
    </row>
    <row r="292" spans="1:17">
      <c r="A292" s="2">
        <v>41626</v>
      </c>
      <c r="B292" t="s">
        <v>2080</v>
      </c>
      <c r="C292" s="1" t="s">
        <v>2214</v>
      </c>
      <c r="D292" s="3">
        <v>4.7010390997025189</v>
      </c>
      <c r="E292" s="3">
        <v>117.44443909797208</v>
      </c>
      <c r="F292" s="1" t="s">
        <v>2207</v>
      </c>
      <c r="G292" s="1"/>
      <c r="H292" s="1" t="s">
        <v>147</v>
      </c>
      <c r="I292" s="1">
        <f t="shared" si="8"/>
        <v>4.0027770883054876E-2</v>
      </c>
      <c r="J292" s="3">
        <f t="shared" si="9"/>
        <v>2.458645820583564</v>
      </c>
      <c r="K292">
        <v>4.8195343803157398</v>
      </c>
      <c r="L292" s="1"/>
      <c r="N292" s="1"/>
      <c r="O292" s="1"/>
    </row>
    <row r="293" spans="1:17">
      <c r="A293" s="2">
        <v>41626</v>
      </c>
      <c r="B293" t="s">
        <v>2080</v>
      </c>
      <c r="C293" s="1" t="s">
        <v>2215</v>
      </c>
      <c r="D293" s="3">
        <v>3.8309591678926087</v>
      </c>
      <c r="E293" s="3">
        <v>68.637353309139726</v>
      </c>
      <c r="F293" s="1" t="s">
        <v>2207</v>
      </c>
      <c r="G293" s="1"/>
      <c r="H293" s="1" t="s">
        <v>225</v>
      </c>
      <c r="I293" s="1">
        <f t="shared" si="8"/>
        <v>5.5814494341559634E-2</v>
      </c>
      <c r="J293" s="3">
        <f t="shared" si="9"/>
        <v>20.511840655411344</v>
      </c>
      <c r="K293">
        <v>4.8195343803157398</v>
      </c>
      <c r="L293" s="1"/>
      <c r="N293" s="1"/>
      <c r="O293" s="1"/>
    </row>
    <row r="294" spans="1:17">
      <c r="A294" s="2">
        <v>41626</v>
      </c>
      <c r="B294" t="s">
        <v>2080</v>
      </c>
      <c r="C294" s="1" t="s">
        <v>2216</v>
      </c>
      <c r="D294" s="3">
        <v>4.2298583990944802</v>
      </c>
      <c r="E294" s="3">
        <v>78.358500813675136</v>
      </c>
      <c r="F294" s="1" t="s">
        <v>2207</v>
      </c>
      <c r="G294" s="1"/>
      <c r="H294" s="1" t="s">
        <v>17</v>
      </c>
      <c r="I294" s="1">
        <f t="shared" si="8"/>
        <v>5.3980848984750932E-2</v>
      </c>
      <c r="J294" s="3">
        <f t="shared" si="9"/>
        <v>12.235123451544471</v>
      </c>
      <c r="K294">
        <v>4.8195343803157398</v>
      </c>
      <c r="L294" s="1"/>
      <c r="N294" s="1"/>
      <c r="O294" s="1"/>
    </row>
    <row r="295" spans="1:17">
      <c r="A295" s="2">
        <v>41626</v>
      </c>
      <c r="B295" t="s">
        <v>2080</v>
      </c>
      <c r="C295" s="1" t="s">
        <v>2217</v>
      </c>
      <c r="D295" s="3">
        <v>4.8567773236500322</v>
      </c>
      <c r="E295" s="3">
        <v>98.449508079587602</v>
      </c>
      <c r="F295" s="1" t="s">
        <v>2207</v>
      </c>
      <c r="G295" s="1"/>
      <c r="H295" s="1" t="s">
        <v>65</v>
      </c>
      <c r="I295" s="1">
        <f t="shared" si="8"/>
        <v>4.9332672335180822E-2</v>
      </c>
      <c r="J295" s="3">
        <f t="shared" si="9"/>
        <v>-0.77274982177536777</v>
      </c>
      <c r="K295">
        <v>4.8195343803157398</v>
      </c>
      <c r="L295" s="1"/>
      <c r="N295" s="1"/>
      <c r="O295" s="1"/>
    </row>
    <row r="296" spans="1:17">
      <c r="A296" s="2">
        <v>41626</v>
      </c>
      <c r="B296" t="s">
        <v>2080</v>
      </c>
      <c r="C296" s="1" t="s">
        <v>2218</v>
      </c>
      <c r="D296" s="3">
        <v>4.7897232684335158</v>
      </c>
      <c r="E296" s="3">
        <v>78.705419214622523</v>
      </c>
      <c r="F296" s="1" t="s">
        <v>2207</v>
      </c>
      <c r="G296" s="1"/>
      <c r="H296" s="1" t="s">
        <v>201</v>
      </c>
      <c r="I296" s="1">
        <f t="shared" si="8"/>
        <v>6.0856333861488948E-2</v>
      </c>
      <c r="J296" s="3">
        <f t="shared" si="9"/>
        <v>0.61854755106593851</v>
      </c>
      <c r="K296">
        <v>4.8195343803157398</v>
      </c>
      <c r="L296" s="1"/>
      <c r="N296" s="1"/>
      <c r="O296" s="1"/>
    </row>
    <row r="297" spans="1:17">
      <c r="A297" s="2">
        <v>41626</v>
      </c>
      <c r="B297" t="s">
        <v>2080</v>
      </c>
      <c r="C297" s="1" t="s">
        <v>2219</v>
      </c>
      <c r="D297" s="3">
        <v>4.9874603339858368</v>
      </c>
      <c r="E297" s="3">
        <v>81.826861048492816</v>
      </c>
      <c r="F297" s="1" t="s">
        <v>2207</v>
      </c>
      <c r="G297" s="1"/>
      <c r="H297" s="1" t="s">
        <v>35</v>
      </c>
      <c r="I297" s="1">
        <f t="shared" si="8"/>
        <v>6.0951382835400865E-2</v>
      </c>
      <c r="J297" s="3">
        <f t="shared" si="9"/>
        <v>-3.4842775342769889</v>
      </c>
      <c r="K297">
        <v>4.8195343803157398</v>
      </c>
      <c r="L297" s="1"/>
      <c r="N297" s="1"/>
      <c r="O297" s="1"/>
    </row>
    <row r="298" spans="1:17">
      <c r="A298" s="2">
        <v>41626</v>
      </c>
      <c r="B298" t="s">
        <v>2080</v>
      </c>
      <c r="C298" s="1" t="s">
        <v>2220</v>
      </c>
      <c r="D298" s="3">
        <v>5.3665317657656502</v>
      </c>
      <c r="E298" s="3">
        <v>84.253623999708722</v>
      </c>
      <c r="F298" s="1" t="s">
        <v>2207</v>
      </c>
      <c r="G298" s="1"/>
      <c r="H298" s="1" t="s">
        <v>72</v>
      </c>
      <c r="I298" s="1">
        <f t="shared" si="8"/>
        <v>6.3694966590211038E-2</v>
      </c>
      <c r="J298" s="3">
        <f t="shared" si="9"/>
        <v>-11.349589862539277</v>
      </c>
      <c r="K298">
        <v>4.8195343803157398</v>
      </c>
      <c r="L298" s="1"/>
      <c r="N298" s="1"/>
      <c r="O298" s="1"/>
    </row>
    <row r="299" spans="1:17">
      <c r="A299" s="2">
        <v>41626</v>
      </c>
      <c r="B299" t="s">
        <v>2080</v>
      </c>
      <c r="C299" s="1" t="s">
        <v>2221</v>
      </c>
      <c r="D299" s="3">
        <v>4.6749020287542713</v>
      </c>
      <c r="E299" s="3">
        <v>77.317635774212178</v>
      </c>
      <c r="F299" s="1" t="s">
        <v>2207</v>
      </c>
      <c r="G299" s="1"/>
      <c r="H299" s="1" t="s">
        <v>17</v>
      </c>
      <c r="I299" s="1">
        <f t="shared" si="8"/>
        <v>6.0463592580691602E-2</v>
      </c>
      <c r="J299" s="3">
        <f t="shared" si="9"/>
        <v>3.0009610918470768</v>
      </c>
      <c r="K299">
        <v>4.8195343803157398</v>
      </c>
      <c r="L299" s="1"/>
      <c r="N299" s="1"/>
      <c r="O299" s="1"/>
    </row>
    <row r="300" spans="1:17">
      <c r="A300" s="2">
        <v>41626</v>
      </c>
      <c r="B300" t="s">
        <v>2080</v>
      </c>
      <c r="C300" s="1" t="s">
        <v>2222</v>
      </c>
      <c r="D300" s="3">
        <v>7.8893487778885349</v>
      </c>
      <c r="E300" s="3">
        <v>59.24979736222565</v>
      </c>
      <c r="F300" s="1" t="s">
        <v>2207</v>
      </c>
      <c r="G300" s="1"/>
      <c r="H300" s="1" t="s">
        <v>225</v>
      </c>
      <c r="I300" s="1">
        <f t="shared" si="8"/>
        <v>0.13315402126452405</v>
      </c>
      <c r="J300" s="3">
        <f t="shared" si="9"/>
        <v>-63.695248447873588</v>
      </c>
      <c r="K300">
        <v>4.8195343803157398</v>
      </c>
      <c r="L300" s="1"/>
      <c r="N300" s="1"/>
      <c r="O300" s="1"/>
    </row>
    <row r="301" spans="1:17">
      <c r="A301" s="2">
        <v>41626</v>
      </c>
      <c r="B301" t="s">
        <v>2080</v>
      </c>
      <c r="C301" s="1" t="s">
        <v>2223</v>
      </c>
      <c r="D301" s="3">
        <v>8.1990229116911415</v>
      </c>
      <c r="E301" s="3">
        <v>68.28990403119171</v>
      </c>
      <c r="F301" s="1" t="s">
        <v>2207</v>
      </c>
      <c r="G301" s="1"/>
      <c r="H301" s="1" t="s">
        <v>48</v>
      </c>
      <c r="I301" s="1">
        <f t="shared" si="8"/>
        <v>0.12006200664663699</v>
      </c>
      <c r="J301" s="3">
        <f t="shared" si="9"/>
        <v>-70.120643711519762</v>
      </c>
      <c r="K301">
        <v>4.8195343803157398</v>
      </c>
      <c r="L301" s="1"/>
      <c r="N301" s="1"/>
      <c r="O301" s="1"/>
    </row>
    <row r="302" spans="1:17">
      <c r="A302" s="2">
        <v>41626</v>
      </c>
      <c r="B302" t="s">
        <v>2080</v>
      </c>
      <c r="C302" s="1" t="s">
        <v>2224</v>
      </c>
      <c r="D302" s="3">
        <v>8.1815383550297724</v>
      </c>
      <c r="E302" s="3">
        <v>82.520313422214713</v>
      </c>
      <c r="F302" s="1" t="s">
        <v>2207</v>
      </c>
      <c r="G302" s="1"/>
      <c r="H302" s="1" t="s">
        <v>45</v>
      </c>
      <c r="I302" s="1">
        <f t="shared" si="8"/>
        <v>9.9145749885473394E-2</v>
      </c>
      <c r="J302" s="3">
        <f t="shared" si="9"/>
        <v>-69.757858527689947</v>
      </c>
      <c r="K302">
        <v>4.8195343803157398</v>
      </c>
      <c r="L302" s="1"/>
      <c r="N302" s="1"/>
      <c r="O302" s="1"/>
    </row>
    <row r="303" spans="1:17">
      <c r="A303" s="2">
        <v>41626</v>
      </c>
      <c r="B303" t="s">
        <v>2080</v>
      </c>
      <c r="C303" s="1" t="s">
        <v>2225</v>
      </c>
      <c r="D303" s="3">
        <v>4.1390105156904067</v>
      </c>
      <c r="E303" s="3">
        <v>91.874753627951861</v>
      </c>
      <c r="F303" s="1" t="s">
        <v>2207</v>
      </c>
      <c r="G303" s="1"/>
      <c r="H303" s="1" t="s">
        <v>178</v>
      </c>
      <c r="I303" s="1">
        <f t="shared" si="8"/>
        <v>4.505057540019524E-2</v>
      </c>
      <c r="J303" s="3">
        <f t="shared" si="9"/>
        <v>14.12011640387448</v>
      </c>
      <c r="K303">
        <v>4.8195343803157398</v>
      </c>
      <c r="L303" s="1"/>
      <c r="N303" s="1"/>
      <c r="O303" s="1"/>
    </row>
    <row r="304" spans="1:17">
      <c r="A304" s="2">
        <v>41626</v>
      </c>
      <c r="B304" t="s">
        <v>2080</v>
      </c>
      <c r="C304" s="1" t="s">
        <v>2226</v>
      </c>
      <c r="D304" s="3">
        <v>3.774539469143003</v>
      </c>
      <c r="E304" s="3">
        <v>75.582494586371183</v>
      </c>
      <c r="F304" s="1" t="s">
        <v>2207</v>
      </c>
      <c r="G304" s="1"/>
      <c r="H304" s="1" t="s">
        <v>201</v>
      </c>
      <c r="I304" s="1">
        <f t="shared" si="8"/>
        <v>4.9939334363060528E-2</v>
      </c>
      <c r="J304" s="3">
        <f t="shared" si="9"/>
        <v>21.682486910784863</v>
      </c>
      <c r="K304">
        <v>4.8195343803157398</v>
      </c>
      <c r="L304" s="1"/>
      <c r="N304" s="1"/>
      <c r="O304" s="1"/>
    </row>
    <row r="305" spans="1:15">
      <c r="A305" s="2">
        <v>41626</v>
      </c>
      <c r="B305" t="s">
        <v>2080</v>
      </c>
      <c r="C305" s="1" t="s">
        <v>2227</v>
      </c>
      <c r="D305" s="3">
        <v>4.6691336858963526</v>
      </c>
      <c r="E305" s="3">
        <v>81.826861048492816</v>
      </c>
      <c r="F305" s="1" t="s">
        <v>2207</v>
      </c>
      <c r="G305" s="1"/>
      <c r="H305" s="1" t="s">
        <v>225</v>
      </c>
      <c r="I305" s="1">
        <f t="shared" si="8"/>
        <v>5.7061136478512811E-2</v>
      </c>
      <c r="J305" s="3">
        <f t="shared" si="9"/>
        <v>3.1206478168028768</v>
      </c>
      <c r="K305">
        <v>4.8195343803157398</v>
      </c>
      <c r="L305" s="1"/>
      <c r="N305" s="1"/>
      <c r="O305" s="1"/>
    </row>
    <row r="306" spans="1:15">
      <c r="A306" s="2">
        <v>41626</v>
      </c>
      <c r="B306" t="s">
        <v>2080</v>
      </c>
      <c r="C306" s="1" t="s">
        <v>2228</v>
      </c>
      <c r="D306" s="3">
        <v>2.6688691870290731</v>
      </c>
      <c r="E306" s="3">
        <v>84.946820087982047</v>
      </c>
      <c r="F306" s="1" t="s">
        <v>2207</v>
      </c>
      <c r="G306" s="1"/>
      <c r="H306" s="1" t="s">
        <v>225</v>
      </c>
      <c r="I306" s="1">
        <f t="shared" si="8"/>
        <v>3.141811764424899E-2</v>
      </c>
      <c r="J306" s="3">
        <f t="shared" si="9"/>
        <v>44.623920561093108</v>
      </c>
      <c r="K306">
        <v>4.8195343803157398</v>
      </c>
      <c r="L306" s="1"/>
      <c r="N306" s="1"/>
      <c r="O306" s="1"/>
    </row>
    <row r="307" spans="1:15">
      <c r="A307" s="2">
        <v>41626</v>
      </c>
      <c r="B307" t="s">
        <v>2080</v>
      </c>
      <c r="C307" s="1" t="s">
        <v>2229</v>
      </c>
      <c r="D307" s="3">
        <v>2.1457757451051971</v>
      </c>
      <c r="E307" s="3">
        <v>65.162036755003513</v>
      </c>
      <c r="F307" s="1" t="s">
        <v>2207</v>
      </c>
      <c r="G307" s="1"/>
      <c r="H307" s="1" t="s">
        <v>201</v>
      </c>
      <c r="I307" s="1">
        <f t="shared" si="8"/>
        <v>3.2929844614478419E-2</v>
      </c>
      <c r="J307" s="3">
        <f t="shared" si="9"/>
        <v>55.477530072840317</v>
      </c>
      <c r="K307">
        <v>4.8195343803157398</v>
      </c>
      <c r="L307" s="1"/>
      <c r="N307" s="1"/>
      <c r="O307" s="1"/>
    </row>
    <row r="308" spans="1:15">
      <c r="A308" s="2">
        <v>41626</v>
      </c>
      <c r="B308" t="s">
        <v>2080</v>
      </c>
      <c r="C308" s="1" t="s">
        <v>2230</v>
      </c>
      <c r="D308" s="3">
        <v>2.4058803803526549</v>
      </c>
      <c r="E308" s="3">
        <v>96.719950253304901</v>
      </c>
      <c r="F308" s="1" t="s">
        <v>2207</v>
      </c>
      <c r="G308" s="1"/>
      <c r="H308" s="1" t="s">
        <v>35</v>
      </c>
      <c r="I308" s="1">
        <f t="shared" si="8"/>
        <v>2.4874706552802911E-2</v>
      </c>
      <c r="J308" s="3">
        <f t="shared" si="9"/>
        <v>50.080646998205665</v>
      </c>
      <c r="K308">
        <v>4.8195343803157398</v>
      </c>
      <c r="L308" s="1"/>
      <c r="N308" s="1"/>
      <c r="O308" s="1"/>
    </row>
    <row r="309" spans="1:15">
      <c r="A309" s="2">
        <v>41626</v>
      </c>
      <c r="B309" t="s">
        <v>2080</v>
      </c>
      <c r="C309" s="1" t="s">
        <v>2231</v>
      </c>
      <c r="D309" s="3">
        <v>4.4056039505516651</v>
      </c>
      <c r="E309" s="3">
        <v>93.605592881477449</v>
      </c>
      <c r="F309" s="1" t="s">
        <v>2207</v>
      </c>
      <c r="G309" s="1"/>
      <c r="H309" s="1" t="s">
        <v>178</v>
      </c>
      <c r="I309" s="1">
        <f t="shared" si="8"/>
        <v>4.7065605963630838E-2</v>
      </c>
      <c r="J309" s="3">
        <f t="shared" si="9"/>
        <v>8.58859792461854</v>
      </c>
      <c r="K309">
        <v>4.8195343803157398</v>
      </c>
      <c r="L309" s="1"/>
      <c r="N309" s="1"/>
      <c r="O309" s="1"/>
    </row>
    <row r="310" spans="1:15">
      <c r="A310" s="2">
        <v>41626</v>
      </c>
      <c r="B310" t="s">
        <v>2080</v>
      </c>
      <c r="C310" s="1" t="s">
        <v>2232</v>
      </c>
      <c r="D310" s="3">
        <v>3.7635437120954345</v>
      </c>
      <c r="E310" s="3">
        <v>100.17860825328356</v>
      </c>
      <c r="F310" s="1" t="s">
        <v>2207</v>
      </c>
      <c r="G310" s="1"/>
      <c r="H310" s="1" t="s">
        <v>48</v>
      </c>
      <c r="I310" s="1">
        <f t="shared" si="8"/>
        <v>3.756833697050365E-2</v>
      </c>
      <c r="J310" s="3">
        <f t="shared" si="9"/>
        <v>21.910636689993375</v>
      </c>
      <c r="K310">
        <v>4.8195343803157398</v>
      </c>
      <c r="L310" s="1"/>
      <c r="N310" s="1"/>
      <c r="O310" s="1"/>
    </row>
    <row r="311" spans="1:15">
      <c r="A311" s="2">
        <v>41626</v>
      </c>
      <c r="B311" t="s">
        <v>2080</v>
      </c>
      <c r="C311" s="1" t="s">
        <v>2233</v>
      </c>
      <c r="D311" s="3">
        <v>4.5094294331833407</v>
      </c>
      <c r="E311" s="3">
        <v>87.718872196936516</v>
      </c>
      <c r="F311" s="1" t="s">
        <v>2207</v>
      </c>
      <c r="G311" s="1"/>
      <c r="H311" s="1" t="s">
        <v>35</v>
      </c>
      <c r="I311" s="1">
        <f t="shared" si="8"/>
        <v>5.1407745223391366E-2</v>
      </c>
      <c r="J311" s="3">
        <f t="shared" si="9"/>
        <v>6.4343341630459197</v>
      </c>
      <c r="K311">
        <v>4.8195343803157398</v>
      </c>
      <c r="L311" s="1"/>
      <c r="N311" s="1"/>
      <c r="O311" s="1"/>
    </row>
    <row r="312" spans="1:15">
      <c r="A312" s="2">
        <v>41626</v>
      </c>
      <c r="B312" t="s">
        <v>2080</v>
      </c>
      <c r="C312" s="1" t="s">
        <v>2234</v>
      </c>
      <c r="D312" s="3">
        <v>4.2440973837462321</v>
      </c>
      <c r="E312" s="3">
        <v>69.679591306362923</v>
      </c>
      <c r="F312" s="1" t="s">
        <v>2207</v>
      </c>
      <c r="G312" s="1"/>
      <c r="H312" s="1" t="s">
        <v>201</v>
      </c>
      <c r="I312" s="1">
        <f t="shared" si="8"/>
        <v>6.0908758277384935E-2</v>
      </c>
      <c r="J312" s="3">
        <f t="shared" si="9"/>
        <v>11.939680291933291</v>
      </c>
      <c r="K312">
        <v>4.8195343803157398</v>
      </c>
      <c r="L312" s="1"/>
      <c r="N312" s="1"/>
      <c r="O312" s="1"/>
    </row>
    <row r="313" spans="1:15">
      <c r="A313" s="2">
        <v>41626</v>
      </c>
      <c r="B313" t="s">
        <v>2080</v>
      </c>
      <c r="C313" s="1" t="s">
        <v>2235</v>
      </c>
      <c r="D313" s="3">
        <v>4.3158379244841294</v>
      </c>
      <c r="E313" s="3">
        <v>73.499721059547468</v>
      </c>
      <c r="F313" s="1" t="s">
        <v>2207</v>
      </c>
      <c r="G313" s="1"/>
      <c r="H313" s="1" t="s">
        <v>178</v>
      </c>
      <c r="I313" s="1">
        <f t="shared" si="8"/>
        <v>5.8719106171675882E-2</v>
      </c>
      <c r="J313" s="3">
        <f t="shared" si="9"/>
        <v>10.45114353554237</v>
      </c>
      <c r="K313">
        <v>4.8195343803157398</v>
      </c>
      <c r="L313" s="1"/>
      <c r="N313" s="1"/>
      <c r="O313" s="1"/>
    </row>
    <row r="314" spans="1:15">
      <c r="A314" s="2">
        <v>41626</v>
      </c>
      <c r="B314" t="s">
        <v>2080</v>
      </c>
      <c r="C314" s="1" t="s">
        <v>2236</v>
      </c>
      <c r="D314" s="3">
        <v>4.96258464846174</v>
      </c>
      <c r="E314" s="3">
        <v>91.874753627951861</v>
      </c>
      <c r="F314" s="1" t="s">
        <v>2207</v>
      </c>
      <c r="G314" s="1"/>
      <c r="H314" s="1" t="s">
        <v>56</v>
      </c>
      <c r="I314" s="1">
        <f t="shared" si="8"/>
        <v>5.4014671631749868E-2</v>
      </c>
      <c r="J314" s="3">
        <f t="shared" si="9"/>
        <v>-2.9681346133820634</v>
      </c>
      <c r="K314">
        <v>4.8195343803157398</v>
      </c>
      <c r="L314" s="1"/>
      <c r="N314" s="1"/>
      <c r="O314" s="1"/>
    </row>
    <row r="315" spans="1:15">
      <c r="A315" s="2">
        <v>41626</v>
      </c>
      <c r="B315" t="s">
        <v>2080</v>
      </c>
      <c r="C315" s="1" t="s">
        <v>2237</v>
      </c>
      <c r="D315" s="3">
        <v>3.5274124331231458</v>
      </c>
      <c r="E315" s="3">
        <v>56.813808134860921</v>
      </c>
      <c r="F315" s="1" t="s">
        <v>2207</v>
      </c>
      <c r="G315" s="1"/>
      <c r="H315" s="1" t="s">
        <v>72</v>
      </c>
      <c r="I315" s="1">
        <f t="shared" si="8"/>
        <v>6.2087238101519331E-2</v>
      </c>
      <c r="J315" s="3">
        <f t="shared" si="9"/>
        <v>26.810099176176927</v>
      </c>
      <c r="K315">
        <v>4.8195343803157398</v>
      </c>
      <c r="L315" s="1"/>
      <c r="N315" s="1"/>
      <c r="O315" s="1"/>
    </row>
    <row r="316" spans="1:15">
      <c r="A316" s="2">
        <v>41626</v>
      </c>
      <c r="B316" t="s">
        <v>2080</v>
      </c>
      <c r="C316" s="1" t="s">
        <v>2238</v>
      </c>
      <c r="D316" s="3">
        <v>3.1331996874426533</v>
      </c>
      <c r="E316" s="3">
        <v>76.970644148850909</v>
      </c>
      <c r="F316" s="1" t="s">
        <v>2207</v>
      </c>
      <c r="G316" s="1"/>
      <c r="H316" s="1" t="s">
        <v>17</v>
      </c>
      <c r="I316" s="1">
        <f t="shared" si="8"/>
        <v>4.0706424145073611E-2</v>
      </c>
      <c r="J316" s="3">
        <f t="shared" si="9"/>
        <v>34.989576996494222</v>
      </c>
      <c r="K316">
        <v>4.8195343803157398</v>
      </c>
      <c r="L316" s="1"/>
      <c r="N316" s="1"/>
      <c r="O316" s="1"/>
    </row>
    <row r="317" spans="1:15">
      <c r="A317" s="2">
        <v>41626</v>
      </c>
      <c r="B317" t="s">
        <v>2080</v>
      </c>
      <c r="C317" s="1" t="s">
        <v>2239</v>
      </c>
      <c r="D317" s="3">
        <v>3.1157151307812847</v>
      </c>
      <c r="E317" s="3">
        <v>85.986476924615999</v>
      </c>
      <c r="F317" s="1" t="s">
        <v>2207</v>
      </c>
      <c r="G317" s="1"/>
      <c r="H317" s="1" t="s">
        <v>233</v>
      </c>
      <c r="I317" s="1">
        <f t="shared" si="8"/>
        <v>3.6234943472713971E-2</v>
      </c>
      <c r="J317" s="3">
        <f t="shared" si="9"/>
        <v>35.352362180324015</v>
      </c>
      <c r="K317">
        <v>4.8195343803157398</v>
      </c>
      <c r="L317" s="1"/>
      <c r="N317" s="1"/>
      <c r="O317" s="1"/>
    </row>
    <row r="318" spans="1:15">
      <c r="A318" s="2">
        <v>41626</v>
      </c>
      <c r="B318" t="s">
        <v>2080</v>
      </c>
      <c r="C318" s="1" t="s">
        <v>2240</v>
      </c>
      <c r="D318" s="3">
        <v>4.6943684275956725</v>
      </c>
      <c r="E318" s="3">
        <v>66.204823935330808</v>
      </c>
      <c r="F318" s="1" t="s">
        <v>2207</v>
      </c>
      <c r="G318" s="1"/>
      <c r="H318" s="1" t="s">
        <v>178</v>
      </c>
      <c r="I318" s="1">
        <f t="shared" si="8"/>
        <v>7.0906742870899472E-2</v>
      </c>
      <c r="J318" s="3">
        <f t="shared" si="9"/>
        <v>2.5970548779831986</v>
      </c>
      <c r="K318">
        <v>4.8195343803157398</v>
      </c>
      <c r="L318" s="1"/>
      <c r="N318" s="1"/>
      <c r="O318" s="1"/>
    </row>
    <row r="319" spans="1:15">
      <c r="A319" s="2">
        <v>41626</v>
      </c>
      <c r="B319" t="s">
        <v>2080</v>
      </c>
      <c r="C319" s="1" t="s">
        <v>2241</v>
      </c>
      <c r="D319" s="3">
        <v>4.1811888853828272</v>
      </c>
      <c r="E319" s="3">
        <v>73.499721059547468</v>
      </c>
      <c r="F319" s="1" t="s">
        <v>2207</v>
      </c>
      <c r="G319" s="1"/>
      <c r="H319" s="1" t="s">
        <v>72</v>
      </c>
      <c r="I319" s="1">
        <f t="shared" si="8"/>
        <v>5.6887139503500182E-2</v>
      </c>
      <c r="J319" s="3">
        <f t="shared" si="9"/>
        <v>13.244961951928083</v>
      </c>
      <c r="K319">
        <v>4.8195343803157398</v>
      </c>
      <c r="L319" s="1"/>
      <c r="N319" s="1"/>
      <c r="O319" s="1"/>
    </row>
    <row r="320" spans="1:15">
      <c r="A320" s="2">
        <v>41626</v>
      </c>
      <c r="B320" t="s">
        <v>2080</v>
      </c>
      <c r="C320" s="1" t="s">
        <v>2242</v>
      </c>
      <c r="D320" s="3">
        <v>4.1736182284324865</v>
      </c>
      <c r="E320" s="3">
        <v>93.951705813872167</v>
      </c>
      <c r="F320" s="1" t="s">
        <v>2207</v>
      </c>
      <c r="G320" s="1"/>
      <c r="H320" s="1" t="s">
        <v>65</v>
      </c>
      <c r="I320" s="1">
        <f t="shared" si="8"/>
        <v>4.4423017041338733E-2</v>
      </c>
      <c r="J320" s="3">
        <f t="shared" si="9"/>
        <v>13.402044697955606</v>
      </c>
      <c r="K320">
        <v>4.8195343803157398</v>
      </c>
      <c r="L320" s="1"/>
      <c r="N320" s="1"/>
      <c r="O320" s="1"/>
    </row>
    <row r="321" spans="1:15">
      <c r="A321" s="2">
        <v>41626</v>
      </c>
      <c r="B321" t="s">
        <v>2080</v>
      </c>
      <c r="C321" s="1" t="s">
        <v>2243</v>
      </c>
      <c r="D321" s="3">
        <v>4.5696332882053996</v>
      </c>
      <c r="E321" s="3">
        <v>87.718872196936516</v>
      </c>
      <c r="F321" s="1" t="s">
        <v>2207</v>
      </c>
      <c r="G321" s="1"/>
      <c r="H321" s="1" t="s">
        <v>40</v>
      </c>
      <c r="I321" s="1">
        <f t="shared" si="8"/>
        <v>5.20940725041035E-2</v>
      </c>
      <c r="J321" s="3">
        <f t="shared" si="9"/>
        <v>5.1851708565666152</v>
      </c>
      <c r="K321">
        <v>4.8195343803157398</v>
      </c>
      <c r="L321" s="1"/>
      <c r="N321" s="1"/>
      <c r="O321" s="1"/>
    </row>
    <row r="322" spans="1:15">
      <c r="A322" s="2">
        <v>41626</v>
      </c>
      <c r="B322" t="s">
        <v>2080</v>
      </c>
      <c r="C322" s="1" t="s">
        <v>2244</v>
      </c>
      <c r="D322" s="3">
        <v>5.285777310160217</v>
      </c>
      <c r="E322" s="3">
        <v>67.594950556985296</v>
      </c>
      <c r="F322" s="1" t="s">
        <v>2207</v>
      </c>
      <c r="G322" s="1"/>
      <c r="H322" s="1" t="s">
        <v>35</v>
      </c>
      <c r="I322" s="1">
        <f t="shared" si="8"/>
        <v>7.8197813100019817E-2</v>
      </c>
      <c r="J322" s="3">
        <f t="shared" si="9"/>
        <v>-9.6740243569739306</v>
      </c>
      <c r="K322">
        <v>4.8195343803157398</v>
      </c>
      <c r="L322" s="1"/>
      <c r="N322" s="1"/>
      <c r="O322" s="1"/>
    </row>
    <row r="323" spans="1:15">
      <c r="A323" s="2">
        <v>41626</v>
      </c>
      <c r="B323" t="s">
        <v>2080</v>
      </c>
      <c r="C323" s="1" t="s">
        <v>2245</v>
      </c>
      <c r="D323" s="3">
        <v>5.6648487419400313</v>
      </c>
      <c r="E323" s="3">
        <v>69.679591306362923</v>
      </c>
      <c r="F323" s="1" t="s">
        <v>2207</v>
      </c>
      <c r="G323" s="1"/>
      <c r="H323" s="1" t="s">
        <v>178</v>
      </c>
      <c r="I323" s="1">
        <f t="shared" ref="I323:I386" si="10">D323/E323</f>
        <v>8.1298535708012043E-2</v>
      </c>
      <c r="J323" s="3">
        <f t="shared" ref="J323:J386" si="11">((K323-D323)/(K323))*100</f>
        <v>-17.539336685236236</v>
      </c>
      <c r="K323">
        <v>4.8195343803157398</v>
      </c>
      <c r="L323" s="1"/>
      <c r="N323" s="1"/>
      <c r="O323" s="1"/>
    </row>
    <row r="324" spans="1:15">
      <c r="A324" s="2">
        <v>41626</v>
      </c>
      <c r="B324" t="s">
        <v>2080</v>
      </c>
      <c r="C324" s="1" t="s">
        <v>2246</v>
      </c>
      <c r="D324" s="3">
        <v>7.7094553251728071</v>
      </c>
      <c r="E324" s="3">
        <v>49.500458458346671</v>
      </c>
      <c r="F324" s="1" t="s">
        <v>2207</v>
      </c>
      <c r="G324" s="1"/>
      <c r="H324" s="1" t="s">
        <v>48</v>
      </c>
      <c r="I324" s="1">
        <f t="shared" si="10"/>
        <v>0.15574512974784083</v>
      </c>
      <c r="J324" s="3">
        <f t="shared" si="11"/>
        <v>-59.962658564285235</v>
      </c>
      <c r="K324">
        <v>4.8195343803157398</v>
      </c>
      <c r="L324" s="1"/>
      <c r="N324" s="1"/>
      <c r="O324" s="1"/>
    </row>
    <row r="325" spans="1:15">
      <c r="A325" s="2">
        <v>41626</v>
      </c>
      <c r="B325" t="s">
        <v>2080</v>
      </c>
      <c r="C325" s="1" t="s">
        <v>2247</v>
      </c>
      <c r="D325" s="3">
        <v>7.7117985679334966</v>
      </c>
      <c r="E325" s="3">
        <v>85.293390672963511</v>
      </c>
      <c r="F325" s="1" t="s">
        <v>2207</v>
      </c>
      <c r="G325" s="1"/>
      <c r="H325" s="1" t="s">
        <v>287</v>
      </c>
      <c r="I325" s="1">
        <f t="shared" si="10"/>
        <v>9.0414960726587695E-2</v>
      </c>
      <c r="J325" s="3">
        <f t="shared" si="11"/>
        <v>-60.011278256060031</v>
      </c>
      <c r="K325">
        <v>4.8195343803157398</v>
      </c>
      <c r="L325" s="1"/>
      <c r="N325" s="1"/>
      <c r="O325" s="1"/>
    </row>
    <row r="326" spans="1:15">
      <c r="A326" s="2">
        <v>41626</v>
      </c>
      <c r="B326" t="s">
        <v>2080</v>
      </c>
      <c r="C326" s="1" t="s">
        <v>2248</v>
      </c>
      <c r="D326" s="3">
        <v>7.5356916158956553</v>
      </c>
      <c r="E326" s="3">
        <v>53.332267505544976</v>
      </c>
      <c r="F326" s="1" t="s">
        <v>2207</v>
      </c>
      <c r="G326" s="1"/>
      <c r="H326" s="1" t="s">
        <v>178</v>
      </c>
      <c r="I326" s="1">
        <f t="shared" si="10"/>
        <v>0.14129704151641717</v>
      </c>
      <c r="J326" s="3">
        <f t="shared" si="11"/>
        <v>-56.357254067393406</v>
      </c>
      <c r="K326">
        <v>4.8195343803157398</v>
      </c>
      <c r="L326" s="1"/>
      <c r="N326" s="1"/>
      <c r="O326" s="1"/>
    </row>
    <row r="327" spans="1:15">
      <c r="A327" s="2">
        <v>41626</v>
      </c>
      <c r="B327" t="s">
        <v>2080</v>
      </c>
      <c r="C327" s="1" t="s">
        <v>2249</v>
      </c>
      <c r="D327" s="3">
        <v>7.7660545520100257</v>
      </c>
      <c r="E327" s="3">
        <v>56.813808134860921</v>
      </c>
      <c r="F327" s="1" t="s">
        <v>2207</v>
      </c>
      <c r="G327" s="1"/>
      <c r="H327" s="1" t="s">
        <v>201</v>
      </c>
      <c r="I327" s="1">
        <f t="shared" si="10"/>
        <v>0.13669308231505042</v>
      </c>
      <c r="J327" s="3">
        <f t="shared" si="11"/>
        <v>-61.137029828621159</v>
      </c>
      <c r="K327">
        <v>4.8195343803157398</v>
      </c>
      <c r="L327" s="1"/>
      <c r="N327" s="1"/>
      <c r="O327" s="1"/>
    </row>
    <row r="328" spans="1:15">
      <c r="A328" s="2">
        <v>41626</v>
      </c>
      <c r="B328" t="s">
        <v>2080</v>
      </c>
      <c r="C328" s="1" t="s">
        <v>2250</v>
      </c>
      <c r="D328" s="3">
        <v>7.9865035884133642</v>
      </c>
      <c r="E328" s="3">
        <v>76.623634217386183</v>
      </c>
      <c r="F328" s="1" t="s">
        <v>2207</v>
      </c>
      <c r="G328" s="1"/>
      <c r="H328" s="1" t="s">
        <v>56</v>
      </c>
      <c r="I328" s="1">
        <f t="shared" si="10"/>
        <v>0.10423028964868906</v>
      </c>
      <c r="J328" s="3">
        <f t="shared" si="11"/>
        <v>-65.711103152046576</v>
      </c>
      <c r="K328">
        <v>4.8195343803157398</v>
      </c>
      <c r="L328" s="1"/>
      <c r="N328" s="1"/>
      <c r="O328" s="1"/>
    </row>
    <row r="329" spans="1:15">
      <c r="A329" s="2">
        <v>41626</v>
      </c>
      <c r="B329" t="s">
        <v>2080</v>
      </c>
      <c r="C329" s="1" t="s">
        <v>2251</v>
      </c>
      <c r="D329" s="3">
        <v>7.7013437395541979</v>
      </c>
      <c r="E329" s="3">
        <v>112.26949519672635</v>
      </c>
      <c r="F329" s="1" t="s">
        <v>2207</v>
      </c>
      <c r="G329" s="1"/>
      <c r="H329" s="1" t="s">
        <v>386</v>
      </c>
      <c r="I329" s="1">
        <f t="shared" si="10"/>
        <v>6.8596939231439252E-2</v>
      </c>
      <c r="J329" s="3">
        <f t="shared" si="11"/>
        <v>-59.794352147554633</v>
      </c>
      <c r="K329">
        <v>4.8195343803157398</v>
      </c>
      <c r="L329" s="1"/>
      <c r="N329" s="1"/>
      <c r="O329" s="1"/>
    </row>
    <row r="330" spans="1:15">
      <c r="A330" s="2">
        <v>41626</v>
      </c>
      <c r="B330" t="s">
        <v>2080</v>
      </c>
      <c r="C330" s="1" t="s">
        <v>2252</v>
      </c>
      <c r="D330" s="3">
        <v>8.1002429707560708</v>
      </c>
      <c r="E330" s="3">
        <v>73.499721059547468</v>
      </c>
      <c r="F330" s="1" t="s">
        <v>2207</v>
      </c>
      <c r="G330" s="1"/>
      <c r="H330" s="1" t="s">
        <v>225</v>
      </c>
      <c r="I330" s="1">
        <f t="shared" si="10"/>
        <v>0.11020780560777196</v>
      </c>
      <c r="J330" s="3">
        <f t="shared" si="11"/>
        <v>-68.071069351421528</v>
      </c>
      <c r="K330">
        <v>4.8195343803157398</v>
      </c>
      <c r="L330" s="1"/>
      <c r="N330" s="1"/>
      <c r="O330" s="1"/>
    </row>
    <row r="331" spans="1:15">
      <c r="A331" s="2">
        <v>41626</v>
      </c>
      <c r="B331" t="s">
        <v>2080</v>
      </c>
      <c r="C331" s="1" t="s">
        <v>2253</v>
      </c>
      <c r="D331" s="3">
        <v>8.0331889155395544</v>
      </c>
      <c r="E331" s="3">
        <v>91.874753627951861</v>
      </c>
      <c r="F331" s="1" t="s">
        <v>2207</v>
      </c>
      <c r="G331" s="1"/>
      <c r="H331" s="1" t="s">
        <v>83</v>
      </c>
      <c r="I331" s="1">
        <f t="shared" si="10"/>
        <v>8.7436304298241369E-2</v>
      </c>
      <c r="J331" s="3">
        <f t="shared" si="11"/>
        <v>-66.67977197858022</v>
      </c>
      <c r="K331">
        <v>4.8195343803157398</v>
      </c>
      <c r="L331" s="1"/>
      <c r="N331" s="1"/>
      <c r="O331" s="1"/>
    </row>
    <row r="332" spans="1:15">
      <c r="A332" s="2">
        <v>41626</v>
      </c>
      <c r="B332" t="s">
        <v>2080</v>
      </c>
      <c r="C332" s="1" t="s">
        <v>2254</v>
      </c>
      <c r="D332" s="3">
        <v>7.7083734678362683</v>
      </c>
      <c r="E332" s="3">
        <v>111.23401215168354</v>
      </c>
      <c r="F332" s="1" t="s">
        <v>2207</v>
      </c>
      <c r="G332" s="1"/>
      <c r="H332" s="1" t="s">
        <v>245</v>
      </c>
      <c r="I332" s="1">
        <f t="shared" si="10"/>
        <v>6.9298709259221852E-2</v>
      </c>
      <c r="J332" s="3">
        <f t="shared" si="11"/>
        <v>-59.940211222879036</v>
      </c>
      <c r="K332">
        <v>4.8195343803157398</v>
      </c>
      <c r="L332" s="1"/>
      <c r="N332" s="1"/>
      <c r="O332" s="1"/>
    </row>
    <row r="333" spans="1:15">
      <c r="A333" s="2">
        <v>41626</v>
      </c>
      <c r="B333" t="s">
        <v>2080</v>
      </c>
      <c r="C333" s="1" t="s">
        <v>2255</v>
      </c>
      <c r="D333" s="3">
        <v>8.3691796483780188</v>
      </c>
      <c r="E333" s="3">
        <v>80.786545192133943</v>
      </c>
      <c r="F333" s="1" t="s">
        <v>2207</v>
      </c>
      <c r="G333" s="1"/>
      <c r="H333" s="1" t="s">
        <v>45</v>
      </c>
      <c r="I333" s="1">
        <f t="shared" si="10"/>
        <v>0.10359620687422233</v>
      </c>
      <c r="J333" s="3">
        <f t="shared" si="11"/>
        <v>-73.651207522452253</v>
      </c>
      <c r="K333">
        <v>4.8195343803157398</v>
      </c>
      <c r="L333" s="1"/>
      <c r="N333" s="1"/>
      <c r="O333" s="1"/>
    </row>
    <row r="334" spans="1:15">
      <c r="A334" s="2">
        <v>41626</v>
      </c>
      <c r="B334" t="s">
        <v>2080</v>
      </c>
      <c r="C334" s="1" t="s">
        <v>2256</v>
      </c>
      <c r="D334" s="3">
        <v>7.6081526133894348</v>
      </c>
      <c r="E334" s="3">
        <v>109.50784095454276</v>
      </c>
      <c r="F334" s="1" t="s">
        <v>2207</v>
      </c>
      <c r="G334" s="1"/>
      <c r="H334" s="1" t="s">
        <v>83</v>
      </c>
      <c r="I334" s="1">
        <f t="shared" si="10"/>
        <v>6.9475870833282313E-2</v>
      </c>
      <c r="J334" s="3">
        <f t="shared" si="11"/>
        <v>-57.860739503449835</v>
      </c>
      <c r="K334">
        <v>4.8195343803157398</v>
      </c>
      <c r="L334" s="1"/>
      <c r="N334" s="1"/>
      <c r="O334" s="1"/>
    </row>
    <row r="335" spans="1:15">
      <c r="A335" s="2">
        <v>41626</v>
      </c>
      <c r="B335" t="s">
        <v>2080</v>
      </c>
      <c r="C335" s="1" t="s">
        <v>2257</v>
      </c>
      <c r="D335" s="3">
        <v>7.6104958561501244</v>
      </c>
      <c r="E335" s="3">
        <v>98.449508079587602</v>
      </c>
      <c r="F335" s="1" t="s">
        <v>2207</v>
      </c>
      <c r="G335" s="1"/>
      <c r="H335" s="1" t="s">
        <v>245</v>
      </c>
      <c r="I335" s="1">
        <f t="shared" si="10"/>
        <v>7.7303543761719162E-2</v>
      </c>
      <c r="J335" s="3">
        <f t="shared" si="11"/>
        <v>-57.909359195224617</v>
      </c>
      <c r="K335">
        <v>4.8195343803157398</v>
      </c>
      <c r="L335" s="1"/>
      <c r="N335" s="1"/>
      <c r="O335" s="1"/>
    </row>
    <row r="336" spans="1:15">
      <c r="A336" s="2">
        <v>41626</v>
      </c>
      <c r="B336" t="s">
        <v>2080</v>
      </c>
      <c r="C336" s="1" t="s">
        <v>2258</v>
      </c>
      <c r="D336" s="3">
        <v>0.43517570812541989</v>
      </c>
      <c r="E336" s="3">
        <v>100.52437336971235</v>
      </c>
      <c r="F336" s="1" t="s">
        <v>2207</v>
      </c>
      <c r="G336" s="1"/>
      <c r="H336" s="1" t="s">
        <v>72</v>
      </c>
      <c r="I336" s="1">
        <f t="shared" si="10"/>
        <v>4.3290566609643436E-3</v>
      </c>
      <c r="J336" s="3">
        <f t="shared" si="11"/>
        <v>90.97058608186731</v>
      </c>
      <c r="K336">
        <v>4.8195343803157398</v>
      </c>
      <c r="L336" s="1"/>
      <c r="N336" s="1"/>
      <c r="O336" s="1"/>
    </row>
    <row r="337" spans="1:15">
      <c r="A337" s="2">
        <v>41626</v>
      </c>
      <c r="B337" t="s">
        <v>2080</v>
      </c>
      <c r="C337" s="1" t="s">
        <v>2259</v>
      </c>
      <c r="D337" s="3">
        <v>1.4784784205442125</v>
      </c>
      <c r="E337" s="3">
        <v>102.25292436030421</v>
      </c>
      <c r="F337" s="1" t="s">
        <v>2207</v>
      </c>
      <c r="G337" s="1"/>
      <c r="H337" s="1" t="s">
        <v>35</v>
      </c>
      <c r="I337" s="1">
        <f t="shared" si="10"/>
        <v>1.4459033125884617E-2</v>
      </c>
      <c r="J337" s="3">
        <f t="shared" si="11"/>
        <v>69.323210420850785</v>
      </c>
      <c r="K337">
        <v>4.8195343803157398</v>
      </c>
      <c r="L337" s="1"/>
      <c r="N337" s="1"/>
      <c r="O337" s="1"/>
    </row>
    <row r="338" spans="1:15">
      <c r="A338" s="2">
        <v>41626</v>
      </c>
      <c r="B338" t="s">
        <v>2080</v>
      </c>
      <c r="C338" s="1" t="s">
        <v>2260</v>
      </c>
      <c r="D338" s="3">
        <v>0.3803787953806223</v>
      </c>
      <c r="E338" s="3">
        <v>97.065898430768385</v>
      </c>
      <c r="F338" s="1" t="s">
        <v>2207</v>
      </c>
      <c r="G338" s="1"/>
      <c r="H338" s="1" t="s">
        <v>17</v>
      </c>
      <c r="I338" s="1">
        <f t="shared" si="10"/>
        <v>3.9187686049382726E-3</v>
      </c>
      <c r="J338" s="3">
        <f t="shared" si="11"/>
        <v>92.107561325131527</v>
      </c>
      <c r="K338">
        <v>4.8195343803157398</v>
      </c>
      <c r="L338" s="1"/>
      <c r="N338" s="1"/>
      <c r="O338" s="1"/>
    </row>
    <row r="339" spans="1:15">
      <c r="A339" s="2">
        <v>41626</v>
      </c>
      <c r="B339" t="s">
        <v>2080</v>
      </c>
      <c r="C339" s="1" t="s">
        <v>2261</v>
      </c>
      <c r="D339" s="3">
        <v>4.0409510315112156</v>
      </c>
      <c r="E339" s="3">
        <v>70.721664548654886</v>
      </c>
      <c r="F339" s="1" t="s">
        <v>2207</v>
      </c>
      <c r="G339" s="1"/>
      <c r="H339" s="1" t="s">
        <v>178</v>
      </c>
      <c r="I339" s="1">
        <f t="shared" si="10"/>
        <v>5.7138799790708177E-2</v>
      </c>
      <c r="J339" s="3">
        <f t="shared" si="11"/>
        <v>16.154742084307266</v>
      </c>
      <c r="K339">
        <v>4.8195343803157398</v>
      </c>
      <c r="L339" s="1"/>
      <c r="N339" s="1"/>
      <c r="O339" s="1"/>
    </row>
    <row r="340" spans="1:15">
      <c r="A340" s="2">
        <v>41626</v>
      </c>
      <c r="B340" t="s">
        <v>2080</v>
      </c>
      <c r="C340" s="1" t="s">
        <v>2262</v>
      </c>
      <c r="D340" s="3">
        <v>4.4299363630020592</v>
      </c>
      <c r="E340" s="3">
        <v>67.594950556985296</v>
      </c>
      <c r="F340" s="1" t="s">
        <v>2207</v>
      </c>
      <c r="G340" s="1"/>
      <c r="H340" s="1" t="s">
        <v>178</v>
      </c>
      <c r="I340" s="1">
        <f t="shared" si="10"/>
        <v>6.5536498310882596E-2</v>
      </c>
      <c r="J340" s="3">
        <f t="shared" si="11"/>
        <v>8.0837273182426621</v>
      </c>
      <c r="K340">
        <v>4.8195343803157398</v>
      </c>
      <c r="L340" s="1"/>
      <c r="N340" s="1"/>
      <c r="O340" s="1"/>
    </row>
    <row r="341" spans="1:15">
      <c r="A341" s="2">
        <v>41626</v>
      </c>
      <c r="B341" t="s">
        <v>2080</v>
      </c>
      <c r="C341" s="1" t="s">
        <v>2263</v>
      </c>
      <c r="D341" s="3">
        <v>4.5909020011392219</v>
      </c>
      <c r="E341" s="3">
        <v>62.728225953951721</v>
      </c>
      <c r="F341" s="1" t="s">
        <v>2207</v>
      </c>
      <c r="G341" s="1"/>
      <c r="H341" s="1" t="s">
        <v>225</v>
      </c>
      <c r="I341" s="1">
        <f t="shared" si="10"/>
        <v>7.318718059250337E-2</v>
      </c>
      <c r="J341" s="3">
        <f t="shared" si="11"/>
        <v>4.7438686216310302</v>
      </c>
      <c r="K341">
        <v>4.8195343803157398</v>
      </c>
      <c r="L341" s="1"/>
      <c r="N341" s="1"/>
      <c r="O341" s="1"/>
    </row>
    <row r="342" spans="1:15">
      <c r="A342" s="2">
        <v>41626</v>
      </c>
      <c r="B342" t="s">
        <v>2080</v>
      </c>
      <c r="C342" s="1" t="s">
        <v>2264</v>
      </c>
      <c r="D342" s="3">
        <v>2.332876109785174</v>
      </c>
      <c r="E342" s="3">
        <v>82.173596388405485</v>
      </c>
      <c r="F342" s="1" t="s">
        <v>2207</v>
      </c>
      <c r="G342" s="1"/>
      <c r="H342" s="1" t="s">
        <v>225</v>
      </c>
      <c r="I342" s="1">
        <f t="shared" si="10"/>
        <v>2.838960703093114E-2</v>
      </c>
      <c r="J342" s="3">
        <f t="shared" si="11"/>
        <v>51.595404748781114</v>
      </c>
      <c r="K342">
        <v>4.8195343803157398</v>
      </c>
      <c r="L342" s="1"/>
      <c r="N342" s="1"/>
      <c r="O342" s="1"/>
    </row>
    <row r="343" spans="1:15">
      <c r="A343" s="2">
        <v>41626</v>
      </c>
      <c r="B343" t="s">
        <v>2080</v>
      </c>
      <c r="C343" s="1" t="s">
        <v>2265</v>
      </c>
      <c r="D343" s="3">
        <v>2.3153915531238045</v>
      </c>
      <c r="E343" s="3">
        <v>74.888309968510484</v>
      </c>
      <c r="F343" s="1" t="s">
        <v>2207</v>
      </c>
      <c r="G343" s="1"/>
      <c r="H343" s="1" t="s">
        <v>225</v>
      </c>
      <c r="I343" s="1">
        <f t="shared" si="10"/>
        <v>3.0917930369872084E-2</v>
      </c>
      <c r="J343" s="3">
        <f t="shared" si="11"/>
        <v>51.958189932610935</v>
      </c>
      <c r="K343">
        <v>4.8195343803157398</v>
      </c>
      <c r="L343" s="1"/>
      <c r="N343" s="1"/>
      <c r="O343" s="1"/>
    </row>
    <row r="344" spans="1:15">
      <c r="A344" s="2">
        <v>41626</v>
      </c>
      <c r="B344" t="s">
        <v>2080</v>
      </c>
      <c r="C344" s="1" t="s">
        <v>2266</v>
      </c>
      <c r="D344" s="3">
        <v>1.812125910621988</v>
      </c>
      <c r="E344" s="3">
        <v>95.681995884293656</v>
      </c>
      <c r="F344" s="1" t="s">
        <v>2207</v>
      </c>
      <c r="G344" s="1"/>
      <c r="H344" s="1" t="s">
        <v>72</v>
      </c>
      <c r="I344" s="1">
        <f t="shared" si="10"/>
        <v>1.8939047977357789E-2</v>
      </c>
      <c r="J344" s="3">
        <f t="shared" si="11"/>
        <v>62.400394568753526</v>
      </c>
      <c r="K344">
        <v>4.8195343803157398</v>
      </c>
      <c r="L344" s="1"/>
      <c r="N344" s="1"/>
      <c r="O344" s="1"/>
    </row>
    <row r="345" spans="1:15">
      <c r="A345" s="2">
        <v>41626</v>
      </c>
      <c r="B345" t="s">
        <v>2080</v>
      </c>
      <c r="C345" s="1" t="s">
        <v>2267</v>
      </c>
      <c r="D345" s="3">
        <v>2.0197768758853392</v>
      </c>
      <c r="E345" s="3">
        <v>107.09043242219991</v>
      </c>
      <c r="F345" s="1" t="s">
        <v>2207</v>
      </c>
      <c r="G345" s="1"/>
      <c r="H345" s="1" t="s">
        <v>201</v>
      </c>
      <c r="I345" s="1">
        <f t="shared" si="10"/>
        <v>1.886047922490822E-2</v>
      </c>
      <c r="J345" s="3">
        <f t="shared" si="11"/>
        <v>58.091867045608282</v>
      </c>
      <c r="K345">
        <v>4.8195343803157398</v>
      </c>
      <c r="L345" s="1"/>
      <c r="N345" s="1"/>
      <c r="O345" s="1"/>
    </row>
    <row r="346" spans="1:15">
      <c r="A346" s="2">
        <v>41626</v>
      </c>
      <c r="B346" t="s">
        <v>2080</v>
      </c>
      <c r="C346" s="1" t="s">
        <v>2268</v>
      </c>
      <c r="D346" s="3">
        <v>1.7048753278930833</v>
      </c>
      <c r="E346" s="3">
        <v>96.373983769737961</v>
      </c>
      <c r="F346" s="1" t="s">
        <v>2207</v>
      </c>
      <c r="G346" s="1"/>
      <c r="H346" s="1" t="s">
        <v>178</v>
      </c>
      <c r="I346" s="1">
        <f t="shared" si="10"/>
        <v>1.7690202907523937E-2</v>
      </c>
      <c r="J346" s="3">
        <f t="shared" si="11"/>
        <v>64.625725363507158</v>
      </c>
      <c r="K346">
        <v>4.8195343803157398</v>
      </c>
      <c r="L346" s="1"/>
      <c r="N346" s="1"/>
      <c r="O346" s="1"/>
    </row>
    <row r="347" spans="1:15">
      <c r="A347" s="2">
        <v>41626</v>
      </c>
      <c r="B347" t="s">
        <v>2080</v>
      </c>
      <c r="C347" s="1" t="s">
        <v>2269</v>
      </c>
      <c r="D347" s="3">
        <v>1.9054965648743647</v>
      </c>
      <c r="E347" s="3">
        <v>119.51326337395177</v>
      </c>
      <c r="F347" s="1" t="s">
        <v>2207</v>
      </c>
      <c r="G347" s="1"/>
      <c r="H347" s="1" t="s">
        <v>45</v>
      </c>
      <c r="I347" s="1">
        <f t="shared" si="10"/>
        <v>1.5943808336252599E-2</v>
      </c>
      <c r="J347" s="3">
        <f t="shared" si="11"/>
        <v>60.463056915686309</v>
      </c>
      <c r="K347">
        <v>4.8195343803157398</v>
      </c>
      <c r="L347" s="1"/>
      <c r="N347" s="1"/>
      <c r="O347" s="1"/>
    </row>
    <row r="348" spans="1:15">
      <c r="A348" s="2">
        <v>41626</v>
      </c>
      <c r="B348" t="s">
        <v>2080</v>
      </c>
      <c r="C348" s="1" t="s">
        <v>2270</v>
      </c>
      <c r="D348" s="3">
        <v>1.9276676070571139</v>
      </c>
      <c r="E348" s="3">
        <v>110.54359859113762</v>
      </c>
      <c r="F348" s="1" t="s">
        <v>2207</v>
      </c>
      <c r="G348" s="1"/>
      <c r="H348" s="1" t="s">
        <v>32</v>
      </c>
      <c r="I348" s="1">
        <f t="shared" si="10"/>
        <v>1.7438075398530192E-2</v>
      </c>
      <c r="J348" s="3">
        <f t="shared" si="11"/>
        <v>60.003032348306895</v>
      </c>
      <c r="K348">
        <v>4.8195343803157398</v>
      </c>
      <c r="L348" s="1"/>
      <c r="N348" s="1"/>
      <c r="O348" s="1"/>
    </row>
    <row r="349" spans="1:15">
      <c r="A349" s="2">
        <v>41626</v>
      </c>
      <c r="B349" t="s">
        <v>2080</v>
      </c>
      <c r="C349" s="1" t="s">
        <v>2271</v>
      </c>
      <c r="D349" s="3">
        <v>1.6623355576200056</v>
      </c>
      <c r="E349" s="3">
        <v>74.54119020042495</v>
      </c>
      <c r="F349" s="1" t="s">
        <v>2207</v>
      </c>
      <c r="G349" s="1"/>
      <c r="H349" s="1" t="s">
        <v>204</v>
      </c>
      <c r="I349" s="1">
        <f t="shared" si="10"/>
        <v>2.2300899048570987E-2</v>
      </c>
      <c r="J349" s="3">
        <f t="shared" si="11"/>
        <v>65.508378477194256</v>
      </c>
      <c r="K349">
        <v>4.8195343803157398</v>
      </c>
      <c r="L349" s="1"/>
      <c r="N349" s="1"/>
      <c r="O349" s="1"/>
    </row>
    <row r="350" spans="1:15">
      <c r="A350" s="2">
        <v>41626</v>
      </c>
      <c r="B350" t="s">
        <v>2080</v>
      </c>
      <c r="C350" s="1" t="s">
        <v>2272</v>
      </c>
      <c r="D350" s="3">
        <v>2.1405459865101144</v>
      </c>
      <c r="E350" s="3">
        <v>90.836030402594858</v>
      </c>
      <c r="F350" s="1" t="s">
        <v>2207</v>
      </c>
      <c r="G350" s="1"/>
      <c r="H350" s="1" t="s">
        <v>178</v>
      </c>
      <c r="I350" s="1">
        <f t="shared" si="10"/>
        <v>2.35649441859468E-2</v>
      </c>
      <c r="J350" s="3">
        <f t="shared" si="11"/>
        <v>55.586041770908956</v>
      </c>
      <c r="K350">
        <v>4.8195343803157398</v>
      </c>
      <c r="L350" s="1"/>
      <c r="N350" s="1"/>
      <c r="O350" s="1"/>
    </row>
    <row r="351" spans="1:15">
      <c r="A351" s="2">
        <v>41626</v>
      </c>
      <c r="B351" t="s">
        <v>2080</v>
      </c>
      <c r="C351" s="1" t="s">
        <v>2273</v>
      </c>
      <c r="D351" s="3">
        <v>3.3028154954612621</v>
      </c>
      <c r="E351" s="3">
        <v>134.664504683986</v>
      </c>
      <c r="F351" s="1" t="s">
        <v>2207</v>
      </c>
      <c r="G351" s="1"/>
      <c r="H351" s="1" t="s">
        <v>233</v>
      </c>
      <c r="I351" s="1">
        <f t="shared" si="10"/>
        <v>2.4526251392019752E-2</v>
      </c>
      <c r="J351" s="3">
        <f t="shared" si="11"/>
        <v>31.470236856264812</v>
      </c>
      <c r="K351">
        <v>4.8195343803157398</v>
      </c>
      <c r="L351" s="1"/>
      <c r="N351" s="1"/>
      <c r="O351" s="1"/>
    </row>
    <row r="352" spans="1:15">
      <c r="A352" s="2">
        <v>41626</v>
      </c>
      <c r="B352" t="s">
        <v>2080</v>
      </c>
      <c r="C352" s="1" t="s">
        <v>2274</v>
      </c>
      <c r="D352" s="3">
        <v>1.6098818876358991</v>
      </c>
      <c r="E352" s="3">
        <v>110.19836435170947</v>
      </c>
      <c r="F352" s="1" t="s">
        <v>2207</v>
      </c>
      <c r="G352" s="1"/>
      <c r="H352" s="1" t="s">
        <v>35</v>
      </c>
      <c r="I352" s="1">
        <f t="shared" si="10"/>
        <v>1.4608945396846314E-2</v>
      </c>
      <c r="J352" s="3">
        <f t="shared" si="11"/>
        <v>66.59673402868367</v>
      </c>
      <c r="K352">
        <v>4.8195343803157398</v>
      </c>
      <c r="L352" s="1"/>
      <c r="N352" s="1"/>
      <c r="O352" s="1"/>
    </row>
    <row r="353" spans="1:20">
      <c r="A353" s="2">
        <v>41626</v>
      </c>
      <c r="B353" t="s">
        <v>2080</v>
      </c>
      <c r="C353" s="1" t="s">
        <v>2275</v>
      </c>
      <c r="D353" s="3">
        <v>2.514390004100278</v>
      </c>
      <c r="E353" s="3">
        <v>96.373983769737961</v>
      </c>
      <c r="F353" s="1" t="s">
        <v>2207</v>
      </c>
      <c r="G353" s="1"/>
      <c r="H353" s="1" t="s">
        <v>17</v>
      </c>
      <c r="I353" s="1">
        <f t="shared" si="10"/>
        <v>2.6089924954309219E-2</v>
      </c>
      <c r="J353" s="3">
        <f t="shared" si="11"/>
        <v>47.829192496899381</v>
      </c>
      <c r="K353">
        <v>4.8195343803157398</v>
      </c>
      <c r="L353" s="1"/>
      <c r="N353" s="1"/>
      <c r="O353" s="1"/>
    </row>
    <row r="354" spans="1:20">
      <c r="A354" s="2">
        <v>41626</v>
      </c>
      <c r="B354" t="s">
        <v>2080</v>
      </c>
      <c r="C354" s="1" t="s">
        <v>2276</v>
      </c>
      <c r="D354" s="3">
        <v>1.3865486798035989</v>
      </c>
      <c r="E354" s="3">
        <v>108.47191856301664</v>
      </c>
      <c r="F354" s="1" t="s">
        <v>2207</v>
      </c>
      <c r="G354" s="1"/>
      <c r="H354" s="1" t="s">
        <v>201</v>
      </c>
      <c r="I354" s="1">
        <f t="shared" si="10"/>
        <v>1.2782558824181623E-2</v>
      </c>
      <c r="J354" s="3">
        <f t="shared" si="11"/>
        <v>71.230650714587028</v>
      </c>
      <c r="K354">
        <v>4.8195343803157398</v>
      </c>
      <c r="L354" s="1"/>
      <c r="N354" s="1"/>
      <c r="O354" s="1"/>
    </row>
    <row r="355" spans="1:20">
      <c r="A355" s="2">
        <v>41626</v>
      </c>
      <c r="B355" t="s">
        <v>2080</v>
      </c>
      <c r="C355" s="1" t="s">
        <v>2277</v>
      </c>
      <c r="D355" s="3">
        <v>0.99233593412310694</v>
      </c>
      <c r="E355" s="3">
        <v>105.01765402787075</v>
      </c>
      <c r="F355" s="1" t="s">
        <v>2207</v>
      </c>
      <c r="G355" s="1"/>
      <c r="H355" s="1" t="s">
        <v>201</v>
      </c>
      <c r="I355" s="1">
        <f t="shared" si="10"/>
        <v>9.4492296872271571E-3</v>
      </c>
      <c r="J355" s="3">
        <f t="shared" si="11"/>
        <v>79.410128534904317</v>
      </c>
      <c r="K355">
        <v>4.8195343803157398</v>
      </c>
      <c r="L355" s="1"/>
      <c r="N355" s="1"/>
      <c r="O355" s="1"/>
    </row>
    <row r="356" spans="1:20" s="8" customFormat="1" ht="15" thickBot="1">
      <c r="A356" s="62">
        <v>41626</v>
      </c>
      <c r="B356" s="8" t="s">
        <v>2080</v>
      </c>
      <c r="C356" s="6" t="s">
        <v>2278</v>
      </c>
      <c r="D356" s="7">
        <v>0.96493747775070859</v>
      </c>
      <c r="E356" s="7">
        <v>110.54359859113762</v>
      </c>
      <c r="F356" s="6" t="s">
        <v>2207</v>
      </c>
      <c r="G356" s="6"/>
      <c r="H356" s="6" t="s">
        <v>35</v>
      </c>
      <c r="I356" s="6">
        <f t="shared" si="10"/>
        <v>8.7290217619898289E-3</v>
      </c>
      <c r="J356" s="7">
        <f t="shared" si="11"/>
        <v>79.978616156536404</v>
      </c>
      <c r="K356" s="8">
        <v>4.8195343803157398</v>
      </c>
      <c r="L356" s="6"/>
      <c r="N356" s="6"/>
      <c r="O356" s="6"/>
    </row>
    <row r="357" spans="1:20">
      <c r="A357" s="2">
        <v>41626</v>
      </c>
      <c r="B357" t="s">
        <v>2081</v>
      </c>
      <c r="C357" s="1" t="s">
        <v>2279</v>
      </c>
      <c r="D357" s="3">
        <v>1.6385417294324485</v>
      </c>
      <c r="E357" s="3">
        <v>92.220958090863931</v>
      </c>
      <c r="F357" s="1" t="s">
        <v>2207</v>
      </c>
      <c r="G357" s="1"/>
      <c r="H357" s="1" t="s">
        <v>72</v>
      </c>
      <c r="I357" s="1">
        <f t="shared" si="10"/>
        <v>1.7767563505662321E-2</v>
      </c>
      <c r="J357" s="3">
        <f t="shared" si="11"/>
        <v>66.002074056682972</v>
      </c>
      <c r="K357">
        <v>4.8195343803157398</v>
      </c>
      <c r="L357" s="1"/>
      <c r="M357" s="157" t="s">
        <v>2081</v>
      </c>
      <c r="N357" s="157"/>
      <c r="O357" s="157"/>
      <c r="P357" s="157"/>
      <c r="Q357" s="157"/>
      <c r="R357" s="157"/>
      <c r="S357" s="157"/>
      <c r="T357" s="157"/>
    </row>
    <row r="358" spans="1:20">
      <c r="A358" s="2">
        <v>41626</v>
      </c>
      <c r="B358" t="s">
        <v>2081</v>
      </c>
      <c r="C358" s="1" t="s">
        <v>2280</v>
      </c>
      <c r="D358" s="3">
        <v>1.6607127716151973</v>
      </c>
      <c r="E358" s="3">
        <v>110.88881452446232</v>
      </c>
      <c r="F358" s="1" t="s">
        <v>2207</v>
      </c>
      <c r="G358" s="1"/>
      <c r="H358" s="1" t="s">
        <v>40</v>
      </c>
      <c r="I358" s="1">
        <f t="shared" si="10"/>
        <v>1.4976377723371192E-2</v>
      </c>
      <c r="J358" s="3">
        <f t="shared" si="11"/>
        <v>65.542049489303579</v>
      </c>
      <c r="K358">
        <v>4.8195343803157398</v>
      </c>
      <c r="L358" s="1"/>
      <c r="M358" s="41"/>
      <c r="N358" s="41" t="s">
        <v>2411</v>
      </c>
      <c r="O358" s="41" t="s">
        <v>2403</v>
      </c>
      <c r="P358" s="41" t="s">
        <v>2404</v>
      </c>
      <c r="Q358" s="41" t="s">
        <v>2106</v>
      </c>
      <c r="R358" s="41" t="s">
        <v>2109</v>
      </c>
      <c r="S358" t="s">
        <v>2406</v>
      </c>
    </row>
    <row r="359" spans="1:20">
      <c r="A359" s="2">
        <v>41626</v>
      </c>
      <c r="B359" t="s">
        <v>2081</v>
      </c>
      <c r="C359" s="1" t="s">
        <v>2281</v>
      </c>
      <c r="D359" s="3">
        <v>1.6432282149538282</v>
      </c>
      <c r="E359" s="3">
        <v>129.84749945797651</v>
      </c>
      <c r="F359" s="1" t="s">
        <v>2207</v>
      </c>
      <c r="G359" s="1"/>
      <c r="H359" s="1" t="s">
        <v>25</v>
      </c>
      <c r="I359" s="1">
        <f t="shared" si="10"/>
        <v>1.2655062452593768E-2</v>
      </c>
      <c r="J359" s="3">
        <f t="shared" si="11"/>
        <v>65.904834673133379</v>
      </c>
      <c r="K359">
        <v>4.8195343803157398</v>
      </c>
      <c r="L359" s="1"/>
      <c r="M359" s="43" t="s">
        <v>2107</v>
      </c>
      <c r="N359" s="43">
        <f>AVERAGE(D357:D431)</f>
        <v>3.0781352421529871</v>
      </c>
      <c r="O359" s="43">
        <f>AVERAGE(E357:E431)</f>
        <v>91.461514988515859</v>
      </c>
      <c r="P359" s="51">
        <f>AVERAGE(I357:I431)</f>
        <v>3.7058510812891632E-2</v>
      </c>
      <c r="Q359" s="43">
        <f>AVERAGE(J357:J431)</f>
        <v>36.132103243730128</v>
      </c>
      <c r="R359" s="42">
        <v>75</v>
      </c>
      <c r="S359" t="s">
        <v>2407</v>
      </c>
    </row>
    <row r="360" spans="1:20">
      <c r="A360" s="2">
        <v>41626</v>
      </c>
      <c r="B360" t="s">
        <v>2081</v>
      </c>
      <c r="C360" s="1" t="s">
        <v>2282</v>
      </c>
      <c r="D360" s="3">
        <v>3.8167154944299901</v>
      </c>
      <c r="E360" s="3">
        <v>137.07166179838572</v>
      </c>
      <c r="F360" s="1" t="s">
        <v>2207</v>
      </c>
      <c r="G360" s="1"/>
      <c r="H360" s="1" t="s">
        <v>375</v>
      </c>
      <c r="I360" s="1">
        <f t="shared" si="10"/>
        <v>2.7844672227319119E-2</v>
      </c>
      <c r="J360" s="3">
        <f t="shared" si="11"/>
        <v>20.807381102654414</v>
      </c>
      <c r="K360">
        <v>4.8195343803157398</v>
      </c>
      <c r="L360" s="1"/>
      <c r="M360" s="45" t="s">
        <v>2408</v>
      </c>
      <c r="N360" s="45">
        <f>STDEV(D357:D431)</f>
        <v>1.6892925442234785</v>
      </c>
      <c r="O360" s="45">
        <f>STDEV(E357:E431)</f>
        <v>21.275032922841877</v>
      </c>
      <c r="P360" s="45">
        <f>STDEV(I357:I431)</f>
        <v>2.3495092759360785E-2</v>
      </c>
      <c r="Q360" s="45">
        <f>STDEV(J357:J431)</f>
        <v>35.050949135729766</v>
      </c>
    </row>
    <row r="361" spans="1:20">
      <c r="A361" s="2">
        <v>41626</v>
      </c>
      <c r="B361" t="s">
        <v>2081</v>
      </c>
      <c r="C361" s="1" t="s">
        <v>2283</v>
      </c>
      <c r="D361" s="3">
        <v>3.4720722473046455</v>
      </c>
      <c r="E361" s="3">
        <v>106.05412560250096</v>
      </c>
      <c r="F361" s="1" t="s">
        <v>2207</v>
      </c>
      <c r="G361" s="1"/>
      <c r="H361" s="1" t="s">
        <v>233</v>
      </c>
      <c r="I361" s="1">
        <f t="shared" si="10"/>
        <v>3.2738681570184641E-2</v>
      </c>
      <c r="J361" s="3">
        <f t="shared" si="11"/>
        <v>27.958346733960195</v>
      </c>
      <c r="K361">
        <v>4.8195343803157398</v>
      </c>
      <c r="L361" s="1"/>
      <c r="M361" s="43" t="s">
        <v>2409</v>
      </c>
      <c r="N361" s="43">
        <f>(N360)/(SQRT(R359))</f>
        <v>0.19506270102949061</v>
      </c>
      <c r="O361" s="43">
        <f>(O360)/(SQRT(R359))</f>
        <v>2.4566291970041814</v>
      </c>
      <c r="P361" s="43">
        <f>(P360)/(SQRT(R359))</f>
        <v>2.7129796258504352E-3</v>
      </c>
      <c r="Q361" s="43">
        <f>(Q360)/(SQRT(R359))</f>
        <v>4.0473349837730916</v>
      </c>
    </row>
    <row r="362" spans="1:20">
      <c r="A362" s="2">
        <v>41626</v>
      </c>
      <c r="B362" t="s">
        <v>2081</v>
      </c>
      <c r="C362" s="1" t="s">
        <v>2284</v>
      </c>
      <c r="D362" s="3">
        <v>3.3951042923770993</v>
      </c>
      <c r="E362" s="3">
        <v>104.67212689078708</v>
      </c>
      <c r="F362" s="1" t="s">
        <v>2207</v>
      </c>
      <c r="G362" s="1"/>
      <c r="H362" s="1" t="s">
        <v>22</v>
      </c>
      <c r="I362" s="1">
        <f t="shared" si="10"/>
        <v>3.2435610063789824E-2</v>
      </c>
      <c r="J362" s="3">
        <f t="shared" si="11"/>
        <v>29.555346544603804</v>
      </c>
      <c r="K362">
        <v>4.8195343803157398</v>
      </c>
      <c r="L362" s="1"/>
      <c r="N362" s="1"/>
      <c r="O362" s="1"/>
    </row>
    <row r="363" spans="1:20">
      <c r="A363" s="2">
        <v>41626</v>
      </c>
      <c r="B363" t="s">
        <v>2081</v>
      </c>
      <c r="C363" s="1" t="s">
        <v>2285</v>
      </c>
      <c r="D363" s="3">
        <v>1.2064756990002588</v>
      </c>
      <c r="E363" s="3">
        <v>169.65152956535627</v>
      </c>
      <c r="F363" s="1" t="s">
        <v>2207</v>
      </c>
      <c r="G363" s="1"/>
      <c r="H363" s="1" t="s">
        <v>25</v>
      </c>
      <c r="I363" s="1">
        <f t="shared" si="10"/>
        <v>7.1114932007464047E-3</v>
      </c>
      <c r="J363" s="3">
        <f t="shared" si="11"/>
        <v>74.966965607137766</v>
      </c>
      <c r="K363">
        <v>4.8195343803157398</v>
      </c>
      <c r="L363" s="1"/>
      <c r="N363" s="1"/>
      <c r="O363" s="1"/>
    </row>
    <row r="364" spans="1:20">
      <c r="A364" s="2">
        <v>41626</v>
      </c>
      <c r="B364" t="s">
        <v>2081</v>
      </c>
      <c r="C364" s="1" t="s">
        <v>2286</v>
      </c>
      <c r="D364" s="3">
        <v>1.3971830362705102</v>
      </c>
      <c r="E364" s="3">
        <v>101.56155888237787</v>
      </c>
      <c r="F364" s="1" t="s">
        <v>2207</v>
      </c>
      <c r="G364" s="1"/>
      <c r="H364" s="1" t="s">
        <v>178</v>
      </c>
      <c r="I364" s="1">
        <f t="shared" si="10"/>
        <v>1.3757006604129016E-2</v>
      </c>
      <c r="J364" s="3">
        <f t="shared" si="11"/>
        <v>71.009999597119233</v>
      </c>
      <c r="K364">
        <v>4.8195343803157398</v>
      </c>
      <c r="L364" s="1"/>
      <c r="N364" s="1"/>
      <c r="O364" s="1"/>
    </row>
    <row r="365" spans="1:20">
      <c r="A365" s="2">
        <v>41626</v>
      </c>
      <c r="B365" t="s">
        <v>2081</v>
      </c>
      <c r="C365" s="1" t="s">
        <v>2287</v>
      </c>
      <c r="D365" s="3">
        <v>0.71546719897016098</v>
      </c>
      <c r="E365" s="3">
        <v>88.065296333090217</v>
      </c>
      <c r="F365" s="1" t="s">
        <v>2207</v>
      </c>
      <c r="G365" s="1"/>
      <c r="H365" s="1" t="s">
        <v>48</v>
      </c>
      <c r="I365" s="1">
        <f t="shared" si="10"/>
        <v>8.1242808320776266E-3</v>
      </c>
      <c r="J365" s="3">
        <f t="shared" si="11"/>
        <v>85.154848113703281</v>
      </c>
      <c r="K365">
        <v>4.8195343803157398</v>
      </c>
      <c r="L365" s="1"/>
      <c r="N365" s="1"/>
      <c r="O365" s="1"/>
    </row>
    <row r="366" spans="1:20">
      <c r="A366" s="2">
        <v>41626</v>
      </c>
      <c r="B366" t="s">
        <v>2081</v>
      </c>
      <c r="C366" s="1" t="s">
        <v>2288</v>
      </c>
      <c r="D366" s="3">
        <v>3.7712915527279525</v>
      </c>
      <c r="E366" s="3">
        <v>79.74606458084385</v>
      </c>
      <c r="F366" s="1" t="s">
        <v>2207</v>
      </c>
      <c r="G366" s="1"/>
      <c r="H366" s="1" t="s">
        <v>201</v>
      </c>
      <c r="I366" s="1">
        <f t="shared" si="10"/>
        <v>4.7291255970440337E-2</v>
      </c>
      <c r="J366" s="3">
        <f t="shared" si="11"/>
        <v>21.749877578819437</v>
      </c>
      <c r="K366">
        <v>4.8195343803157398</v>
      </c>
      <c r="L366" s="1"/>
      <c r="N366" s="1"/>
      <c r="O366" s="1"/>
    </row>
    <row r="367" spans="1:20">
      <c r="A367" s="2">
        <v>41626</v>
      </c>
      <c r="B367" t="s">
        <v>2081</v>
      </c>
      <c r="C367" s="1" t="s">
        <v>2289</v>
      </c>
      <c r="D367" s="3">
        <v>3.5456151021349633</v>
      </c>
      <c r="E367" s="3">
        <v>91.874753627951861</v>
      </c>
      <c r="F367" s="1" t="s">
        <v>2207</v>
      </c>
      <c r="G367" s="1"/>
      <c r="H367" s="1" t="s">
        <v>17</v>
      </c>
      <c r="I367" s="1">
        <f t="shared" si="10"/>
        <v>3.8591832490707759E-2</v>
      </c>
      <c r="J367" s="3">
        <f t="shared" si="11"/>
        <v>26.432413956497573</v>
      </c>
      <c r="K367">
        <v>4.8195343803157398</v>
      </c>
      <c r="L367" s="1"/>
      <c r="N367" s="1"/>
      <c r="O367" s="1"/>
    </row>
    <row r="368" spans="1:20">
      <c r="A368" s="2">
        <v>41626</v>
      </c>
      <c r="B368" t="s">
        <v>2081</v>
      </c>
      <c r="C368" s="1" t="s">
        <v>2290</v>
      </c>
      <c r="D368" s="3">
        <v>3.1514023564544713</v>
      </c>
      <c r="E368" s="3">
        <v>106.74501512173707</v>
      </c>
      <c r="F368" s="1" t="s">
        <v>2207</v>
      </c>
      <c r="G368" s="1"/>
      <c r="H368" s="1" t="s">
        <v>17</v>
      </c>
      <c r="I368" s="1">
        <f t="shared" si="10"/>
        <v>2.9522712164689498E-2</v>
      </c>
      <c r="J368" s="3">
        <f t="shared" si="11"/>
        <v>34.611891776814858</v>
      </c>
      <c r="K368">
        <v>4.8195343803157398</v>
      </c>
      <c r="L368" s="1"/>
      <c r="N368" s="1"/>
      <c r="O368" s="1"/>
    </row>
    <row r="369" spans="1:15">
      <c r="A369" s="2">
        <v>41626</v>
      </c>
      <c r="B369" t="s">
        <v>2081</v>
      </c>
      <c r="C369" s="1" t="s">
        <v>2291</v>
      </c>
      <c r="D369" s="3">
        <v>0.25365946940488282</v>
      </c>
      <c r="E369" s="3">
        <v>108.47191856301664</v>
      </c>
      <c r="F369" s="1" t="s">
        <v>2207</v>
      </c>
      <c r="G369" s="1"/>
      <c r="H369" s="1" t="s">
        <v>32</v>
      </c>
      <c r="I369" s="1">
        <f t="shared" si="10"/>
        <v>2.3384805280964919E-3</v>
      </c>
      <c r="J369" s="3">
        <f t="shared" si="11"/>
        <v>94.73684697756498</v>
      </c>
      <c r="K369">
        <v>4.8195343803157398</v>
      </c>
      <c r="L369" s="1"/>
      <c r="N369" s="1"/>
      <c r="O369" s="1"/>
    </row>
    <row r="370" spans="1:15">
      <c r="A370" s="2">
        <v>41626</v>
      </c>
      <c r="B370" t="s">
        <v>2081</v>
      </c>
      <c r="C370" s="1" t="s">
        <v>2292</v>
      </c>
      <c r="D370" s="3">
        <v>0.57324750291851878</v>
      </c>
      <c r="E370" s="3">
        <v>87.372429754679345</v>
      </c>
      <c r="F370" s="1" t="s">
        <v>2207</v>
      </c>
      <c r="G370" s="1"/>
      <c r="H370" s="1" t="s">
        <v>178</v>
      </c>
      <c r="I370" s="1">
        <f t="shared" si="10"/>
        <v>6.5609655646301605E-3</v>
      </c>
      <c r="J370" s="3">
        <f t="shared" si="11"/>
        <v>88.105749276116512</v>
      </c>
      <c r="K370">
        <v>4.8195343803157398</v>
      </c>
      <c r="L370" s="1"/>
      <c r="N370" s="1"/>
      <c r="O370" s="1"/>
    </row>
    <row r="371" spans="1:15">
      <c r="A371" s="2">
        <v>41626</v>
      </c>
      <c r="B371" t="s">
        <v>2081</v>
      </c>
      <c r="C371" s="1" t="s">
        <v>2293</v>
      </c>
      <c r="D371" s="3">
        <v>6.0067960705671851E-2</v>
      </c>
      <c r="E371" s="3">
        <v>94.643876760351162</v>
      </c>
      <c r="F371" s="1" t="s">
        <v>2207</v>
      </c>
      <c r="G371" s="1"/>
      <c r="H371" s="1" t="s">
        <v>178</v>
      </c>
      <c r="I371" s="1">
        <f t="shared" si="10"/>
        <v>6.346735019928507E-4</v>
      </c>
      <c r="J371" s="3">
        <f t="shared" si="11"/>
        <v>98.753656350061419</v>
      </c>
      <c r="K371">
        <v>4.8195343803157398</v>
      </c>
      <c r="L371" s="1"/>
      <c r="N371" s="1"/>
      <c r="O371" s="1"/>
    </row>
    <row r="372" spans="1:15">
      <c r="A372" s="2">
        <v>41626</v>
      </c>
      <c r="B372" t="s">
        <v>2081</v>
      </c>
      <c r="C372" s="1" t="s">
        <v>2294</v>
      </c>
      <c r="D372" s="3">
        <v>1.7676019537634444</v>
      </c>
      <c r="E372" s="3">
        <v>107.43583141655931</v>
      </c>
      <c r="F372" s="1" t="s">
        <v>2207</v>
      </c>
      <c r="G372" s="1"/>
      <c r="H372" s="1" t="s">
        <v>142</v>
      </c>
      <c r="I372" s="1">
        <f t="shared" si="10"/>
        <v>1.645262972750635E-2</v>
      </c>
      <c r="J372" s="3">
        <f t="shared" si="11"/>
        <v>63.324217356290667</v>
      </c>
      <c r="K372">
        <v>4.8195343803157398</v>
      </c>
      <c r="L372" s="1"/>
      <c r="N372" s="1"/>
      <c r="O372" s="1"/>
    </row>
    <row r="373" spans="1:15">
      <c r="A373" s="2">
        <v>41626</v>
      </c>
      <c r="B373" t="s">
        <v>2081</v>
      </c>
      <c r="C373" s="1" t="s">
        <v>2295</v>
      </c>
      <c r="D373" s="3">
        <v>1.8096007953682527</v>
      </c>
      <c r="E373" s="3">
        <v>66.899923858364986</v>
      </c>
      <c r="F373" s="1" t="s">
        <v>2207</v>
      </c>
      <c r="G373" s="1"/>
      <c r="H373" s="1" t="s">
        <v>32</v>
      </c>
      <c r="I373" s="1">
        <f t="shared" si="10"/>
        <v>2.7049370029170596E-2</v>
      </c>
      <c r="J373" s="3">
        <f t="shared" si="11"/>
        <v>62.452787913306651</v>
      </c>
      <c r="K373">
        <v>4.8195343803157398</v>
      </c>
      <c r="L373" s="1"/>
      <c r="N373" s="1"/>
      <c r="O373" s="1"/>
    </row>
    <row r="374" spans="1:15">
      <c r="A374" s="2">
        <v>41626</v>
      </c>
      <c r="B374" t="s">
        <v>2081</v>
      </c>
      <c r="C374" s="1" t="s">
        <v>2296</v>
      </c>
      <c r="D374" s="3">
        <v>1.8317718375510024</v>
      </c>
      <c r="E374" s="3">
        <v>70.721664548654886</v>
      </c>
      <c r="F374" s="1" t="s">
        <v>2207</v>
      </c>
      <c r="G374" s="1"/>
      <c r="H374" s="1" t="s">
        <v>201</v>
      </c>
      <c r="I374" s="1">
        <f t="shared" si="10"/>
        <v>2.5901141457025312E-2</v>
      </c>
      <c r="J374" s="3">
        <f t="shared" si="11"/>
        <v>61.992763345927237</v>
      </c>
      <c r="K374">
        <v>4.8195343803157398</v>
      </c>
      <c r="L374" s="1"/>
      <c r="N374" s="1"/>
      <c r="O374" s="1"/>
    </row>
    <row r="375" spans="1:15">
      <c r="A375" s="2">
        <v>41626</v>
      </c>
      <c r="B375" t="s">
        <v>2081</v>
      </c>
      <c r="C375" s="1" t="s">
        <v>2297</v>
      </c>
      <c r="D375" s="3">
        <v>-1.2590216295295276</v>
      </c>
      <c r="E375" s="3">
        <v>95.33597448241629</v>
      </c>
      <c r="F375" s="1" t="s">
        <v>2207</v>
      </c>
      <c r="G375" s="1"/>
      <c r="H375" s="1" t="s">
        <v>72</v>
      </c>
      <c r="I375" s="1">
        <f t="shared" si="10"/>
        <v>-1.3206154721392614E-2</v>
      </c>
      <c r="J375" s="3">
        <f t="shared" si="11"/>
        <v>126.12330424847072</v>
      </c>
      <c r="K375">
        <v>4.8195343803157398</v>
      </c>
      <c r="L375" s="1"/>
      <c r="N375" s="1"/>
      <c r="O375" s="1"/>
    </row>
    <row r="376" spans="1:15">
      <c r="A376" s="2">
        <v>41626</v>
      </c>
      <c r="B376" t="s">
        <v>2081</v>
      </c>
      <c r="C376" s="1" t="s">
        <v>2298</v>
      </c>
      <c r="D376" s="3">
        <v>-1.6334065757879608</v>
      </c>
      <c r="E376" s="3">
        <v>109.16255179680418</v>
      </c>
      <c r="F376" s="1" t="s">
        <v>2207</v>
      </c>
      <c r="G376" s="1"/>
      <c r="H376" s="1" t="s">
        <v>56</v>
      </c>
      <c r="I376" s="1">
        <f t="shared" si="10"/>
        <v>-1.4963066994150094E-2</v>
      </c>
      <c r="J376" s="3">
        <f t="shared" si="11"/>
        <v>133.89137719318342</v>
      </c>
      <c r="K376">
        <v>4.8195343803157398</v>
      </c>
      <c r="L376" s="1"/>
      <c r="N376" s="1"/>
      <c r="O376" s="1"/>
    </row>
    <row r="377" spans="1:15">
      <c r="A377" s="2">
        <v>41626</v>
      </c>
      <c r="B377" t="s">
        <v>2081</v>
      </c>
      <c r="C377" s="1" t="s">
        <v>2299</v>
      </c>
      <c r="D377" s="3">
        <v>-1.1551961468978524</v>
      </c>
      <c r="E377" s="3">
        <v>103.63543564291523</v>
      </c>
      <c r="F377" s="1" t="s">
        <v>2207</v>
      </c>
      <c r="G377" s="1"/>
      <c r="H377" s="1" t="s">
        <v>45</v>
      </c>
      <c r="I377" s="1">
        <f t="shared" si="10"/>
        <v>-1.1146729299022582E-2</v>
      </c>
      <c r="J377" s="3">
        <f t="shared" si="11"/>
        <v>123.96904048689808</v>
      </c>
      <c r="K377">
        <v>4.8195343803157398</v>
      </c>
      <c r="L377" s="1"/>
      <c r="N377" s="1"/>
      <c r="O377" s="1"/>
    </row>
    <row r="378" spans="1:15">
      <c r="A378" s="2">
        <v>41626</v>
      </c>
      <c r="B378" t="s">
        <v>2081</v>
      </c>
      <c r="C378" s="1" t="s">
        <v>2300</v>
      </c>
      <c r="D378" s="3">
        <v>2.6243428857650968</v>
      </c>
      <c r="E378" s="3">
        <v>61.337074190502918</v>
      </c>
      <c r="F378" s="1" t="s">
        <v>2207</v>
      </c>
      <c r="G378" s="1"/>
      <c r="H378" s="1" t="s">
        <v>225</v>
      </c>
      <c r="I378" s="1">
        <f t="shared" si="10"/>
        <v>4.2785589635630762E-2</v>
      </c>
      <c r="J378" s="3">
        <f t="shared" si="11"/>
        <v>45.547791992446179</v>
      </c>
      <c r="K378">
        <v>4.8195343803157398</v>
      </c>
      <c r="L378" s="1"/>
      <c r="N378" s="1"/>
      <c r="O378" s="1"/>
    </row>
    <row r="379" spans="1:15">
      <c r="A379" s="2">
        <v>41626</v>
      </c>
      <c r="B379" t="s">
        <v>2081</v>
      </c>
      <c r="C379" s="1" t="s">
        <v>2301</v>
      </c>
      <c r="D379" s="3">
        <v>2.240044039795634</v>
      </c>
      <c r="E379" s="3">
        <v>97.411828302128413</v>
      </c>
      <c r="F379" s="1" t="s">
        <v>2207</v>
      </c>
      <c r="G379" s="1"/>
      <c r="H379" s="1" t="s">
        <v>83</v>
      </c>
      <c r="I379" s="1">
        <f t="shared" si="10"/>
        <v>2.2995606168565157E-2</v>
      </c>
      <c r="J379" s="3">
        <f t="shared" si="11"/>
        <v>53.521567374961165</v>
      </c>
      <c r="K379">
        <v>4.8195343803157398</v>
      </c>
      <c r="L379" s="1"/>
      <c r="N379" s="1"/>
      <c r="O379" s="1"/>
    </row>
    <row r="380" spans="1:15">
      <c r="A380" s="2">
        <v>41626</v>
      </c>
      <c r="B380" t="s">
        <v>2081</v>
      </c>
      <c r="C380" s="1" t="s">
        <v>2302</v>
      </c>
      <c r="D380" s="3">
        <v>2.6092015718644173</v>
      </c>
      <c r="E380" s="3">
        <v>70.374325107327707</v>
      </c>
      <c r="F380" s="1" t="s">
        <v>2207</v>
      </c>
      <c r="G380" s="1"/>
      <c r="H380" s="1" t="s">
        <v>48</v>
      </c>
      <c r="I380" s="1">
        <f t="shared" si="10"/>
        <v>3.7076043967528366E-2</v>
      </c>
      <c r="J380" s="3">
        <f t="shared" si="11"/>
        <v>45.86195748450119</v>
      </c>
      <c r="K380">
        <v>4.8195343803157398</v>
      </c>
      <c r="L380" s="1"/>
      <c r="N380" s="1"/>
      <c r="O380" s="1"/>
    </row>
    <row r="381" spans="1:15">
      <c r="A381" s="2">
        <v>41631</v>
      </c>
      <c r="B381" t="s">
        <v>2081</v>
      </c>
      <c r="C381" s="1" t="s">
        <v>2303</v>
      </c>
      <c r="D381" s="3">
        <v>3.6341409189776752</v>
      </c>
      <c r="E381" s="3">
        <v>98.090261629285166</v>
      </c>
      <c r="F381" s="1" t="s">
        <v>2304</v>
      </c>
      <c r="G381" s="1"/>
      <c r="H381" s="1" t="s">
        <v>51</v>
      </c>
      <c r="I381" s="1">
        <f t="shared" si="10"/>
        <v>3.7048947149435379E-2</v>
      </c>
      <c r="J381" s="3">
        <f t="shared" si="11"/>
        <v>24.595601313262268</v>
      </c>
      <c r="K381">
        <v>4.8195343803157398</v>
      </c>
      <c r="L381" s="1"/>
      <c r="N381" s="1"/>
      <c r="O381" s="1"/>
    </row>
    <row r="382" spans="1:15">
      <c r="A382" s="2">
        <v>41631</v>
      </c>
      <c r="B382" t="s">
        <v>2081</v>
      </c>
      <c r="C382" s="1" t="s">
        <v>2305</v>
      </c>
      <c r="D382" s="3">
        <v>3.3718481850313951</v>
      </c>
      <c r="E382" s="3">
        <v>108.26426846251483</v>
      </c>
      <c r="F382" s="1" t="s">
        <v>2304</v>
      </c>
      <c r="G382" s="1"/>
      <c r="H382" s="1" t="s">
        <v>178</v>
      </c>
      <c r="I382" s="1">
        <f t="shared" si="10"/>
        <v>3.114460784629839E-2</v>
      </c>
      <c r="J382" s="3">
        <f t="shared" si="11"/>
        <v>30.037885012234383</v>
      </c>
      <c r="K382">
        <v>4.8195343803157398</v>
      </c>
      <c r="L382" s="1"/>
      <c r="N382" s="1"/>
      <c r="O382" s="1"/>
    </row>
    <row r="383" spans="1:15">
      <c r="A383" s="2">
        <v>41631</v>
      </c>
      <c r="B383" t="s">
        <v>2081</v>
      </c>
      <c r="C383" s="1" t="s">
        <v>2306</v>
      </c>
      <c r="D383" s="3">
        <v>3.4867993003692619</v>
      </c>
      <c r="E383" s="3">
        <v>121.56690948097159</v>
      </c>
      <c r="F383" s="1" t="s">
        <v>2304</v>
      </c>
      <c r="G383" s="1"/>
      <c r="H383" s="1" t="s">
        <v>32</v>
      </c>
      <c r="I383" s="1">
        <f t="shared" si="10"/>
        <v>2.8682141507554219E-2</v>
      </c>
      <c r="J383" s="3">
        <f t="shared" si="11"/>
        <v>27.652776695394525</v>
      </c>
      <c r="K383">
        <v>4.8195343803157398</v>
      </c>
      <c r="L383" s="1"/>
      <c r="N383" s="1"/>
      <c r="O383" s="1"/>
    </row>
    <row r="384" spans="1:15">
      <c r="A384" s="2">
        <v>41631</v>
      </c>
      <c r="B384" t="s">
        <v>2081</v>
      </c>
      <c r="C384" s="1" t="s">
        <v>2307</v>
      </c>
      <c r="D384" s="3">
        <v>4.6136045645714052</v>
      </c>
      <c r="E384" s="3">
        <v>80.504163532558806</v>
      </c>
      <c r="F384" s="1" t="s">
        <v>2304</v>
      </c>
      <c r="G384" s="1"/>
      <c r="H384" s="1" t="s">
        <v>178</v>
      </c>
      <c r="I384" s="1">
        <f t="shared" si="10"/>
        <v>5.7308893877339596E-2</v>
      </c>
      <c r="J384" s="3">
        <f t="shared" si="11"/>
        <v>4.27281557706916</v>
      </c>
      <c r="K384">
        <v>4.8195343803157398</v>
      </c>
      <c r="L384" s="1"/>
      <c r="N384" s="1"/>
      <c r="O384" s="1"/>
    </row>
    <row r="385" spans="1:15">
      <c r="A385" s="2">
        <v>41631</v>
      </c>
      <c r="B385" t="s">
        <v>2081</v>
      </c>
      <c r="C385" s="1" t="s">
        <v>2308</v>
      </c>
      <c r="D385" s="3">
        <v>4.7910661671778616</v>
      </c>
      <c r="E385" s="3">
        <v>85.785935031855018</v>
      </c>
      <c r="F385" s="1" t="s">
        <v>2304</v>
      </c>
      <c r="G385" s="1"/>
      <c r="H385" s="1" t="s">
        <v>201</v>
      </c>
      <c r="I385" s="1">
        <f t="shared" si="10"/>
        <v>5.584908721224275E-2</v>
      </c>
      <c r="J385" s="3">
        <f t="shared" si="11"/>
        <v>0.59068388959211349</v>
      </c>
      <c r="K385">
        <v>4.8195343803157398</v>
      </c>
      <c r="L385" s="1"/>
      <c r="N385" s="1"/>
      <c r="O385" s="1"/>
    </row>
    <row r="386" spans="1:15">
      <c r="A386" s="2">
        <v>41631</v>
      </c>
      <c r="B386" t="s">
        <v>2081</v>
      </c>
      <c r="C386" s="1" t="s">
        <v>2309</v>
      </c>
      <c r="D386" s="3">
        <v>4.9970186392567237</v>
      </c>
      <c r="E386" s="3">
        <v>77.332655895495137</v>
      </c>
      <c r="F386" s="1" t="s">
        <v>2304</v>
      </c>
      <c r="G386" s="1"/>
      <c r="H386" s="1" t="s">
        <v>72</v>
      </c>
      <c r="I386" s="1">
        <f t="shared" si="10"/>
        <v>6.461718637996261E-2</v>
      </c>
      <c r="J386" s="3">
        <f t="shared" si="11"/>
        <v>-3.6826017813230436</v>
      </c>
      <c r="K386">
        <v>4.8195343803157398</v>
      </c>
      <c r="L386" s="1"/>
      <c r="N386" s="1"/>
      <c r="O386" s="1"/>
    </row>
    <row r="387" spans="1:15">
      <c r="A387" s="2">
        <v>41631</v>
      </c>
      <c r="B387" t="s">
        <v>2081</v>
      </c>
      <c r="C387" s="1" t="s">
        <v>2310</v>
      </c>
      <c r="D387" s="3">
        <v>1.533359189030572</v>
      </c>
      <c r="E387" s="3">
        <v>105.10885534723357</v>
      </c>
      <c r="F387" s="1" t="s">
        <v>2304</v>
      </c>
      <c r="G387" s="1"/>
      <c r="H387" s="1" t="s">
        <v>48</v>
      </c>
      <c r="I387" s="1">
        <f t="shared" ref="I387:I450" si="12">D387/E387</f>
        <v>1.4588296903862435E-2</v>
      </c>
      <c r="J387" s="3">
        <f t="shared" ref="J387:J450" si="13">((K387-D387)/(K387))*100</f>
        <v>68.184495263832574</v>
      </c>
      <c r="K387">
        <v>4.8195343803157398</v>
      </c>
      <c r="L387" s="1"/>
      <c r="N387" s="1"/>
      <c r="O387" s="1"/>
    </row>
    <row r="388" spans="1:15">
      <c r="A388" s="2">
        <v>41631</v>
      </c>
      <c r="B388" t="s">
        <v>2081</v>
      </c>
      <c r="C388" s="1" t="s">
        <v>2311</v>
      </c>
      <c r="D388" s="3">
        <v>1.3622206267017152</v>
      </c>
      <c r="E388" s="3">
        <v>143.2010454906557</v>
      </c>
      <c r="F388" s="1" t="s">
        <v>2304</v>
      </c>
      <c r="G388" s="1"/>
      <c r="H388" s="1" t="s">
        <v>142</v>
      </c>
      <c r="I388" s="1">
        <f t="shared" si="12"/>
        <v>9.5126444226317063E-3</v>
      </c>
      <c r="J388" s="3">
        <f t="shared" si="13"/>
        <v>71.73543086930998</v>
      </c>
      <c r="K388">
        <v>4.8195343803157398</v>
      </c>
      <c r="L388" s="1"/>
      <c r="N388" s="1"/>
      <c r="O388" s="1"/>
    </row>
    <row r="389" spans="1:15">
      <c r="A389" s="2">
        <v>41631</v>
      </c>
      <c r="B389" t="s">
        <v>2081</v>
      </c>
      <c r="C389" s="1" t="s">
        <v>2312</v>
      </c>
      <c r="D389" s="3">
        <v>1.5083044074910408</v>
      </c>
      <c r="E389" s="3">
        <v>134.13925973613041</v>
      </c>
      <c r="F389" s="1" t="s">
        <v>2304</v>
      </c>
      <c r="G389" s="1"/>
      <c r="H389" s="1" t="s">
        <v>83</v>
      </c>
      <c r="I389" s="1">
        <f t="shared" si="12"/>
        <v>1.1244317364342655E-2</v>
      </c>
      <c r="J389" s="3">
        <f t="shared" si="13"/>
        <v>68.70435422867078</v>
      </c>
      <c r="K389">
        <v>4.8195343803157398</v>
      </c>
      <c r="L389" s="1"/>
      <c r="N389" s="1"/>
      <c r="O389" s="1"/>
    </row>
    <row r="390" spans="1:15">
      <c r="A390" s="2">
        <v>41631</v>
      </c>
      <c r="B390" t="s">
        <v>2081</v>
      </c>
      <c r="C390" s="1" t="s">
        <v>2313</v>
      </c>
      <c r="D390" s="3">
        <v>5.2669067043840396</v>
      </c>
      <c r="E390" s="3">
        <v>104.05664351922549</v>
      </c>
      <c r="F390" s="1" t="s">
        <v>2304</v>
      </c>
      <c r="G390" s="1"/>
      <c r="H390" s="1" t="s">
        <v>22</v>
      </c>
      <c r="I390" s="1">
        <f t="shared" si="12"/>
        <v>5.0615765858437738E-2</v>
      </c>
      <c r="J390" s="3">
        <f t="shared" si="13"/>
        <v>-9.2824801892790187</v>
      </c>
      <c r="K390">
        <v>4.8195343803157398</v>
      </c>
      <c r="L390" s="1"/>
      <c r="N390" s="1"/>
      <c r="O390" s="1"/>
    </row>
    <row r="391" spans="1:15">
      <c r="A391" s="2">
        <v>41631</v>
      </c>
      <c r="B391" t="s">
        <v>2081</v>
      </c>
      <c r="C391" s="1" t="s">
        <v>2314</v>
      </c>
      <c r="D391" s="3">
        <v>5.3165836287438566</v>
      </c>
      <c r="E391" s="3">
        <v>85.433975387109356</v>
      </c>
      <c r="F391" s="1" t="s">
        <v>2304</v>
      </c>
      <c r="G391" s="1"/>
      <c r="H391" s="1" t="s">
        <v>45</v>
      </c>
      <c r="I391" s="1">
        <f t="shared" si="12"/>
        <v>6.223032001793101E-2</v>
      </c>
      <c r="J391" s="3">
        <f t="shared" si="13"/>
        <v>-10.313221344746458</v>
      </c>
      <c r="K391">
        <v>4.8195343803157398</v>
      </c>
      <c r="L391" s="1"/>
      <c r="N391" s="1"/>
      <c r="O391" s="1"/>
    </row>
    <row r="392" spans="1:15">
      <c r="A392" s="2">
        <v>41631</v>
      </c>
      <c r="B392" t="s">
        <v>2081</v>
      </c>
      <c r="C392" s="1" t="s">
        <v>2315</v>
      </c>
      <c r="D392" s="3">
        <v>5.2631902375145767</v>
      </c>
      <c r="E392" s="3">
        <v>98.441406361535513</v>
      </c>
      <c r="F392" s="1" t="s">
        <v>2304</v>
      </c>
      <c r="G392" s="1"/>
      <c r="H392" s="1" t="s">
        <v>22</v>
      </c>
      <c r="I392" s="1">
        <f t="shared" si="12"/>
        <v>5.3465207701167999E-2</v>
      </c>
      <c r="J392" s="3">
        <f t="shared" si="13"/>
        <v>-9.205367618308637</v>
      </c>
      <c r="K392">
        <v>4.8195343803157398</v>
      </c>
      <c r="L392" s="1"/>
      <c r="N392" s="1"/>
      <c r="O392" s="1"/>
    </row>
    <row r="393" spans="1:15">
      <c r="A393" s="2">
        <v>41631</v>
      </c>
      <c r="B393" t="s">
        <v>2081</v>
      </c>
      <c r="C393" s="1" t="s">
        <v>2316</v>
      </c>
      <c r="D393" s="3">
        <v>3.4440354643643709</v>
      </c>
      <c r="E393" s="3">
        <v>66.747721443900815</v>
      </c>
      <c r="F393" s="1" t="s">
        <v>2304</v>
      </c>
      <c r="G393" s="1"/>
      <c r="H393" s="1" t="s">
        <v>201</v>
      </c>
      <c r="I393" s="1">
        <f t="shared" si="12"/>
        <v>5.1597798244827957E-2</v>
      </c>
      <c r="J393" s="3">
        <f t="shared" si="13"/>
        <v>28.540078924828759</v>
      </c>
      <c r="K393">
        <v>4.8195343803157398</v>
      </c>
      <c r="L393" s="1"/>
      <c r="N393" s="1"/>
      <c r="O393" s="1"/>
    </row>
    <row r="394" spans="1:15">
      <c r="A394" s="2">
        <v>41631</v>
      </c>
      <c r="B394" t="s">
        <v>2081</v>
      </c>
      <c r="C394" s="1" t="s">
        <v>2317</v>
      </c>
      <c r="D394" s="3">
        <v>3.598790466478011</v>
      </c>
      <c r="E394" s="3">
        <v>106.16086344711782</v>
      </c>
      <c r="F394" s="1" t="s">
        <v>2304</v>
      </c>
      <c r="G394" s="1"/>
      <c r="H394" s="1" t="s">
        <v>51</v>
      </c>
      <c r="I394" s="1">
        <f t="shared" si="12"/>
        <v>3.3899408403650425E-2</v>
      </c>
      <c r="J394" s="3">
        <f t="shared" si="13"/>
        <v>25.329084046450038</v>
      </c>
      <c r="K394">
        <v>4.8195343803157398</v>
      </c>
      <c r="L394" s="1"/>
      <c r="N394" s="1"/>
      <c r="O394" s="1"/>
    </row>
    <row r="395" spans="1:15">
      <c r="A395" s="2">
        <v>41631</v>
      </c>
      <c r="B395" t="s">
        <v>2081</v>
      </c>
      <c r="C395" s="1" t="s">
        <v>2318</v>
      </c>
      <c r="D395" s="3">
        <v>3.6808863030047978</v>
      </c>
      <c r="E395" s="3">
        <v>79.094830947334756</v>
      </c>
      <c r="F395" s="1" t="s">
        <v>2304</v>
      </c>
      <c r="G395" s="1"/>
      <c r="H395" s="1" t="s">
        <v>48</v>
      </c>
      <c r="I395" s="1">
        <f t="shared" si="12"/>
        <v>4.6537634114872987E-2</v>
      </c>
      <c r="J395" s="3">
        <f t="shared" si="13"/>
        <v>23.625686372556725</v>
      </c>
      <c r="K395">
        <v>4.8195343803157398</v>
      </c>
      <c r="L395" s="1"/>
      <c r="N395" s="1"/>
      <c r="O395" s="1"/>
    </row>
    <row r="396" spans="1:15">
      <c r="A396" s="2">
        <v>41631</v>
      </c>
      <c r="B396" t="s">
        <v>2081</v>
      </c>
      <c r="C396" s="1" t="s">
        <v>2319</v>
      </c>
      <c r="D396" s="3">
        <v>0.95776504827586761</v>
      </c>
      <c r="E396" s="3">
        <v>108.61475673747731</v>
      </c>
      <c r="F396" s="1" t="s">
        <v>2304</v>
      </c>
      <c r="G396" s="1"/>
      <c r="H396" s="1" t="s">
        <v>48</v>
      </c>
      <c r="I396" s="1">
        <f t="shared" si="12"/>
        <v>8.8180011358014003E-3</v>
      </c>
      <c r="J396" s="3">
        <f t="shared" si="13"/>
        <v>80.127436123546815</v>
      </c>
      <c r="K396">
        <v>4.8195343803157398</v>
      </c>
      <c r="L396" s="1"/>
      <c r="N396" s="1"/>
      <c r="O396" s="1"/>
    </row>
    <row r="397" spans="1:15">
      <c r="A397" s="2">
        <v>41631</v>
      </c>
      <c r="B397" t="s">
        <v>2081</v>
      </c>
      <c r="C397" s="1" t="s">
        <v>2320</v>
      </c>
      <c r="D397" s="3">
        <v>0.92247387823014182</v>
      </c>
      <c r="E397" s="3">
        <v>95.28028885878706</v>
      </c>
      <c r="F397" s="1" t="s">
        <v>2304</v>
      </c>
      <c r="G397" s="1"/>
      <c r="H397" s="1" t="s">
        <v>35</v>
      </c>
      <c r="I397" s="1">
        <f t="shared" si="12"/>
        <v>9.6816864146719913E-3</v>
      </c>
      <c r="J397" s="3">
        <f t="shared" si="13"/>
        <v>80.859688811479984</v>
      </c>
      <c r="K397">
        <v>4.8195343803157398</v>
      </c>
      <c r="L397" s="1"/>
      <c r="N397" s="1"/>
      <c r="O397" s="1"/>
    </row>
    <row r="398" spans="1:15">
      <c r="A398" s="2">
        <v>41631</v>
      </c>
      <c r="B398" t="s">
        <v>2081</v>
      </c>
      <c r="C398" s="1" t="s">
        <v>2321</v>
      </c>
      <c r="D398" s="3">
        <v>1.3244403192459808</v>
      </c>
      <c r="E398" s="3">
        <v>86.137872040142469</v>
      </c>
      <c r="F398" s="1" t="s">
        <v>2304</v>
      </c>
      <c r="G398" s="1"/>
      <c r="H398" s="1" t="s">
        <v>225</v>
      </c>
      <c r="I398" s="1">
        <f t="shared" si="12"/>
        <v>1.5375818880558804E-2</v>
      </c>
      <c r="J398" s="3">
        <f t="shared" si="13"/>
        <v>72.519330401390064</v>
      </c>
      <c r="K398">
        <v>4.8195343803157398</v>
      </c>
      <c r="L398" s="1"/>
      <c r="N398" s="1"/>
      <c r="O398" s="1"/>
    </row>
    <row r="399" spans="1:15">
      <c r="A399" s="2">
        <v>41631</v>
      </c>
      <c r="B399" t="s">
        <v>2081</v>
      </c>
      <c r="C399" s="1" t="s">
        <v>2322</v>
      </c>
      <c r="D399" s="3">
        <v>4.2482632572403229</v>
      </c>
      <c r="E399" s="3">
        <v>85.785935031855018</v>
      </c>
      <c r="F399" s="1" t="s">
        <v>2304</v>
      </c>
      <c r="G399" s="1"/>
      <c r="H399" s="1" t="s">
        <v>17</v>
      </c>
      <c r="I399" s="1">
        <f t="shared" si="12"/>
        <v>4.9521675734638892E-2</v>
      </c>
      <c r="J399" s="3">
        <f t="shared" si="13"/>
        <v>11.853243031290326</v>
      </c>
      <c r="K399">
        <v>4.8195343803157398</v>
      </c>
      <c r="L399" s="1"/>
      <c r="N399" s="1"/>
      <c r="O399" s="1"/>
    </row>
    <row r="400" spans="1:15">
      <c r="A400" s="2">
        <v>41631</v>
      </c>
      <c r="B400" t="s">
        <v>2081</v>
      </c>
      <c r="C400" s="1" t="s">
        <v>2323</v>
      </c>
      <c r="D400" s="3">
        <v>3.9557878856999067</v>
      </c>
      <c r="E400" s="3">
        <v>84.025910443544689</v>
      </c>
      <c r="F400" s="1" t="s">
        <v>2304</v>
      </c>
      <c r="G400" s="1"/>
      <c r="H400" s="1" t="s">
        <v>48</v>
      </c>
      <c r="I400" s="1">
        <f t="shared" si="12"/>
        <v>4.7078191296215953E-2</v>
      </c>
      <c r="J400" s="3">
        <f t="shared" si="13"/>
        <v>17.921783028327457</v>
      </c>
      <c r="K400">
        <v>4.8195343803157398</v>
      </c>
      <c r="L400" s="1"/>
      <c r="N400" s="1"/>
      <c r="O400" s="1"/>
    </row>
    <row r="401" spans="1:15">
      <c r="A401" s="2">
        <v>41631</v>
      </c>
      <c r="B401" t="s">
        <v>2081</v>
      </c>
      <c r="C401" s="1" t="s">
        <v>2324</v>
      </c>
      <c r="D401" s="3">
        <v>3.5459704302889365</v>
      </c>
      <c r="E401" s="3">
        <v>95.982917870160804</v>
      </c>
      <c r="F401" s="1" t="s">
        <v>2304</v>
      </c>
      <c r="G401" s="1"/>
      <c r="H401" s="1" t="s">
        <v>83</v>
      </c>
      <c r="I401" s="1">
        <f t="shared" si="12"/>
        <v>3.6943765713454195E-2</v>
      </c>
      <c r="J401" s="3">
        <f t="shared" si="13"/>
        <v>26.425041290884387</v>
      </c>
      <c r="K401">
        <v>4.8195343803157398</v>
      </c>
      <c r="L401" s="1"/>
      <c r="N401" s="1"/>
      <c r="O401" s="1"/>
    </row>
    <row r="402" spans="1:15">
      <c r="A402" s="2">
        <v>41631</v>
      </c>
      <c r="B402" t="s">
        <v>2081</v>
      </c>
      <c r="C402" s="1" t="s">
        <v>2325</v>
      </c>
      <c r="D402" s="3">
        <v>5.2715540498277838</v>
      </c>
      <c r="E402" s="3">
        <v>89.655997117815858</v>
      </c>
      <c r="F402" s="1" t="s">
        <v>2304</v>
      </c>
      <c r="G402" s="1"/>
      <c r="H402" s="1" t="s">
        <v>178</v>
      </c>
      <c r="I402" s="1">
        <f t="shared" si="12"/>
        <v>5.8797562006928532E-2</v>
      </c>
      <c r="J402" s="3">
        <f t="shared" si="13"/>
        <v>-9.3789074595714581</v>
      </c>
      <c r="K402">
        <v>4.8195343803157398</v>
      </c>
      <c r="L402" s="1"/>
      <c r="N402" s="1"/>
      <c r="O402" s="1"/>
    </row>
    <row r="403" spans="1:15">
      <c r="A403" s="2">
        <v>41631</v>
      </c>
      <c r="B403" t="s">
        <v>2081</v>
      </c>
      <c r="C403" s="1" t="s">
        <v>2326</v>
      </c>
      <c r="D403" s="3">
        <v>4.7746324351324905</v>
      </c>
      <c r="E403" s="3">
        <v>91.414210789469948</v>
      </c>
      <c r="F403" s="1" t="s">
        <v>2304</v>
      </c>
      <c r="G403" s="1"/>
      <c r="H403" s="1" t="s">
        <v>35</v>
      </c>
      <c r="I403" s="1">
        <f t="shared" si="12"/>
        <v>5.2230746115925368E-2</v>
      </c>
      <c r="J403" s="3">
        <f t="shared" si="13"/>
        <v>0.93166562659332386</v>
      </c>
      <c r="K403">
        <v>4.8195343803157398</v>
      </c>
      <c r="L403" s="1"/>
      <c r="N403" s="1"/>
      <c r="O403" s="1"/>
    </row>
    <row r="404" spans="1:15">
      <c r="A404" s="2">
        <v>41631</v>
      </c>
      <c r="B404" t="s">
        <v>2081</v>
      </c>
      <c r="C404" s="1" t="s">
        <v>2327</v>
      </c>
      <c r="D404" s="3">
        <v>5.2277438732474737</v>
      </c>
      <c r="E404" s="3">
        <v>109.66608574361547</v>
      </c>
      <c r="F404" s="1" t="s">
        <v>2304</v>
      </c>
      <c r="G404" s="1"/>
      <c r="H404" s="1" t="s">
        <v>32</v>
      </c>
      <c r="I404" s="1">
        <f t="shared" si="12"/>
        <v>4.7669649534763506E-2</v>
      </c>
      <c r="J404" s="3">
        <f t="shared" si="13"/>
        <v>-8.4698948221838606</v>
      </c>
      <c r="K404">
        <v>4.8195343803157398</v>
      </c>
      <c r="L404" s="1"/>
      <c r="N404" s="1"/>
      <c r="O404" s="1"/>
    </row>
    <row r="405" spans="1:15">
      <c r="A405" s="2">
        <v>41631</v>
      </c>
      <c r="B405" t="s">
        <v>2081</v>
      </c>
      <c r="C405" s="1" t="s">
        <v>2328</v>
      </c>
      <c r="D405" s="3">
        <v>4.1501590016897048</v>
      </c>
      <c r="E405" s="3">
        <v>76.980152975752603</v>
      </c>
      <c r="F405" s="1" t="s">
        <v>2304</v>
      </c>
      <c r="G405" s="1"/>
      <c r="H405" s="1" t="s">
        <v>48</v>
      </c>
      <c r="I405" s="1">
        <f t="shared" si="12"/>
        <v>5.3912064879851979E-2</v>
      </c>
      <c r="J405" s="3">
        <f t="shared" si="13"/>
        <v>13.888797668088895</v>
      </c>
      <c r="K405">
        <v>4.8195343803157398</v>
      </c>
      <c r="L405" s="1"/>
      <c r="N405" s="1"/>
      <c r="O405" s="1"/>
    </row>
    <row r="406" spans="1:15">
      <c r="A406" s="2">
        <v>41631</v>
      </c>
      <c r="B406" t="s">
        <v>2081</v>
      </c>
      <c r="C406" s="1" t="s">
        <v>2329</v>
      </c>
      <c r="D406" s="3">
        <v>4.0017657532963637</v>
      </c>
      <c r="E406" s="3">
        <v>95.631614682703031</v>
      </c>
      <c r="F406" s="1" t="s">
        <v>2304</v>
      </c>
      <c r="G406" s="1"/>
      <c r="H406" s="1" t="s">
        <v>32</v>
      </c>
      <c r="I406" s="1">
        <f t="shared" si="12"/>
        <v>4.1845636158856642E-2</v>
      </c>
      <c r="J406" s="3">
        <f t="shared" si="13"/>
        <v>16.967793203413191</v>
      </c>
      <c r="K406">
        <v>4.8195343803157398</v>
      </c>
      <c r="L406" s="1"/>
      <c r="N406" s="1"/>
      <c r="O406" s="1"/>
    </row>
    <row r="407" spans="1:15">
      <c r="A407" s="2">
        <v>41631</v>
      </c>
      <c r="B407" t="s">
        <v>2081</v>
      </c>
      <c r="C407" s="1" t="s">
        <v>2330</v>
      </c>
      <c r="D407" s="3">
        <v>4.0089548863254159</v>
      </c>
      <c r="E407" s="3">
        <v>99.143627916661615</v>
      </c>
      <c r="F407" s="1" t="s">
        <v>2304</v>
      </c>
      <c r="G407" s="1"/>
      <c r="H407" s="1" t="s">
        <v>17</v>
      </c>
      <c r="I407" s="1">
        <f t="shared" si="12"/>
        <v>4.043583002323934E-2</v>
      </c>
      <c r="J407" s="3">
        <f t="shared" si="13"/>
        <v>16.818626656154713</v>
      </c>
      <c r="K407">
        <v>4.8195343803157398</v>
      </c>
      <c r="L407" s="1"/>
      <c r="N407" s="1"/>
      <c r="O407" s="1"/>
    </row>
    <row r="408" spans="1:15">
      <c r="A408" s="2">
        <v>41631</v>
      </c>
      <c r="B408" t="s">
        <v>2081</v>
      </c>
      <c r="C408" s="1" t="s">
        <v>2331</v>
      </c>
      <c r="D408" s="3">
        <v>2.8374394563745202</v>
      </c>
      <c r="E408" s="3">
        <v>96.33419842116038</v>
      </c>
      <c r="F408" s="1" t="s">
        <v>2304</v>
      </c>
      <c r="G408" s="1"/>
      <c r="H408" s="1" t="s">
        <v>45</v>
      </c>
      <c r="I408" s="1">
        <f t="shared" si="12"/>
        <v>2.945412431802889E-2</v>
      </c>
      <c r="J408" s="3">
        <f t="shared" si="13"/>
        <v>41.126274190233445</v>
      </c>
      <c r="K408">
        <v>4.8195343803157398</v>
      </c>
      <c r="L408" s="1"/>
      <c r="N408" s="1"/>
      <c r="O408" s="1"/>
    </row>
    <row r="409" spans="1:15">
      <c r="A409" s="2">
        <v>41631</v>
      </c>
      <c r="B409" t="s">
        <v>2081</v>
      </c>
      <c r="C409" s="1" t="s">
        <v>2332</v>
      </c>
      <c r="D409" s="3">
        <v>2.4216440256201932</v>
      </c>
      <c r="E409" s="3">
        <v>88.952553193946812</v>
      </c>
      <c r="F409" s="1" t="s">
        <v>2304</v>
      </c>
      <c r="G409" s="1"/>
      <c r="H409" s="1" t="s">
        <v>48</v>
      </c>
      <c r="I409" s="1">
        <f t="shared" si="12"/>
        <v>2.7223996823791959E-2</v>
      </c>
      <c r="J409" s="3">
        <f t="shared" si="13"/>
        <v>49.753568819618103</v>
      </c>
      <c r="K409">
        <v>4.8195343803157398</v>
      </c>
      <c r="L409" s="1"/>
      <c r="N409" s="1"/>
      <c r="O409" s="1"/>
    </row>
    <row r="410" spans="1:15">
      <c r="A410" s="2">
        <v>41631</v>
      </c>
      <c r="B410" t="s">
        <v>2081</v>
      </c>
      <c r="C410" s="1" t="s">
        <v>2333</v>
      </c>
      <c r="D410" s="3">
        <v>2.5988092779916303</v>
      </c>
      <c r="E410" s="3">
        <v>107.91375755109419</v>
      </c>
      <c r="F410" s="1" t="s">
        <v>2304</v>
      </c>
      <c r="G410" s="1"/>
      <c r="H410" s="1" t="s">
        <v>56</v>
      </c>
      <c r="I410" s="1">
        <f t="shared" si="12"/>
        <v>2.4082279562558699E-2</v>
      </c>
      <c r="J410" s="3">
        <f t="shared" si="13"/>
        <v>46.077586071263262</v>
      </c>
      <c r="K410">
        <v>4.8195343803157398</v>
      </c>
      <c r="L410" s="1"/>
      <c r="N410" s="1"/>
      <c r="O410" s="1"/>
    </row>
    <row r="411" spans="1:15">
      <c r="A411" s="2">
        <v>41631</v>
      </c>
      <c r="B411" t="s">
        <v>2081</v>
      </c>
      <c r="C411" s="1" t="s">
        <v>2334</v>
      </c>
      <c r="D411" s="3">
        <v>3.7534162765841446</v>
      </c>
      <c r="E411" s="3">
        <v>78.742441209883239</v>
      </c>
      <c r="F411" s="1" t="s">
        <v>2304</v>
      </c>
      <c r="G411" s="1"/>
      <c r="H411" s="1" t="s">
        <v>147</v>
      </c>
      <c r="I411" s="1">
        <f t="shared" si="12"/>
        <v>4.7667004209072453E-2</v>
      </c>
      <c r="J411" s="3">
        <f t="shared" si="13"/>
        <v>22.120769759126631</v>
      </c>
      <c r="K411">
        <v>4.8195343803157398</v>
      </c>
      <c r="L411" s="1"/>
      <c r="N411" s="1"/>
      <c r="O411" s="1"/>
    </row>
    <row r="412" spans="1:15">
      <c r="A412" s="2">
        <v>41631</v>
      </c>
      <c r="B412" t="s">
        <v>2081</v>
      </c>
      <c r="C412" s="1" t="s">
        <v>2335</v>
      </c>
      <c r="D412" s="3">
        <v>3.1537388671215871</v>
      </c>
      <c r="E412" s="3">
        <v>75.922508397775786</v>
      </c>
      <c r="F412" s="1" t="s">
        <v>2304</v>
      </c>
      <c r="G412" s="1"/>
      <c r="H412" s="1" t="s">
        <v>147</v>
      </c>
      <c r="I412" s="1">
        <f t="shared" si="12"/>
        <v>4.1538918216432096E-2</v>
      </c>
      <c r="J412" s="3">
        <f t="shared" si="13"/>
        <v>34.563411768524873</v>
      </c>
      <c r="K412">
        <v>4.8195343803157398</v>
      </c>
      <c r="L412" s="1"/>
      <c r="N412" s="1"/>
      <c r="O412" s="1"/>
    </row>
    <row r="413" spans="1:15">
      <c r="A413" s="2">
        <v>41631</v>
      </c>
      <c r="B413" t="s">
        <v>2081</v>
      </c>
      <c r="C413" s="1" t="s">
        <v>2336</v>
      </c>
      <c r="D413" s="3">
        <v>3.3935057311622598</v>
      </c>
      <c r="E413" s="3">
        <v>62.154589624808864</v>
      </c>
      <c r="F413" s="1" t="s">
        <v>2304</v>
      </c>
      <c r="G413" s="1"/>
      <c r="H413" s="1" t="s">
        <v>72</v>
      </c>
      <c r="I413" s="1">
        <f t="shared" si="12"/>
        <v>5.4597830210880355E-2</v>
      </c>
      <c r="J413" s="3">
        <f t="shared" si="13"/>
        <v>29.588514919154019</v>
      </c>
      <c r="K413">
        <v>4.8195343803157398</v>
      </c>
      <c r="L413" s="1"/>
      <c r="N413" s="1"/>
      <c r="O413" s="1"/>
    </row>
    <row r="414" spans="1:15">
      <c r="A414" s="2">
        <v>41631</v>
      </c>
      <c r="B414" t="s">
        <v>2081</v>
      </c>
      <c r="C414" s="1" t="s">
        <v>2337</v>
      </c>
      <c r="D414" s="3">
        <v>4.8204942856340383</v>
      </c>
      <c r="E414" s="3">
        <v>78.037593825605597</v>
      </c>
      <c r="F414" s="1" t="s">
        <v>2304</v>
      </c>
      <c r="G414" s="1"/>
      <c r="H414" s="1" t="s">
        <v>225</v>
      </c>
      <c r="I414" s="1">
        <f t="shared" si="12"/>
        <v>6.1771436679693523E-2</v>
      </c>
      <c r="J414" s="3">
        <f t="shared" si="13"/>
        <v>-1.9916972108737108E-2</v>
      </c>
      <c r="K414">
        <v>4.8195343803157398</v>
      </c>
      <c r="L414" s="1"/>
      <c r="N414" s="1"/>
      <c r="O414" s="1"/>
    </row>
    <row r="415" spans="1:15">
      <c r="A415" s="2">
        <v>41631</v>
      </c>
      <c r="B415" t="s">
        <v>2081</v>
      </c>
      <c r="C415" s="1" t="s">
        <v>2338</v>
      </c>
      <c r="D415" s="3">
        <v>4.9910666603906453</v>
      </c>
      <c r="E415" s="3">
        <v>76.627627419551871</v>
      </c>
      <c r="F415" s="1" t="s">
        <v>2304</v>
      </c>
      <c r="G415" s="1"/>
      <c r="H415" s="1" t="s">
        <v>178</v>
      </c>
      <c r="I415" s="1">
        <f t="shared" si="12"/>
        <v>6.5134036227737266E-2</v>
      </c>
      <c r="J415" s="3">
        <f t="shared" si="13"/>
        <v>-3.5591048126036604</v>
      </c>
      <c r="K415">
        <v>4.8195343803157398</v>
      </c>
      <c r="L415" s="1"/>
      <c r="N415" s="1"/>
      <c r="O415" s="1"/>
    </row>
    <row r="416" spans="1:15">
      <c r="A416" s="2">
        <v>41631</v>
      </c>
      <c r="B416" t="s">
        <v>2081</v>
      </c>
      <c r="C416" s="1" t="s">
        <v>2339</v>
      </c>
      <c r="D416" s="3">
        <v>5.2453941546918044</v>
      </c>
      <c r="E416" s="3">
        <v>106.16086344711782</v>
      </c>
      <c r="F416" s="1" t="s">
        <v>2304</v>
      </c>
      <c r="G416" s="1"/>
      <c r="H416" s="1" t="s">
        <v>56</v>
      </c>
      <c r="I416" s="1">
        <f t="shared" si="12"/>
        <v>4.9409867105166358E-2</v>
      </c>
      <c r="J416" s="3">
        <f t="shared" si="13"/>
        <v>-8.8361186116938839</v>
      </c>
      <c r="K416">
        <v>4.8195343803157398</v>
      </c>
      <c r="L416" s="1"/>
      <c r="N416" s="1"/>
      <c r="O416" s="1"/>
    </row>
    <row r="417" spans="1:20">
      <c r="A417" s="2">
        <v>41631</v>
      </c>
      <c r="B417" t="s">
        <v>2081</v>
      </c>
      <c r="C417" s="1" t="s">
        <v>2340</v>
      </c>
      <c r="D417" s="3">
        <v>4.4017370330599732</v>
      </c>
      <c r="E417" s="3">
        <v>55.080762948844971</v>
      </c>
      <c r="F417" s="1" t="s">
        <v>2304</v>
      </c>
      <c r="G417" s="1"/>
      <c r="H417" s="1" t="s">
        <v>178</v>
      </c>
      <c r="I417" s="1">
        <f t="shared" si="12"/>
        <v>7.9914234977972037E-2</v>
      </c>
      <c r="J417" s="3">
        <f t="shared" si="13"/>
        <v>8.6688321793524725</v>
      </c>
      <c r="K417">
        <v>4.8195343803157398</v>
      </c>
      <c r="L417" s="1"/>
      <c r="N417" s="1"/>
      <c r="O417" s="1"/>
    </row>
    <row r="418" spans="1:20">
      <c r="A418" s="2">
        <v>41631</v>
      </c>
      <c r="B418" t="s">
        <v>2081</v>
      </c>
      <c r="C418" s="1" t="s">
        <v>2341</v>
      </c>
      <c r="D418" s="3">
        <v>4.2329451954718804</v>
      </c>
      <c r="E418" s="3">
        <v>73.80660805745066</v>
      </c>
      <c r="F418" s="1" t="s">
        <v>2304</v>
      </c>
      <c r="G418" s="1"/>
      <c r="H418" s="1" t="s">
        <v>287</v>
      </c>
      <c r="I418" s="1">
        <f t="shared" si="12"/>
        <v>5.7351845679955632E-2</v>
      </c>
      <c r="J418" s="3">
        <f t="shared" si="13"/>
        <v>12.17107584582539</v>
      </c>
      <c r="K418">
        <v>4.8195343803157398</v>
      </c>
      <c r="L418" s="1"/>
      <c r="N418" s="1"/>
      <c r="O418" s="1"/>
    </row>
    <row r="419" spans="1:20">
      <c r="A419" s="2">
        <v>41631</v>
      </c>
      <c r="B419" t="s">
        <v>2081</v>
      </c>
      <c r="C419" s="1" t="s">
        <v>2342</v>
      </c>
      <c r="D419" s="3">
        <v>4.5052529413180595</v>
      </c>
      <c r="E419" s="3">
        <v>64.27497198385818</v>
      </c>
      <c r="F419" s="1" t="s">
        <v>2304</v>
      </c>
      <c r="G419" s="1"/>
      <c r="H419" s="1" t="s">
        <v>40</v>
      </c>
      <c r="I419" s="1">
        <f t="shared" si="12"/>
        <v>7.0093425205218218E-2</v>
      </c>
      <c r="J419" s="3">
        <f t="shared" si="13"/>
        <v>6.520991743129569</v>
      </c>
      <c r="K419">
        <v>4.8195343803157398</v>
      </c>
      <c r="L419" s="1"/>
      <c r="N419" s="1"/>
      <c r="O419" s="1"/>
    </row>
    <row r="420" spans="1:20">
      <c r="A420" s="2">
        <v>41631</v>
      </c>
      <c r="B420" t="s">
        <v>2081</v>
      </c>
      <c r="C420" s="1" t="s">
        <v>2343</v>
      </c>
      <c r="D420" s="3">
        <v>5.9651982632917013</v>
      </c>
      <c r="E420" s="3">
        <v>60.033392353264219</v>
      </c>
      <c r="F420" s="1" t="s">
        <v>2304</v>
      </c>
      <c r="G420" s="1"/>
      <c r="H420" s="1" t="s">
        <v>204</v>
      </c>
      <c r="I420" s="1">
        <f t="shared" si="12"/>
        <v>9.9364670718418147E-2</v>
      </c>
      <c r="J420" s="3">
        <f t="shared" si="13"/>
        <v>-23.771256568998815</v>
      </c>
      <c r="K420">
        <v>4.8195343803157398</v>
      </c>
      <c r="L420" s="1"/>
      <c r="N420" s="1"/>
      <c r="O420" s="1"/>
    </row>
    <row r="421" spans="1:20">
      <c r="A421" s="2">
        <v>41631</v>
      </c>
      <c r="B421" t="s">
        <v>2081</v>
      </c>
      <c r="C421" s="1" t="s">
        <v>2344</v>
      </c>
      <c r="D421" s="3">
        <v>5.6526016450649577</v>
      </c>
      <c r="E421" s="3">
        <v>71.689892804630247</v>
      </c>
      <c r="F421" s="1" t="s">
        <v>2304</v>
      </c>
      <c r="G421" s="1"/>
      <c r="H421" s="1" t="s">
        <v>45</v>
      </c>
      <c r="I421" s="1">
        <f t="shared" si="12"/>
        <v>7.8847957835136734E-2</v>
      </c>
      <c r="J421" s="3">
        <f t="shared" si="13"/>
        <v>-17.285222990662461</v>
      </c>
      <c r="K421">
        <v>4.8195343803157398</v>
      </c>
      <c r="L421" s="1"/>
      <c r="N421" s="1"/>
      <c r="O421" s="1"/>
    </row>
    <row r="422" spans="1:20">
      <c r="A422" s="2">
        <v>41631</v>
      </c>
      <c r="B422" t="s">
        <v>2081</v>
      </c>
      <c r="C422" s="1" t="s">
        <v>2345</v>
      </c>
      <c r="D422" s="3">
        <v>5.7841828348037794</v>
      </c>
      <c r="E422" s="3">
        <v>58.972488125306157</v>
      </c>
      <c r="F422" s="1" t="s">
        <v>2304</v>
      </c>
      <c r="G422" s="1"/>
      <c r="H422" s="1" t="s">
        <v>72</v>
      </c>
      <c r="I422" s="1">
        <f t="shared" si="12"/>
        <v>9.8082733469095101E-2</v>
      </c>
      <c r="J422" s="3">
        <f t="shared" si="13"/>
        <v>-20.015386930901883</v>
      </c>
      <c r="K422">
        <v>4.8195343803157398</v>
      </c>
      <c r="L422" s="1"/>
      <c r="N422" s="1"/>
      <c r="O422" s="1"/>
    </row>
    <row r="423" spans="1:20">
      <c r="A423" s="2">
        <v>41631</v>
      </c>
      <c r="B423" t="s">
        <v>2081</v>
      </c>
      <c r="C423" s="1" t="s">
        <v>2346</v>
      </c>
      <c r="D423" s="3">
        <v>3.6233826541983523</v>
      </c>
      <c r="E423" s="3">
        <v>53.310891501216311</v>
      </c>
      <c r="F423" s="1" t="s">
        <v>2304</v>
      </c>
      <c r="G423" s="1"/>
      <c r="H423" s="1" t="s">
        <v>225</v>
      </c>
      <c r="I423" s="1">
        <f t="shared" si="12"/>
        <v>6.7967024226478809E-2</v>
      </c>
      <c r="J423" s="3">
        <f t="shared" si="13"/>
        <v>24.818823390964681</v>
      </c>
      <c r="K423">
        <v>4.8195343803157398</v>
      </c>
      <c r="L423" s="1"/>
      <c r="N423" s="1"/>
      <c r="O423" s="1"/>
    </row>
    <row r="424" spans="1:20">
      <c r="A424" s="2">
        <v>41631</v>
      </c>
      <c r="B424" t="s">
        <v>2081</v>
      </c>
      <c r="C424" s="1" t="s">
        <v>2347</v>
      </c>
      <c r="D424" s="3">
        <v>3.3687061594868748</v>
      </c>
      <c r="E424" s="3">
        <v>63.568268410007882</v>
      </c>
      <c r="F424" s="1" t="s">
        <v>2304</v>
      </c>
      <c r="G424" s="1"/>
      <c r="H424" s="1" t="s">
        <v>17</v>
      </c>
      <c r="I424" s="1">
        <f t="shared" si="12"/>
        <v>5.2993517736854415E-2</v>
      </c>
      <c r="J424" s="3">
        <f t="shared" si="13"/>
        <v>30.10307856199622</v>
      </c>
      <c r="K424">
        <v>4.8195343803157398</v>
      </c>
      <c r="L424" s="1"/>
      <c r="N424" s="1"/>
      <c r="O424" s="1"/>
    </row>
    <row r="425" spans="1:20">
      <c r="A425" s="2">
        <v>41631</v>
      </c>
      <c r="B425" t="s">
        <v>2081</v>
      </c>
      <c r="C425" s="1" t="s">
        <v>2348</v>
      </c>
      <c r="D425" s="3">
        <v>3.3503338639130056</v>
      </c>
      <c r="E425" s="3">
        <v>85.785935031855018</v>
      </c>
      <c r="F425" s="1" t="s">
        <v>2304</v>
      </c>
      <c r="G425" s="1"/>
      <c r="H425" s="1" t="s">
        <v>45</v>
      </c>
      <c r="I425" s="1">
        <f t="shared" si="12"/>
        <v>3.9054582346965398E-2</v>
      </c>
      <c r="J425" s="3">
        <f t="shared" si="13"/>
        <v>30.484283344950079</v>
      </c>
      <c r="K425">
        <v>4.8195343803157398</v>
      </c>
      <c r="L425" s="1"/>
      <c r="N425" s="1"/>
      <c r="O425" s="1"/>
    </row>
    <row r="426" spans="1:20">
      <c r="A426" s="2">
        <v>41631</v>
      </c>
      <c r="B426" t="s">
        <v>2081</v>
      </c>
      <c r="C426" s="1" t="s">
        <v>2349</v>
      </c>
      <c r="D426" s="3">
        <v>2.8988797143312679</v>
      </c>
      <c r="E426" s="3">
        <v>96.685456335701744</v>
      </c>
      <c r="F426" s="1" t="s">
        <v>2304</v>
      </c>
      <c r="G426" s="1"/>
      <c r="H426" s="1" t="s">
        <v>201</v>
      </c>
      <c r="I426" s="1">
        <f t="shared" si="12"/>
        <v>2.9982582946767738E-2</v>
      </c>
      <c r="J426" s="3">
        <f t="shared" si="13"/>
        <v>39.85145689236986</v>
      </c>
      <c r="K426">
        <v>4.8195343803157398</v>
      </c>
      <c r="L426" s="1"/>
      <c r="N426" s="1"/>
      <c r="O426" s="1"/>
    </row>
    <row r="427" spans="1:20">
      <c r="A427" s="2">
        <v>41631</v>
      </c>
      <c r="B427" t="s">
        <v>2081</v>
      </c>
      <c r="C427" s="1" t="s">
        <v>2350</v>
      </c>
      <c r="D427" s="3">
        <v>3.1345928528649125</v>
      </c>
      <c r="E427" s="3">
        <v>66.394539430412195</v>
      </c>
      <c r="F427" s="1" t="s">
        <v>2304</v>
      </c>
      <c r="G427" s="1"/>
      <c r="H427" s="1" t="s">
        <v>178</v>
      </c>
      <c r="I427" s="1">
        <f t="shared" si="12"/>
        <v>4.7211606251900649E-2</v>
      </c>
      <c r="J427" s="3">
        <f t="shared" si="13"/>
        <v>34.960670357131939</v>
      </c>
      <c r="K427">
        <v>4.8195343803157398</v>
      </c>
      <c r="L427" s="1"/>
      <c r="N427" s="1"/>
      <c r="O427" s="1"/>
    </row>
    <row r="428" spans="1:20">
      <c r="A428" s="2">
        <v>41631</v>
      </c>
      <c r="B428" t="s">
        <v>2081</v>
      </c>
      <c r="C428" s="1" t="s">
        <v>2351</v>
      </c>
      <c r="D428" s="3">
        <v>3.1823240235764771</v>
      </c>
      <c r="E428" s="3">
        <v>85.081993105905497</v>
      </c>
      <c r="F428" s="1" t="s">
        <v>2304</v>
      </c>
      <c r="G428" s="1"/>
      <c r="H428" s="1" t="s">
        <v>201</v>
      </c>
      <c r="I428" s="1">
        <f t="shared" si="12"/>
        <v>3.7403026273906056E-2</v>
      </c>
      <c r="J428" s="3">
        <f t="shared" si="13"/>
        <v>33.970301434637861</v>
      </c>
      <c r="K428">
        <v>4.8195343803157398</v>
      </c>
      <c r="L428" s="1"/>
      <c r="N428" s="1"/>
      <c r="O428" s="1"/>
    </row>
    <row r="429" spans="1:20">
      <c r="A429" s="2">
        <v>41631</v>
      </c>
      <c r="B429" t="s">
        <v>2081</v>
      </c>
      <c r="C429" s="1" t="s">
        <v>2352</v>
      </c>
      <c r="D429" s="3">
        <v>3.2574840156093483</v>
      </c>
      <c r="E429" s="3">
        <v>90.007685125063091</v>
      </c>
      <c r="F429" s="1" t="s">
        <v>2304</v>
      </c>
      <c r="G429" s="1"/>
      <c r="H429" s="1" t="s">
        <v>56</v>
      </c>
      <c r="I429" s="1">
        <f t="shared" si="12"/>
        <v>3.6191176465467011E-2</v>
      </c>
      <c r="J429" s="3">
        <f t="shared" si="13"/>
        <v>32.41081485145579</v>
      </c>
      <c r="K429">
        <v>4.8195343803157398</v>
      </c>
      <c r="L429" s="1"/>
      <c r="N429" s="1"/>
      <c r="O429" s="1"/>
    </row>
    <row r="430" spans="1:20">
      <c r="A430" s="2">
        <v>41631</v>
      </c>
      <c r="B430" t="s">
        <v>2081</v>
      </c>
      <c r="C430" s="1" t="s">
        <v>2353</v>
      </c>
      <c r="D430" s="3">
        <v>3.4197704656326664</v>
      </c>
      <c r="E430" s="3">
        <v>67.100880820931238</v>
      </c>
      <c r="F430" s="1" t="s">
        <v>2304</v>
      </c>
      <c r="G430" s="1"/>
      <c r="H430" s="1" t="s">
        <v>178</v>
      </c>
      <c r="I430" s="1">
        <f t="shared" si="12"/>
        <v>5.096461363538337E-2</v>
      </c>
      <c r="J430" s="3">
        <f t="shared" si="13"/>
        <v>29.043550771213116</v>
      </c>
      <c r="K430">
        <v>4.8195343803157398</v>
      </c>
      <c r="L430" s="1"/>
      <c r="N430" s="1"/>
      <c r="O430" s="1"/>
    </row>
    <row r="431" spans="1:20" s="8" customFormat="1" ht="15" thickBot="1">
      <c r="A431" s="62">
        <v>41631</v>
      </c>
      <c r="B431" s="8" t="s">
        <v>2081</v>
      </c>
      <c r="C431" s="6" t="s">
        <v>2354</v>
      </c>
      <c r="D431" s="7">
        <v>3.4732537810891992</v>
      </c>
      <c r="E431" s="7">
        <v>93.523320192334154</v>
      </c>
      <c r="F431" s="6" t="s">
        <v>2304</v>
      </c>
      <c r="G431" s="6"/>
      <c r="H431" s="6" t="s">
        <v>56</v>
      </c>
      <c r="I431" s="6">
        <f t="shared" si="12"/>
        <v>3.713783657323462E-2</v>
      </c>
      <c r="J431" s="7">
        <f t="shared" si="13"/>
        <v>27.933831216665006</v>
      </c>
      <c r="K431" s="8">
        <v>4.8195343803157398</v>
      </c>
      <c r="L431" s="6"/>
      <c r="N431" s="6"/>
      <c r="O431" s="6"/>
    </row>
    <row r="432" spans="1:20">
      <c r="A432" s="2">
        <v>41631</v>
      </c>
      <c r="B432" t="s">
        <v>2082</v>
      </c>
      <c r="C432" s="1" t="s">
        <v>2355</v>
      </c>
      <c r="D432" s="3">
        <v>5.3359083262867353</v>
      </c>
      <c r="E432" s="3">
        <v>88.249018724244948</v>
      </c>
      <c r="F432" s="1" t="s">
        <v>2304</v>
      </c>
      <c r="G432" s="1"/>
      <c r="H432" s="1" t="s">
        <v>83</v>
      </c>
      <c r="I432" s="1">
        <f t="shared" si="12"/>
        <v>6.046422275764958E-2</v>
      </c>
      <c r="J432" s="3">
        <f t="shared" si="13"/>
        <v>-10.714187413622444</v>
      </c>
      <c r="K432">
        <v>4.8195343803157398</v>
      </c>
      <c r="L432" s="1"/>
      <c r="M432" s="157" t="s">
        <v>2082</v>
      </c>
      <c r="N432" s="157"/>
      <c r="O432" s="157"/>
      <c r="P432" s="157"/>
      <c r="Q432" s="157"/>
      <c r="R432" s="157"/>
      <c r="S432" s="157"/>
      <c r="T432" s="157"/>
    </row>
    <row r="433" spans="1:19">
      <c r="A433" s="2">
        <v>41631</v>
      </c>
      <c r="B433" t="s">
        <v>2082</v>
      </c>
      <c r="C433" s="1" t="s">
        <v>2356</v>
      </c>
      <c r="D433" s="3">
        <v>5.1477037647697612</v>
      </c>
      <c r="E433" s="3">
        <v>83.67383761650801</v>
      </c>
      <c r="F433" s="1" t="s">
        <v>2304</v>
      </c>
      <c r="G433" s="1"/>
      <c r="H433" s="1" t="s">
        <v>56</v>
      </c>
      <c r="I433" s="1">
        <f t="shared" si="12"/>
        <v>6.1521066935672268E-2</v>
      </c>
      <c r="J433" s="3">
        <f t="shared" si="13"/>
        <v>-6.809151228267039</v>
      </c>
      <c r="K433">
        <v>4.8195343803157398</v>
      </c>
      <c r="L433" s="1"/>
      <c r="M433" s="41"/>
      <c r="N433" s="41" t="s">
        <v>2411</v>
      </c>
      <c r="O433" s="41" t="s">
        <v>2403</v>
      </c>
      <c r="P433" s="41" t="s">
        <v>2404</v>
      </c>
      <c r="Q433" s="41" t="s">
        <v>2106</v>
      </c>
      <c r="R433" s="41" t="s">
        <v>2109</v>
      </c>
      <c r="S433" t="s">
        <v>2406</v>
      </c>
    </row>
    <row r="434" spans="1:19">
      <c r="A434" s="2">
        <v>41631</v>
      </c>
      <c r="B434" t="s">
        <v>2082</v>
      </c>
      <c r="C434" s="1" t="s">
        <v>2357</v>
      </c>
      <c r="D434" s="3">
        <v>5.2349730611274143</v>
      </c>
      <c r="E434" s="3">
        <v>90.710993230182922</v>
      </c>
      <c r="F434" s="1" t="s">
        <v>2304</v>
      </c>
      <c r="G434" s="1"/>
      <c r="H434" s="1" t="s">
        <v>51</v>
      </c>
      <c r="I434" s="1">
        <f t="shared" si="12"/>
        <v>5.7710459060275665E-2</v>
      </c>
      <c r="J434" s="3">
        <f t="shared" si="13"/>
        <v>-8.619892463231233</v>
      </c>
      <c r="K434">
        <v>4.8195343803157398</v>
      </c>
      <c r="L434" s="1"/>
      <c r="M434" s="43" t="s">
        <v>2107</v>
      </c>
      <c r="N434" s="43">
        <f>AVERAGE(D432:D503)</f>
        <v>7.7622538764681934</v>
      </c>
      <c r="O434" s="43">
        <f>AVERAGE(E432:E503)</f>
        <v>81.76734940978767</v>
      </c>
      <c r="P434" s="51">
        <f>AVERAGE(I432:I503)</f>
        <v>0.10094002272311824</v>
      </c>
      <c r="Q434" s="43">
        <f>AVERAGE(J432:J503)</f>
        <v>-61.058170020973456</v>
      </c>
      <c r="R434" s="42">
        <v>72</v>
      </c>
      <c r="S434" t="s">
        <v>2407</v>
      </c>
    </row>
    <row r="435" spans="1:19">
      <c r="A435" s="2">
        <v>41631</v>
      </c>
      <c r="B435" t="s">
        <v>2082</v>
      </c>
      <c r="C435" s="1" t="s">
        <v>2358</v>
      </c>
      <c r="D435" s="3">
        <v>7.7733832025721954</v>
      </c>
      <c r="E435" s="3">
        <v>104.40740343168638</v>
      </c>
      <c r="F435" s="1" t="s">
        <v>2304</v>
      </c>
      <c r="G435" s="1"/>
      <c r="H435" s="1" t="s">
        <v>287</v>
      </c>
      <c r="I435" s="1">
        <f t="shared" si="12"/>
        <v>7.4452413785563679E-2</v>
      </c>
      <c r="J435" s="3">
        <f t="shared" si="13"/>
        <v>-61.289091210154233</v>
      </c>
      <c r="K435">
        <v>4.8195343803157398</v>
      </c>
      <c r="L435" s="1"/>
      <c r="M435" s="45" t="s">
        <v>2408</v>
      </c>
      <c r="N435" s="45">
        <f>STDEV(D432:D503)</f>
        <v>2.4667865977611321</v>
      </c>
      <c r="O435" s="45">
        <f>STDEV(E432:E503)</f>
        <v>16.499963462115936</v>
      </c>
      <c r="P435" s="45">
        <f>STDEV(I432:I503)</f>
        <v>4.4298029999983779E-2</v>
      </c>
      <c r="Q435" s="45">
        <f>STDEV(J432:J503)</f>
        <v>51.183089549815158</v>
      </c>
    </row>
    <row r="436" spans="1:19">
      <c r="A436" s="2">
        <v>41631</v>
      </c>
      <c r="B436" t="s">
        <v>2082</v>
      </c>
      <c r="C436" s="1" t="s">
        <v>2359</v>
      </c>
      <c r="D436" s="3">
        <v>7.6542165403808013</v>
      </c>
      <c r="E436" s="3">
        <v>75.217298830166897</v>
      </c>
      <c r="F436" s="1" t="s">
        <v>2304</v>
      </c>
      <c r="G436" s="1"/>
      <c r="H436" s="1" t="s">
        <v>40</v>
      </c>
      <c r="I436" s="1">
        <f t="shared" si="12"/>
        <v>0.10176138547148912</v>
      </c>
      <c r="J436" s="3">
        <f t="shared" si="13"/>
        <v>-58.816514965484167</v>
      </c>
      <c r="K436">
        <v>4.8195343803157398</v>
      </c>
      <c r="L436" s="1"/>
      <c r="M436" s="43" t="s">
        <v>2409</v>
      </c>
      <c r="N436" s="43">
        <f>(N435)/(SQRT(R434))</f>
        <v>0.29071358850283152</v>
      </c>
      <c r="O436" s="43">
        <f>(O435)/(SQRT(R434))</f>
        <v>1.9445393422320738</v>
      </c>
      <c r="P436" s="43">
        <f>(P435)/(SQRT(R434))</f>
        <v>5.2205729010322754E-3</v>
      </c>
      <c r="Q436" s="43">
        <f>(Q435)/(SQRT(R434))</f>
        <v>6.0319849504587699</v>
      </c>
    </row>
    <row r="437" spans="1:19">
      <c r="A437" s="2">
        <v>41631</v>
      </c>
      <c r="B437" t="s">
        <v>2082</v>
      </c>
      <c r="C437" s="1" t="s">
        <v>2360</v>
      </c>
      <c r="D437" s="3">
        <v>7.5138887582418397</v>
      </c>
      <c r="E437" s="3">
        <v>93.874759198541142</v>
      </c>
      <c r="F437" s="1" t="s">
        <v>2304</v>
      </c>
      <c r="G437" s="1"/>
      <c r="H437" s="1" t="s">
        <v>65</v>
      </c>
      <c r="I437" s="1">
        <f t="shared" si="12"/>
        <v>8.0041630171857836E-2</v>
      </c>
      <c r="J437" s="3">
        <f t="shared" si="13"/>
        <v>-55.90486892116715</v>
      </c>
      <c r="K437">
        <v>4.8195343803157398</v>
      </c>
      <c r="L437" s="1"/>
      <c r="N437" s="1"/>
      <c r="O437" s="1"/>
    </row>
    <row r="438" spans="1:19">
      <c r="A438" s="2">
        <v>41631</v>
      </c>
      <c r="B438" t="s">
        <v>2082</v>
      </c>
      <c r="C438" s="1" t="s">
        <v>2361</v>
      </c>
      <c r="D438" s="3">
        <v>6.2775973801571796</v>
      </c>
      <c r="E438" s="3">
        <v>73.80660805745066</v>
      </c>
      <c r="F438" s="1" t="s">
        <v>2304</v>
      </c>
      <c r="G438" s="1"/>
      <c r="H438" s="1" t="s">
        <v>48</v>
      </c>
      <c r="I438" s="1">
        <f t="shared" si="12"/>
        <v>8.5054679321812654E-2</v>
      </c>
      <c r="J438" s="3">
        <f t="shared" si="13"/>
        <v>-30.253192212852696</v>
      </c>
      <c r="K438">
        <v>4.8195343803157398</v>
      </c>
      <c r="L438" s="1"/>
      <c r="N438" s="1"/>
      <c r="O438" s="1"/>
    </row>
    <row r="439" spans="1:19">
      <c r="A439" s="2">
        <v>41631</v>
      </c>
      <c r="B439" t="s">
        <v>2082</v>
      </c>
      <c r="C439" s="1" t="s">
        <v>2362</v>
      </c>
      <c r="D439" s="3">
        <v>6.1350770909668757</v>
      </c>
      <c r="E439" s="3">
        <v>64.981585011875652</v>
      </c>
      <c r="F439" s="1" t="s">
        <v>2304</v>
      </c>
      <c r="G439" s="1"/>
      <c r="H439" s="1" t="s">
        <v>178</v>
      </c>
      <c r="I439" s="1">
        <f t="shared" si="12"/>
        <v>9.4412549183675115E-2</v>
      </c>
      <c r="J439" s="3">
        <f t="shared" si="13"/>
        <v>-27.296054075766367</v>
      </c>
      <c r="K439">
        <v>4.8195343803157398</v>
      </c>
      <c r="L439" s="1"/>
      <c r="N439" s="1"/>
      <c r="O439" s="1"/>
    </row>
    <row r="440" spans="1:19">
      <c r="A440" s="2">
        <v>41631</v>
      </c>
      <c r="B440" t="s">
        <v>2082</v>
      </c>
      <c r="C440" s="1" t="s">
        <v>2363</v>
      </c>
      <c r="D440" s="3">
        <v>6.6852605826042755</v>
      </c>
      <c r="E440" s="3">
        <v>84.025910443544689</v>
      </c>
      <c r="F440" s="1" t="s">
        <v>2304</v>
      </c>
      <c r="G440" s="1"/>
      <c r="H440" s="1" t="s">
        <v>32</v>
      </c>
      <c r="I440" s="1">
        <f t="shared" si="12"/>
        <v>7.9561894031436486E-2</v>
      </c>
      <c r="J440" s="3">
        <f t="shared" si="13"/>
        <v>-38.711752112582857</v>
      </c>
      <c r="K440">
        <v>4.8195343803157398</v>
      </c>
      <c r="L440" s="1"/>
      <c r="N440" s="1"/>
      <c r="O440" s="1"/>
    </row>
    <row r="441" spans="1:19">
      <c r="A441" s="2">
        <v>41631</v>
      </c>
      <c r="B441" t="s">
        <v>2082</v>
      </c>
      <c r="C441" s="1" t="s">
        <v>2364</v>
      </c>
      <c r="D441" s="3">
        <v>5.3669766732758353</v>
      </c>
      <c r="E441" s="3">
        <v>100.89878566645828</v>
      </c>
      <c r="F441" s="1" t="s">
        <v>2304</v>
      </c>
      <c r="G441" s="1"/>
      <c r="H441" s="1" t="s">
        <v>65</v>
      </c>
      <c r="I441" s="1">
        <f t="shared" si="12"/>
        <v>5.3191687470030433E-2</v>
      </c>
      <c r="J441" s="3">
        <f t="shared" si="13"/>
        <v>-11.358821200570649</v>
      </c>
      <c r="K441">
        <v>4.8195343803157398</v>
      </c>
      <c r="L441" s="1"/>
      <c r="N441" s="1"/>
      <c r="O441" s="1"/>
    </row>
    <row r="442" spans="1:19">
      <c r="A442" s="2">
        <v>41631</v>
      </c>
      <c r="B442" t="s">
        <v>2082</v>
      </c>
      <c r="C442" s="1" t="s">
        <v>2365</v>
      </c>
      <c r="D442" s="3">
        <v>4.8829895100934007</v>
      </c>
      <c r="E442" s="3">
        <v>84.729988188243425</v>
      </c>
      <c r="F442" s="1" t="s">
        <v>2304</v>
      </c>
      <c r="G442" s="1"/>
      <c r="H442" s="1" t="s">
        <v>17</v>
      </c>
      <c r="I442" s="1">
        <f t="shared" si="12"/>
        <v>5.7630003432137054E-2</v>
      </c>
      <c r="J442" s="3">
        <f t="shared" si="13"/>
        <v>-1.3166236563604257</v>
      </c>
      <c r="K442">
        <v>4.8195343803157398</v>
      </c>
      <c r="L442" s="1"/>
      <c r="N442" s="1"/>
      <c r="O442" s="1"/>
    </row>
    <row r="443" spans="1:19">
      <c r="A443" s="2">
        <v>41631</v>
      </c>
      <c r="B443" t="s">
        <v>2082</v>
      </c>
      <c r="C443" s="1" t="s">
        <v>2366</v>
      </c>
      <c r="D443" s="3">
        <v>4.7809354287376289</v>
      </c>
      <c r="E443" s="3">
        <v>90.007685125063091</v>
      </c>
      <c r="F443" s="1" t="s">
        <v>2304</v>
      </c>
      <c r="G443" s="1"/>
      <c r="H443" s="1" t="s">
        <v>40</v>
      </c>
      <c r="I443" s="1">
        <f t="shared" si="12"/>
        <v>5.3116969090968802E-2</v>
      </c>
      <c r="J443" s="3">
        <f t="shared" si="13"/>
        <v>0.80088549084241978</v>
      </c>
      <c r="K443">
        <v>4.8195343803157398</v>
      </c>
      <c r="L443" s="1"/>
      <c r="N443" s="1"/>
      <c r="O443" s="1"/>
    </row>
    <row r="444" spans="1:19">
      <c r="A444" s="2">
        <v>41631</v>
      </c>
      <c r="B444" t="s">
        <v>2082</v>
      </c>
      <c r="C444" s="1" t="s">
        <v>2367</v>
      </c>
      <c r="D444" s="3">
        <v>5.1131967810147323</v>
      </c>
      <c r="E444" s="3">
        <v>70.984139962024486</v>
      </c>
      <c r="F444" s="1" t="s">
        <v>2304</v>
      </c>
      <c r="G444" s="1"/>
      <c r="H444" s="1" t="s">
        <v>32</v>
      </c>
      <c r="I444" s="1">
        <f t="shared" si="12"/>
        <v>7.2032946849116167E-2</v>
      </c>
      <c r="J444" s="3">
        <f t="shared" si="13"/>
        <v>-6.0931695372562933</v>
      </c>
      <c r="K444">
        <v>4.8195343803157398</v>
      </c>
      <c r="L444" s="1"/>
      <c r="N444" s="1"/>
      <c r="O444" s="1"/>
    </row>
    <row r="445" spans="1:19">
      <c r="A445" s="2">
        <v>41631</v>
      </c>
      <c r="B445" t="s">
        <v>2082</v>
      </c>
      <c r="C445" s="1" t="s">
        <v>2368</v>
      </c>
      <c r="D445" s="3">
        <v>5.3086711393496486</v>
      </c>
      <c r="E445" s="3">
        <v>66.041334780465363</v>
      </c>
      <c r="F445" s="1" t="s">
        <v>2304</v>
      </c>
      <c r="G445" s="1"/>
      <c r="H445" s="1" t="s">
        <v>48</v>
      </c>
      <c r="I445" s="1">
        <f t="shared" si="12"/>
        <v>8.0384067902272663E-2</v>
      </c>
      <c r="J445" s="3">
        <f t="shared" si="13"/>
        <v>-10.149045954141824</v>
      </c>
      <c r="K445">
        <v>4.8195343803157398</v>
      </c>
      <c r="L445" s="1"/>
      <c r="N445" s="1"/>
      <c r="O445" s="1"/>
    </row>
    <row r="446" spans="1:19">
      <c r="A446" s="2">
        <v>41631</v>
      </c>
      <c r="B446" t="s">
        <v>2082</v>
      </c>
      <c r="C446" s="1" t="s">
        <v>2369</v>
      </c>
      <c r="D446" s="3">
        <v>5.1797615763787697</v>
      </c>
      <c r="E446" s="3">
        <v>62.508043275795913</v>
      </c>
      <c r="F446" s="1" t="s">
        <v>2304</v>
      </c>
      <c r="G446" s="1"/>
      <c r="H446" s="1" t="s">
        <v>178</v>
      </c>
      <c r="I446" s="1">
        <f t="shared" si="12"/>
        <v>8.2865521058222827E-2</v>
      </c>
      <c r="J446" s="3">
        <f t="shared" si="13"/>
        <v>-7.474315310090816</v>
      </c>
      <c r="K446">
        <v>4.8195343803157398</v>
      </c>
      <c r="L446" s="1"/>
      <c r="N446" s="1"/>
      <c r="O446" s="1"/>
    </row>
    <row r="447" spans="1:19">
      <c r="A447" s="2">
        <v>41631</v>
      </c>
      <c r="B447" t="s">
        <v>2082</v>
      </c>
      <c r="C447" s="1" t="s">
        <v>2370</v>
      </c>
      <c r="D447" s="3">
        <v>3.316504169060654</v>
      </c>
      <c r="E447" s="3">
        <v>98.090261629285166</v>
      </c>
      <c r="F447" s="1" t="s">
        <v>2304</v>
      </c>
      <c r="G447" s="1"/>
      <c r="H447" s="1" t="s">
        <v>22</v>
      </c>
      <c r="I447" s="1">
        <f t="shared" si="12"/>
        <v>3.3810738333992792E-2</v>
      </c>
      <c r="J447" s="3">
        <f t="shared" si="13"/>
        <v>31.186212041434146</v>
      </c>
      <c r="K447">
        <v>4.8195343803157398</v>
      </c>
      <c r="L447" s="1"/>
      <c r="N447" s="1"/>
      <c r="O447" s="1"/>
    </row>
    <row r="448" spans="1:19">
      <c r="A448" s="2">
        <v>41631</v>
      </c>
      <c r="B448" t="s">
        <v>2082</v>
      </c>
      <c r="C448" s="1" t="s">
        <v>2371</v>
      </c>
      <c r="D448" s="3">
        <v>3.0386616063629051</v>
      </c>
      <c r="E448" s="3">
        <v>105.81021671694793</v>
      </c>
      <c r="F448" s="1" t="s">
        <v>2304</v>
      </c>
      <c r="G448" s="1"/>
      <c r="H448" s="1" t="s">
        <v>233</v>
      </c>
      <c r="I448" s="1">
        <f t="shared" si="12"/>
        <v>2.8718035938737414E-2</v>
      </c>
      <c r="J448" s="3">
        <f t="shared" si="13"/>
        <v>36.951137463120773</v>
      </c>
      <c r="K448">
        <v>4.8195343803157398</v>
      </c>
      <c r="L448" s="1"/>
      <c r="N448" s="1"/>
      <c r="O448" s="1"/>
    </row>
    <row r="449" spans="1:15">
      <c r="A449" s="2">
        <v>41631</v>
      </c>
      <c r="B449" t="s">
        <v>2082</v>
      </c>
      <c r="C449" s="1" t="s">
        <v>2372</v>
      </c>
      <c r="D449" s="3">
        <v>3.7816280275295617</v>
      </c>
      <c r="E449" s="3">
        <v>70.278296573585891</v>
      </c>
      <c r="F449" s="1" t="s">
        <v>2304</v>
      </c>
      <c r="G449" s="1"/>
      <c r="H449" s="1" t="s">
        <v>178</v>
      </c>
      <c r="I449" s="1">
        <f t="shared" si="12"/>
        <v>5.3809329649445251E-2</v>
      </c>
      <c r="J449" s="3">
        <f t="shared" si="13"/>
        <v>21.53540717595591</v>
      </c>
      <c r="K449">
        <v>4.8195343803157398</v>
      </c>
      <c r="L449" s="1"/>
      <c r="N449" s="1"/>
      <c r="O449" s="1"/>
    </row>
    <row r="450" spans="1:15">
      <c r="A450" s="2">
        <v>41631</v>
      </c>
      <c r="B450" t="s">
        <v>2082</v>
      </c>
      <c r="C450" s="1" t="s">
        <v>2373</v>
      </c>
      <c r="D450" s="3">
        <v>6.3343408444018197</v>
      </c>
      <c r="E450" s="3">
        <v>103.00422796309358</v>
      </c>
      <c r="F450" s="1" t="s">
        <v>2304</v>
      </c>
      <c r="G450" s="1"/>
      <c r="H450" s="1" t="s">
        <v>40</v>
      </c>
      <c r="I450" s="1">
        <f t="shared" si="12"/>
        <v>6.1495930503662567E-2</v>
      </c>
      <c r="J450" s="3">
        <f t="shared" si="13"/>
        <v>-31.430556243627027</v>
      </c>
      <c r="K450">
        <v>4.8195343803157398</v>
      </c>
      <c r="L450" s="1"/>
      <c r="N450" s="1"/>
      <c r="O450" s="1"/>
    </row>
    <row r="451" spans="1:15">
      <c r="A451" s="2">
        <v>41631</v>
      </c>
      <c r="B451" t="s">
        <v>2082</v>
      </c>
      <c r="C451" s="1" t="s">
        <v>2374</v>
      </c>
      <c r="D451" s="3">
        <v>6.5494822302328277</v>
      </c>
      <c r="E451" s="3">
        <v>110.71721102162979</v>
      </c>
      <c r="F451" s="1" t="s">
        <v>2304</v>
      </c>
      <c r="G451" s="1"/>
      <c r="H451" s="1" t="s">
        <v>65</v>
      </c>
      <c r="I451" s="1">
        <f t="shared" ref="I451:I514" si="14">D451/E451</f>
        <v>5.915505068993579E-2</v>
      </c>
      <c r="J451" s="3">
        <f t="shared" ref="J451:J514" si="15">((K451-D451)/(K451))*100</f>
        <v>-35.894501696733506</v>
      </c>
      <c r="K451">
        <v>4.8195343803157398</v>
      </c>
      <c r="L451" s="1"/>
      <c r="N451" s="1"/>
      <c r="O451" s="1"/>
    </row>
    <row r="452" spans="1:15">
      <c r="A452" s="2">
        <v>41631</v>
      </c>
      <c r="B452" t="s">
        <v>2082</v>
      </c>
      <c r="C452" s="1" t="s">
        <v>2375</v>
      </c>
      <c r="D452" s="3">
        <v>6.9483939275155366</v>
      </c>
      <c r="E452" s="3">
        <v>101.60069031116953</v>
      </c>
      <c r="F452" s="1" t="s">
        <v>2304</v>
      </c>
      <c r="G452" s="1"/>
      <c r="H452" s="1" t="s">
        <v>51</v>
      </c>
      <c r="I452" s="1">
        <f t="shared" si="14"/>
        <v>6.8389239347044689E-2</v>
      </c>
      <c r="J452" s="3">
        <f t="shared" si="15"/>
        <v>-44.17147755796961</v>
      </c>
      <c r="K452">
        <v>4.8195343803157398</v>
      </c>
      <c r="L452" s="1"/>
      <c r="N452" s="1"/>
      <c r="O452" s="1"/>
    </row>
    <row r="453" spans="1:15">
      <c r="A453" s="2">
        <v>41631</v>
      </c>
      <c r="B453" t="s">
        <v>2082</v>
      </c>
      <c r="C453" s="1" t="s">
        <v>2376</v>
      </c>
      <c r="D453" s="3">
        <v>6.1766216497805715</v>
      </c>
      <c r="E453" s="3">
        <v>64.981585011875652</v>
      </c>
      <c r="F453" s="1" t="s">
        <v>2304</v>
      </c>
      <c r="G453" s="1"/>
      <c r="H453" s="1" t="s">
        <v>72</v>
      </c>
      <c r="I453" s="1">
        <f t="shared" si="14"/>
        <v>9.5051877368823312E-2</v>
      </c>
      <c r="J453" s="3">
        <f t="shared" si="15"/>
        <v>-28.158057654024361</v>
      </c>
      <c r="K453">
        <v>4.8195343803157398</v>
      </c>
      <c r="L453" s="1"/>
      <c r="N453" s="1"/>
      <c r="O453" s="1"/>
    </row>
    <row r="454" spans="1:15">
      <c r="A454" s="2">
        <v>41631</v>
      </c>
      <c r="B454" t="s">
        <v>2082</v>
      </c>
      <c r="C454" s="1" t="s">
        <v>2377</v>
      </c>
      <c r="D454" s="3">
        <v>6.2140387849626668</v>
      </c>
      <c r="E454" s="3">
        <v>60.386981823000504</v>
      </c>
      <c r="F454" s="1" t="s">
        <v>2304</v>
      </c>
      <c r="G454" s="1"/>
      <c r="H454" s="1" t="s">
        <v>225</v>
      </c>
      <c r="I454" s="1">
        <f t="shared" si="14"/>
        <v>0.10290361593458264</v>
      </c>
      <c r="J454" s="3">
        <f t="shared" si="15"/>
        <v>-28.9344217636968</v>
      </c>
      <c r="K454">
        <v>4.8195343803157398</v>
      </c>
      <c r="L454" s="1"/>
      <c r="N454" s="1"/>
      <c r="O454" s="1"/>
    </row>
    <row r="455" spans="1:15">
      <c r="A455" s="2">
        <v>41631</v>
      </c>
      <c r="B455" t="s">
        <v>2082</v>
      </c>
      <c r="C455" s="1" t="s">
        <v>2378</v>
      </c>
      <c r="D455" s="3">
        <v>6.3203795942203511</v>
      </c>
      <c r="E455" s="3">
        <v>68.160223133273291</v>
      </c>
      <c r="F455" s="1" t="s">
        <v>2304</v>
      </c>
      <c r="G455" s="1"/>
      <c r="H455" s="1" t="s">
        <v>35</v>
      </c>
      <c r="I455" s="1">
        <f t="shared" si="14"/>
        <v>9.2728270297210577E-2</v>
      </c>
      <c r="J455" s="3">
        <f t="shared" si="15"/>
        <v>-31.140875766639663</v>
      </c>
      <c r="K455">
        <v>4.8195343803157398</v>
      </c>
      <c r="L455" s="1"/>
      <c r="N455" s="1"/>
      <c r="O455" s="1"/>
    </row>
    <row r="456" spans="1:15">
      <c r="A456" s="2">
        <v>41631</v>
      </c>
      <c r="B456" t="s">
        <v>2082</v>
      </c>
      <c r="C456" s="1" t="s">
        <v>2379</v>
      </c>
      <c r="D456" s="3">
        <v>6.9044030747542369</v>
      </c>
      <c r="E456" s="3">
        <v>56.496252650700249</v>
      </c>
      <c r="F456" s="1" t="s">
        <v>2304</v>
      </c>
      <c r="G456" s="1"/>
      <c r="H456" s="1" t="s">
        <v>201</v>
      </c>
      <c r="I456" s="1">
        <f t="shared" si="14"/>
        <v>0.12220992987698025</v>
      </c>
      <c r="J456" s="3">
        <f t="shared" si="15"/>
        <v>-43.258716089953737</v>
      </c>
      <c r="K456">
        <v>4.8195343803157398</v>
      </c>
      <c r="L456" s="1"/>
      <c r="N456" s="1"/>
      <c r="O456" s="1"/>
    </row>
    <row r="457" spans="1:15">
      <c r="A457" s="2">
        <v>41631</v>
      </c>
      <c r="B457" t="s">
        <v>2082</v>
      </c>
      <c r="C457" s="1" t="s">
        <v>2380</v>
      </c>
      <c r="D457" s="3">
        <v>7.1236175737676879</v>
      </c>
      <c r="E457" s="3">
        <v>69.925340924679304</v>
      </c>
      <c r="F457" s="1" t="s">
        <v>2304</v>
      </c>
      <c r="G457" s="1"/>
      <c r="H457" s="1" t="s">
        <v>45</v>
      </c>
      <c r="I457" s="1">
        <f t="shared" si="14"/>
        <v>0.10187462055338357</v>
      </c>
      <c r="J457" s="3">
        <f t="shared" si="15"/>
        <v>-47.80717412998311</v>
      </c>
      <c r="K457">
        <v>4.8195343803157398</v>
      </c>
      <c r="L457" s="1"/>
      <c r="N457" s="1"/>
      <c r="O457" s="1"/>
    </row>
    <row r="458" spans="1:15">
      <c r="A458" s="2">
        <v>41631</v>
      </c>
      <c r="B458" t="s">
        <v>2082</v>
      </c>
      <c r="C458" s="1" t="s">
        <v>2381</v>
      </c>
      <c r="D458" s="3">
        <v>6.7942681362698023</v>
      </c>
      <c r="E458" s="3">
        <v>63.214882668395425</v>
      </c>
      <c r="F458" s="1" t="s">
        <v>2304</v>
      </c>
      <c r="G458" s="1"/>
      <c r="H458" s="1" t="s">
        <v>32</v>
      </c>
      <c r="I458" s="1">
        <f t="shared" si="14"/>
        <v>0.10747893295808691</v>
      </c>
      <c r="J458" s="3">
        <f t="shared" si="15"/>
        <v>-40.973538108150045</v>
      </c>
      <c r="K458">
        <v>4.8195343803157398</v>
      </c>
      <c r="L458" s="1"/>
      <c r="N458" s="1"/>
      <c r="O458" s="1"/>
    </row>
    <row r="459" spans="1:15">
      <c r="A459" s="2">
        <v>41631</v>
      </c>
      <c r="B459" t="s">
        <v>2082</v>
      </c>
      <c r="C459" s="1" t="s">
        <v>2382</v>
      </c>
      <c r="D459" s="3">
        <v>7.0328376999509699</v>
      </c>
      <c r="E459" s="3">
        <v>76.275079226892942</v>
      </c>
      <c r="F459" s="1" t="s">
        <v>2304</v>
      </c>
      <c r="G459" s="1"/>
      <c r="H459" s="1" t="s">
        <v>72</v>
      </c>
      <c r="I459" s="1">
        <f t="shared" si="14"/>
        <v>9.2203610553200754E-2</v>
      </c>
      <c r="J459" s="3">
        <f t="shared" si="15"/>
        <v>-45.923592301259426</v>
      </c>
      <c r="K459">
        <v>4.8195343803157398</v>
      </c>
      <c r="L459" s="1"/>
      <c r="N459" s="1"/>
      <c r="O459" s="1"/>
    </row>
    <row r="460" spans="1:15">
      <c r="A460" s="2">
        <v>41631</v>
      </c>
      <c r="B460" t="s">
        <v>2082</v>
      </c>
      <c r="C460" s="1" t="s">
        <v>2383</v>
      </c>
      <c r="D460" s="3">
        <v>6.9930451744160553</v>
      </c>
      <c r="E460" s="3">
        <v>74.159314705317044</v>
      </c>
      <c r="F460" s="1" t="s">
        <v>2304</v>
      </c>
      <c r="G460" s="1"/>
      <c r="H460" s="1" t="s">
        <v>201</v>
      </c>
      <c r="I460" s="1">
        <f t="shared" si="14"/>
        <v>9.4297597034222205E-2</v>
      </c>
      <c r="J460" s="3">
        <f t="shared" si="15"/>
        <v>-45.09794147288401</v>
      </c>
      <c r="K460">
        <v>4.8195343803157398</v>
      </c>
      <c r="L460" s="1"/>
      <c r="N460" s="1"/>
      <c r="O460" s="1"/>
    </row>
    <row r="461" spans="1:15">
      <c r="A461" s="2">
        <v>41631</v>
      </c>
      <c r="B461" t="s">
        <v>2082</v>
      </c>
      <c r="C461" s="1" t="s">
        <v>2384</v>
      </c>
      <c r="D461" s="3">
        <v>7.1829845132598047</v>
      </c>
      <c r="E461" s="3">
        <v>100.54779938941533</v>
      </c>
      <c r="F461" s="1" t="s">
        <v>2304</v>
      </c>
      <c r="G461" s="1"/>
      <c r="H461" s="1" t="s">
        <v>65</v>
      </c>
      <c r="I461" s="1">
        <f t="shared" si="14"/>
        <v>7.1438505436012129E-2</v>
      </c>
      <c r="J461" s="3">
        <f t="shared" si="15"/>
        <v>-49.038972366231562</v>
      </c>
      <c r="K461">
        <v>4.8195343803157398</v>
      </c>
      <c r="L461" s="1"/>
      <c r="N461" s="1"/>
      <c r="O461" s="1"/>
    </row>
    <row r="462" spans="1:15">
      <c r="A462" s="2">
        <v>41631</v>
      </c>
      <c r="B462" t="s">
        <v>2082</v>
      </c>
      <c r="C462" s="1" t="s">
        <v>2385</v>
      </c>
      <c r="D462" s="3">
        <v>5.8358837735729265</v>
      </c>
      <c r="E462" s="3">
        <v>104.05664351922549</v>
      </c>
      <c r="F462" s="1" t="s">
        <v>2304</v>
      </c>
      <c r="G462" s="1"/>
      <c r="H462" s="1" t="s">
        <v>45</v>
      </c>
      <c r="I462" s="1">
        <f t="shared" si="14"/>
        <v>5.6083721098448551E-2</v>
      </c>
      <c r="J462" s="3">
        <f t="shared" si="15"/>
        <v>-21.088124143448962</v>
      </c>
      <c r="K462">
        <v>4.8195343803157398</v>
      </c>
      <c r="L462" s="1"/>
      <c r="N462" s="1"/>
      <c r="O462" s="1"/>
    </row>
    <row r="463" spans="1:15">
      <c r="A463" s="2">
        <v>41631</v>
      </c>
      <c r="B463" t="s">
        <v>2082</v>
      </c>
      <c r="C463" s="1" t="s">
        <v>2386</v>
      </c>
      <c r="D463" s="3">
        <v>5.7934379325883523</v>
      </c>
      <c r="E463" s="3">
        <v>98.792528457327663</v>
      </c>
      <c r="F463" s="1" t="s">
        <v>2304</v>
      </c>
      <c r="G463" s="1"/>
      <c r="H463" s="1" t="s">
        <v>40</v>
      </c>
      <c r="I463" s="1">
        <f t="shared" si="14"/>
        <v>5.8642470468713265E-2</v>
      </c>
      <c r="J463" s="3">
        <f t="shared" si="15"/>
        <v>-20.207419958456853</v>
      </c>
      <c r="K463">
        <v>4.8195343803157398</v>
      </c>
      <c r="L463" s="1"/>
      <c r="N463" s="1"/>
      <c r="O463" s="1"/>
    </row>
    <row r="464" spans="1:15">
      <c r="A464" s="2">
        <v>41631</v>
      </c>
      <c r="B464" t="s">
        <v>2082</v>
      </c>
      <c r="C464" s="1" t="s">
        <v>2387</v>
      </c>
      <c r="D464" s="3">
        <v>5.8352388647845386</v>
      </c>
      <c r="E464" s="3">
        <v>137.27776341713403</v>
      </c>
      <c r="F464" s="1" t="s">
        <v>2304</v>
      </c>
      <c r="G464" s="1"/>
      <c r="H464" s="1" t="s">
        <v>268</v>
      </c>
      <c r="I464" s="1">
        <f t="shared" si="14"/>
        <v>4.2506803137908833E-2</v>
      </c>
      <c r="J464" s="3">
        <f t="shared" si="15"/>
        <v>-21.074743000427716</v>
      </c>
      <c r="K464">
        <v>4.8195343803157398</v>
      </c>
      <c r="L464" s="1"/>
      <c r="N464" s="1"/>
      <c r="O464" s="1"/>
    </row>
    <row r="465" spans="1:15">
      <c r="A465" s="2">
        <v>41631</v>
      </c>
      <c r="B465" t="s">
        <v>2082</v>
      </c>
      <c r="C465" s="1" t="s">
        <v>2388</v>
      </c>
      <c r="D465" s="3">
        <v>4.6434041960175669</v>
      </c>
      <c r="E465" s="3">
        <v>85.785935031855018</v>
      </c>
      <c r="F465" s="1" t="s">
        <v>2304</v>
      </c>
      <c r="G465" s="1"/>
      <c r="H465" s="1" t="s">
        <v>35</v>
      </c>
      <c r="I465" s="1">
        <f t="shared" si="14"/>
        <v>5.4127803051786112E-2</v>
      </c>
      <c r="J465" s="3">
        <f t="shared" si="15"/>
        <v>3.6545062323351267</v>
      </c>
      <c r="K465">
        <v>4.8195343803157398</v>
      </c>
      <c r="L465" s="1"/>
      <c r="N465" s="1"/>
      <c r="O465" s="1"/>
    </row>
    <row r="466" spans="1:15">
      <c r="A466" s="2">
        <v>41631</v>
      </c>
      <c r="B466" t="s">
        <v>2082</v>
      </c>
      <c r="C466" s="1" t="s">
        <v>2389</v>
      </c>
      <c r="D466" s="3">
        <v>4.9136751257229774</v>
      </c>
      <c r="E466" s="3">
        <v>101.95160867883783</v>
      </c>
      <c r="F466" s="1" t="s">
        <v>2304</v>
      </c>
      <c r="G466" s="1"/>
      <c r="H466" s="1" t="s">
        <v>32</v>
      </c>
      <c r="I466" s="1">
        <f t="shared" si="14"/>
        <v>4.8196150991611696E-2</v>
      </c>
      <c r="J466" s="3">
        <f t="shared" si="15"/>
        <v>-1.9533161915336352</v>
      </c>
      <c r="K466">
        <v>4.8195343803157398</v>
      </c>
      <c r="L466" s="1"/>
      <c r="N466" s="1"/>
      <c r="O466" s="1"/>
    </row>
    <row r="467" spans="1:15">
      <c r="A467" s="2">
        <v>41631</v>
      </c>
      <c r="B467" t="s">
        <v>2082</v>
      </c>
      <c r="C467" s="1" t="s">
        <v>2390</v>
      </c>
      <c r="D467" s="3">
        <v>4.3925286858698414</v>
      </c>
      <c r="E467" s="3">
        <v>90.359350495852112</v>
      </c>
      <c r="F467" s="1" t="s">
        <v>2304</v>
      </c>
      <c r="G467" s="1"/>
      <c r="H467" s="1" t="s">
        <v>45</v>
      </c>
      <c r="I467" s="1">
        <f t="shared" si="14"/>
        <v>4.861177799271009E-2</v>
      </c>
      <c r="J467" s="3">
        <f t="shared" si="15"/>
        <v>8.8598951838564179</v>
      </c>
      <c r="K467">
        <v>4.8195343803157398</v>
      </c>
      <c r="L467" s="1"/>
      <c r="N467" s="1"/>
      <c r="O467" s="1"/>
    </row>
    <row r="468" spans="1:15">
      <c r="A468" s="2">
        <v>41631</v>
      </c>
      <c r="B468" t="s">
        <v>2082</v>
      </c>
      <c r="C468" s="1" t="s">
        <v>2391</v>
      </c>
      <c r="D468" s="3">
        <v>6.8556509822567415</v>
      </c>
      <c r="E468" s="3">
        <v>86.137872040142469</v>
      </c>
      <c r="F468" s="1" t="s">
        <v>2304</v>
      </c>
      <c r="G468" s="1"/>
      <c r="H468" s="1" t="s">
        <v>32</v>
      </c>
      <c r="I468" s="1">
        <f t="shared" si="14"/>
        <v>7.9589277281679666E-2</v>
      </c>
      <c r="J468" s="3">
        <f t="shared" si="15"/>
        <v>-42.247164171232875</v>
      </c>
      <c r="K468">
        <v>4.8195343803157398</v>
      </c>
      <c r="L468" s="1"/>
      <c r="N468" s="1"/>
      <c r="O468" s="1"/>
    </row>
    <row r="469" spans="1:15">
      <c r="A469" s="2">
        <v>41631</v>
      </c>
      <c r="B469" t="s">
        <v>2082</v>
      </c>
      <c r="C469" s="1" t="s">
        <v>2392</v>
      </c>
      <c r="D469" s="3">
        <v>6.9061525697021064</v>
      </c>
      <c r="E469" s="3">
        <v>74.159314705317044</v>
      </c>
      <c r="F469" s="1" t="s">
        <v>2304</v>
      </c>
      <c r="G469" s="1"/>
      <c r="H469" s="1" t="s">
        <v>72</v>
      </c>
      <c r="I469" s="1">
        <f t="shared" si="14"/>
        <v>9.3125895204732148E-2</v>
      </c>
      <c r="J469" s="3">
        <f t="shared" si="15"/>
        <v>-43.2950161722815</v>
      </c>
      <c r="K469">
        <v>4.8195343803157398</v>
      </c>
      <c r="L469" s="1"/>
      <c r="N469" s="1"/>
      <c r="O469" s="1"/>
    </row>
    <row r="470" spans="1:15">
      <c r="A470" s="2">
        <v>41631</v>
      </c>
      <c r="B470" t="s">
        <v>2082</v>
      </c>
      <c r="C470" s="1" t="s">
        <v>2393</v>
      </c>
      <c r="D470" s="3">
        <v>6.721311443429661</v>
      </c>
      <c r="E470" s="3">
        <v>63.92163151516214</v>
      </c>
      <c r="F470" s="1" t="s">
        <v>2304</v>
      </c>
      <c r="G470" s="1"/>
      <c r="H470" s="1" t="s">
        <v>225</v>
      </c>
      <c r="I470" s="1">
        <f t="shared" si="14"/>
        <v>0.10514924735354061</v>
      </c>
      <c r="J470" s="3">
        <f t="shared" si="15"/>
        <v>-39.459767542717081</v>
      </c>
      <c r="K470">
        <v>4.8195343803157398</v>
      </c>
      <c r="L470" s="1"/>
      <c r="N470" s="1"/>
      <c r="O470" s="1"/>
    </row>
    <row r="471" spans="1:15">
      <c r="A471" s="2">
        <v>41631</v>
      </c>
      <c r="B471" t="s">
        <v>2082</v>
      </c>
      <c r="C471" s="1" t="s">
        <v>2394</v>
      </c>
      <c r="D471" s="3">
        <v>9.4403728422156412</v>
      </c>
      <c r="E471" s="3">
        <v>71.689892804630247</v>
      </c>
      <c r="F471" s="1" t="s">
        <v>2304</v>
      </c>
      <c r="G471" s="1"/>
      <c r="H471" s="1" t="s">
        <v>83</v>
      </c>
      <c r="I471" s="1">
        <f t="shared" si="14"/>
        <v>0.1316834559641846</v>
      </c>
      <c r="J471" s="3">
        <f t="shared" si="15"/>
        <v>-95.877279779819276</v>
      </c>
      <c r="K471">
        <v>4.8195343803157398</v>
      </c>
      <c r="L471" s="1"/>
      <c r="N471" s="1"/>
      <c r="O471" s="1"/>
    </row>
    <row r="472" spans="1:15">
      <c r="A472" s="2">
        <v>41631</v>
      </c>
      <c r="B472" t="s">
        <v>2082</v>
      </c>
      <c r="C472" s="1" t="s">
        <v>2395</v>
      </c>
      <c r="D472" s="3">
        <v>9.4055481707283981</v>
      </c>
      <c r="E472" s="3">
        <v>76.627627419551871</v>
      </c>
      <c r="F472" s="1" t="s">
        <v>2304</v>
      </c>
      <c r="G472" s="1"/>
      <c r="H472" s="1" t="s">
        <v>56</v>
      </c>
      <c r="I472" s="1">
        <f t="shared" si="14"/>
        <v>0.12274356504907957</v>
      </c>
      <c r="J472" s="3">
        <f t="shared" si="15"/>
        <v>-95.154706420254172</v>
      </c>
      <c r="K472">
        <v>4.8195343803157398</v>
      </c>
      <c r="L472" s="1"/>
      <c r="N472" s="1"/>
      <c r="O472" s="1"/>
    </row>
    <row r="473" spans="1:15">
      <c r="A473" s="2">
        <v>41631</v>
      </c>
      <c r="B473" t="s">
        <v>2082</v>
      </c>
      <c r="C473" s="1" t="s">
        <v>2396</v>
      </c>
      <c r="D473" s="3">
        <v>9.5746421894431446</v>
      </c>
      <c r="E473" s="3">
        <v>90.007685125063091</v>
      </c>
      <c r="F473" s="1" t="s">
        <v>2304</v>
      </c>
      <c r="G473" s="1"/>
      <c r="H473" s="1" t="s">
        <v>245</v>
      </c>
      <c r="I473" s="1">
        <f t="shared" si="14"/>
        <v>0.1063758297543088</v>
      </c>
      <c r="J473" s="3">
        <f t="shared" si="15"/>
        <v>-98.663220010392081</v>
      </c>
      <c r="K473">
        <v>4.8195343803157398</v>
      </c>
      <c r="L473" s="1"/>
      <c r="N473" s="1"/>
      <c r="O473" s="1"/>
    </row>
    <row r="474" spans="1:15">
      <c r="A474" s="2">
        <v>41631</v>
      </c>
      <c r="B474" t="s">
        <v>2082</v>
      </c>
      <c r="C474" s="1" t="s">
        <v>2397</v>
      </c>
      <c r="D474" s="3">
        <v>10.894926743546034</v>
      </c>
      <c r="E474" s="3">
        <v>75.217298830166897</v>
      </c>
      <c r="F474" s="1" t="s">
        <v>2304</v>
      </c>
      <c r="G474" s="1"/>
      <c r="H474" s="1" t="s">
        <v>35</v>
      </c>
      <c r="I474" s="1">
        <f t="shared" si="14"/>
        <v>0.14484602495691429</v>
      </c>
      <c r="J474" s="3">
        <f t="shared" si="15"/>
        <v>-126.05766208544568</v>
      </c>
      <c r="K474">
        <v>4.8195343803157398</v>
      </c>
      <c r="L474" s="1"/>
      <c r="N474" s="1"/>
      <c r="O474" s="1"/>
    </row>
    <row r="475" spans="1:15">
      <c r="A475" s="2">
        <v>41631</v>
      </c>
      <c r="B475" t="s">
        <v>2082</v>
      </c>
      <c r="C475" s="1" t="s">
        <v>2398</v>
      </c>
      <c r="D475" s="3">
        <v>10.407349415472774</v>
      </c>
      <c r="E475" s="3">
        <v>93.874759198541142</v>
      </c>
      <c r="F475" s="1" t="s">
        <v>2304</v>
      </c>
      <c r="G475" s="1"/>
      <c r="H475" s="1" t="s">
        <v>83</v>
      </c>
      <c r="I475" s="1">
        <f t="shared" si="14"/>
        <v>0.1108641929345637</v>
      </c>
      <c r="J475" s="3">
        <f t="shared" si="15"/>
        <v>-115.94097259642253</v>
      </c>
      <c r="K475">
        <v>4.8195343803157398</v>
      </c>
      <c r="L475" s="1"/>
      <c r="N475" s="1"/>
      <c r="O475" s="1"/>
    </row>
    <row r="476" spans="1:15">
      <c r="A476" s="2">
        <v>41631</v>
      </c>
      <c r="B476" t="s">
        <v>2082</v>
      </c>
      <c r="C476" s="1" t="s">
        <v>2399</v>
      </c>
      <c r="D476" s="3">
        <v>10.357513607708736</v>
      </c>
      <c r="E476" s="3">
        <v>80.151864340940094</v>
      </c>
      <c r="F476" s="1" t="s">
        <v>2304</v>
      </c>
      <c r="G476" s="1"/>
      <c r="H476" s="1" t="s">
        <v>35</v>
      </c>
      <c r="I476" s="1">
        <f t="shared" si="14"/>
        <v>0.12922361435850355</v>
      </c>
      <c r="J476" s="3">
        <f t="shared" si="15"/>
        <v>-114.90693478630583</v>
      </c>
      <c r="K476">
        <v>4.8195343803157398</v>
      </c>
      <c r="L476" s="1"/>
      <c r="N476" s="1"/>
      <c r="O476" s="1"/>
    </row>
    <row r="477" spans="1:15">
      <c r="A477" s="72">
        <v>41645</v>
      </c>
      <c r="B477" t="s">
        <v>2082</v>
      </c>
      <c r="C477" s="1" t="s">
        <v>3217</v>
      </c>
      <c r="D477" s="3">
        <v>9.7615523959627915</v>
      </c>
      <c r="E477" s="3">
        <v>67.325359204739343</v>
      </c>
      <c r="F477" s="1" t="s">
        <v>3218</v>
      </c>
      <c r="G477" s="1"/>
      <c r="H477" s="1" t="s">
        <v>178</v>
      </c>
      <c r="I477" s="1">
        <f t="shared" si="14"/>
        <v>0.14499072134583771</v>
      </c>
      <c r="J477" s="3">
        <f t="shared" si="15"/>
        <v>-102.54139976325447</v>
      </c>
      <c r="K477">
        <v>4.8195343803157398</v>
      </c>
      <c r="L477" s="1"/>
      <c r="N477" s="1"/>
      <c r="O477" s="1"/>
    </row>
    <row r="478" spans="1:15">
      <c r="A478" s="72">
        <v>41645</v>
      </c>
      <c r="B478" t="s">
        <v>2082</v>
      </c>
      <c r="C478" s="1" t="s">
        <v>3219</v>
      </c>
      <c r="D478" s="3">
        <v>9.8562775500480537</v>
      </c>
      <c r="E478" s="3">
        <v>53.492149632592138</v>
      </c>
      <c r="F478" s="1" t="s">
        <v>3218</v>
      </c>
      <c r="G478" s="1"/>
      <c r="H478" s="1" t="s">
        <v>204</v>
      </c>
      <c r="I478" s="1">
        <f t="shared" si="14"/>
        <v>0.18425652395249301</v>
      </c>
      <c r="J478" s="3">
        <f t="shared" si="15"/>
        <v>-104.50684178753269</v>
      </c>
      <c r="K478">
        <v>4.8195343803157398</v>
      </c>
      <c r="L478" s="1"/>
      <c r="N478" s="1"/>
      <c r="O478" s="1"/>
    </row>
    <row r="479" spans="1:15">
      <c r="A479" s="72">
        <v>41645</v>
      </c>
      <c r="B479" t="s">
        <v>2082</v>
      </c>
      <c r="C479" s="1" t="s">
        <v>3220</v>
      </c>
      <c r="D479" s="3">
        <v>9.8323700807817538</v>
      </c>
      <c r="E479" s="3">
        <v>65.421807612861315</v>
      </c>
      <c r="F479" s="1" t="s">
        <v>3218</v>
      </c>
      <c r="G479" s="1"/>
      <c r="H479" s="1" t="s">
        <v>17</v>
      </c>
      <c r="I479" s="1">
        <f t="shared" si="14"/>
        <v>0.15029193535839877</v>
      </c>
      <c r="J479" s="3">
        <f t="shared" si="15"/>
        <v>-104.01078828153543</v>
      </c>
      <c r="K479">
        <v>4.8195343803157398</v>
      </c>
      <c r="L479" s="1"/>
      <c r="N479" s="1"/>
      <c r="O479" s="1"/>
    </row>
    <row r="480" spans="1:15">
      <c r="A480" s="72">
        <v>41645</v>
      </c>
      <c r="B480" t="s">
        <v>2082</v>
      </c>
      <c r="C480" s="1" t="s">
        <v>3221</v>
      </c>
      <c r="D480" s="3">
        <v>12.952586411287081</v>
      </c>
      <c r="E480" s="3">
        <v>63.040353331432513</v>
      </c>
      <c r="F480" s="1" t="s">
        <v>3218</v>
      </c>
      <c r="G480" s="1"/>
      <c r="H480" s="1" t="s">
        <v>225</v>
      </c>
      <c r="I480" s="1">
        <f t="shared" si="14"/>
        <v>0.20546500339535376</v>
      </c>
      <c r="J480" s="3">
        <f t="shared" si="15"/>
        <v>-168.7518210096994</v>
      </c>
      <c r="K480">
        <v>4.8195343803157398</v>
      </c>
      <c r="L480" s="1"/>
      <c r="N480" s="1"/>
      <c r="O480" s="1"/>
    </row>
    <row r="481" spans="1:15">
      <c r="A481" s="72">
        <v>41645</v>
      </c>
      <c r="B481" t="s">
        <v>2082</v>
      </c>
      <c r="C481" s="1" t="s">
        <v>3222</v>
      </c>
      <c r="D481" s="3">
        <v>13.443591656341043</v>
      </c>
      <c r="E481" s="3">
        <v>58.748094208433116</v>
      </c>
      <c r="F481" s="1" t="s">
        <v>3218</v>
      </c>
      <c r="G481" s="1"/>
      <c r="H481" s="1" t="s">
        <v>178</v>
      </c>
      <c r="I481" s="1">
        <f t="shared" si="14"/>
        <v>0.22883451518689871</v>
      </c>
      <c r="J481" s="3">
        <f t="shared" si="15"/>
        <v>-178.93963597911548</v>
      </c>
      <c r="K481">
        <v>4.8195343803157398</v>
      </c>
      <c r="L481" s="1"/>
      <c r="N481" s="1"/>
      <c r="O481" s="1"/>
    </row>
    <row r="482" spans="1:15">
      <c r="A482" s="72">
        <v>41645</v>
      </c>
      <c r="B482" t="s">
        <v>2082</v>
      </c>
      <c r="C482" s="1" t="s">
        <v>3223</v>
      </c>
      <c r="D482" s="3">
        <v>13.261525145617794</v>
      </c>
      <c r="E482" s="3">
        <v>78.716581201727337</v>
      </c>
      <c r="F482" s="1" t="s">
        <v>3218</v>
      </c>
      <c r="G482" s="1"/>
      <c r="H482" s="1" t="s">
        <v>32</v>
      </c>
      <c r="I482" s="1">
        <f t="shared" si="14"/>
        <v>0.16847181296698371</v>
      </c>
      <c r="J482" s="3">
        <f t="shared" si="15"/>
        <v>-175.16195754887426</v>
      </c>
      <c r="K482">
        <v>4.8195343803157398</v>
      </c>
      <c r="L482" s="1"/>
      <c r="N482" s="1"/>
      <c r="O482" s="1"/>
    </row>
    <row r="483" spans="1:15">
      <c r="A483" s="72">
        <v>41645</v>
      </c>
      <c r="B483" t="s">
        <v>2082</v>
      </c>
      <c r="C483" s="1" t="s">
        <v>3224</v>
      </c>
      <c r="D483" s="3">
        <v>7.6520563087989872</v>
      </c>
      <c r="E483" s="3">
        <v>86.28207438611912</v>
      </c>
      <c r="F483" s="1" t="s">
        <v>3218</v>
      </c>
      <c r="G483" s="1"/>
      <c r="H483" s="1" t="s">
        <v>225</v>
      </c>
      <c r="I483" s="1">
        <f t="shared" si="14"/>
        <v>8.8686512966244052E-2</v>
      </c>
      <c r="J483" s="3">
        <f t="shared" si="15"/>
        <v>-58.771692552957411</v>
      </c>
      <c r="K483">
        <v>4.8195343803157398</v>
      </c>
      <c r="L483" s="1"/>
      <c r="N483" s="1"/>
      <c r="O483" s="1"/>
    </row>
    <row r="484" spans="1:15">
      <c r="A484" s="72">
        <v>41645</v>
      </c>
      <c r="B484" t="s">
        <v>2082</v>
      </c>
      <c r="C484" s="1" t="s">
        <v>3225</v>
      </c>
      <c r="D484" s="3">
        <v>6.6956632437668251</v>
      </c>
      <c r="E484" s="3">
        <v>88.641589825885276</v>
      </c>
      <c r="F484" s="1" t="s">
        <v>3218</v>
      </c>
      <c r="G484" s="1"/>
      <c r="H484" s="1" t="s">
        <v>35</v>
      </c>
      <c r="I484" s="1">
        <f t="shared" si="14"/>
        <v>7.5536362298090742E-2</v>
      </c>
      <c r="J484" s="3">
        <f t="shared" si="15"/>
        <v>-38.927595809124107</v>
      </c>
      <c r="K484">
        <v>4.8195343803157398</v>
      </c>
      <c r="L484" s="1"/>
      <c r="N484" s="1"/>
      <c r="O484" s="1"/>
    </row>
    <row r="485" spans="1:15">
      <c r="A485" s="72">
        <v>41645</v>
      </c>
      <c r="B485" t="s">
        <v>2082</v>
      </c>
      <c r="C485" s="1" t="s">
        <v>3226</v>
      </c>
      <c r="D485" s="3">
        <v>6.2617523357664915</v>
      </c>
      <c r="E485" s="3">
        <v>94.295293159488992</v>
      </c>
      <c r="F485" s="1" t="s">
        <v>3218</v>
      </c>
      <c r="G485" s="1"/>
      <c r="H485" s="1" t="s">
        <v>35</v>
      </c>
      <c r="I485" s="1">
        <f t="shared" si="14"/>
        <v>6.640577833694733E-2</v>
      </c>
      <c r="J485" s="3">
        <f t="shared" si="15"/>
        <v>-29.924425092622087</v>
      </c>
      <c r="K485">
        <v>4.8195343803157398</v>
      </c>
      <c r="L485" s="1"/>
      <c r="N485" s="1"/>
      <c r="O485" s="1"/>
    </row>
    <row r="486" spans="1:15">
      <c r="A486" s="72">
        <v>41645</v>
      </c>
      <c r="B486" t="s">
        <v>2082</v>
      </c>
      <c r="C486" s="1" t="s">
        <v>3227</v>
      </c>
      <c r="D486" s="3">
        <v>10.186836658316746</v>
      </c>
      <c r="E486" s="3">
        <v>65.421807612861315</v>
      </c>
      <c r="F486" s="1" t="s">
        <v>3218</v>
      </c>
      <c r="G486" s="1"/>
      <c r="H486" s="1" t="s">
        <v>32</v>
      </c>
      <c r="I486" s="1">
        <f t="shared" si="14"/>
        <v>0.15571010692028189</v>
      </c>
      <c r="J486" s="3">
        <f t="shared" si="15"/>
        <v>-111.36557713795956</v>
      </c>
      <c r="K486">
        <v>4.8195343803157398</v>
      </c>
      <c r="L486" s="1"/>
      <c r="N486" s="1"/>
      <c r="O486" s="1"/>
    </row>
    <row r="487" spans="1:15">
      <c r="A487" s="72">
        <v>41645</v>
      </c>
      <c r="B487" t="s">
        <v>2082</v>
      </c>
      <c r="C487" s="1" t="s">
        <v>3228</v>
      </c>
      <c r="D487" s="3">
        <v>10.758905591445398</v>
      </c>
      <c r="E487" s="3">
        <v>59.702556393147162</v>
      </c>
      <c r="F487" s="1" t="s">
        <v>3218</v>
      </c>
      <c r="G487" s="1"/>
      <c r="H487" s="1" t="s">
        <v>204</v>
      </c>
      <c r="I487" s="1">
        <f t="shared" si="14"/>
        <v>0.18020845741674701</v>
      </c>
      <c r="J487" s="3">
        <f t="shared" si="15"/>
        <v>-123.23537384415452</v>
      </c>
      <c r="K487">
        <v>4.8195343803157398</v>
      </c>
      <c r="L487" s="1"/>
      <c r="N487" s="1"/>
      <c r="O487" s="1"/>
    </row>
    <row r="488" spans="1:15">
      <c r="A488" s="72">
        <v>41645</v>
      </c>
      <c r="B488" t="s">
        <v>2082</v>
      </c>
      <c r="C488" s="1" t="s">
        <v>3229</v>
      </c>
      <c r="D488" s="3">
        <v>10.691136142707977</v>
      </c>
      <c r="E488" s="3">
        <v>57.793273838549091</v>
      </c>
      <c r="F488" s="1" t="s">
        <v>3218</v>
      </c>
      <c r="G488" s="1"/>
      <c r="H488" s="1" t="s">
        <v>225</v>
      </c>
      <c r="I488" s="1">
        <f t="shared" si="14"/>
        <v>0.18498928045804541</v>
      </c>
      <c r="J488" s="3">
        <f t="shared" si="15"/>
        <v>-121.82923284816518</v>
      </c>
      <c r="K488">
        <v>4.8195343803157398</v>
      </c>
      <c r="L488" s="1"/>
      <c r="N488" s="1"/>
      <c r="O488" s="1"/>
    </row>
    <row r="489" spans="1:15">
      <c r="A489" s="72">
        <v>41645</v>
      </c>
      <c r="B489" t="s">
        <v>2082</v>
      </c>
      <c r="C489" s="1" t="s">
        <v>3230</v>
      </c>
      <c r="D489" s="3">
        <v>9.9715590122249047</v>
      </c>
      <c r="E489" s="3">
        <v>103.68947723522831</v>
      </c>
      <c r="F489" s="1" t="s">
        <v>3218</v>
      </c>
      <c r="G489" s="1"/>
      <c r="H489" s="1" t="s">
        <v>22</v>
      </c>
      <c r="I489" s="1">
        <f t="shared" si="14"/>
        <v>9.6167511671445535E-2</v>
      </c>
      <c r="J489" s="3">
        <f t="shared" si="15"/>
        <v>-106.89880443537044</v>
      </c>
      <c r="K489">
        <v>4.8195343803157398</v>
      </c>
      <c r="L489" s="1"/>
      <c r="N489" s="1"/>
      <c r="O489" s="1"/>
    </row>
    <row r="490" spans="1:15">
      <c r="A490" s="72">
        <v>41645</v>
      </c>
      <c r="B490" t="s">
        <v>2082</v>
      </c>
      <c r="C490" s="1" t="s">
        <v>3231</v>
      </c>
      <c r="D490" s="3">
        <v>10.099150313548003</v>
      </c>
      <c r="E490" s="3">
        <v>78.716581201727337</v>
      </c>
      <c r="F490" s="1" t="s">
        <v>3218</v>
      </c>
      <c r="G490" s="1"/>
      <c r="H490" s="1" t="s">
        <v>17</v>
      </c>
      <c r="I490" s="1">
        <f t="shared" si="14"/>
        <v>0.12829762369464276</v>
      </c>
      <c r="J490" s="3">
        <f t="shared" si="15"/>
        <v>-109.54618261041189</v>
      </c>
      <c r="K490">
        <v>4.8195343803157398</v>
      </c>
      <c r="L490" s="1"/>
      <c r="N490" s="1"/>
      <c r="O490" s="1"/>
    </row>
    <row r="491" spans="1:15">
      <c r="A491" s="72">
        <v>41645</v>
      </c>
      <c r="B491" t="s">
        <v>2082</v>
      </c>
      <c r="C491" s="1" t="s">
        <v>3232</v>
      </c>
      <c r="D491" s="3">
        <v>10.02650335827413</v>
      </c>
      <c r="E491" s="3">
        <v>81.083260344893532</v>
      </c>
      <c r="F491" s="1" t="s">
        <v>3218</v>
      </c>
      <c r="G491" s="1"/>
      <c r="H491" s="1" t="s">
        <v>35</v>
      </c>
      <c r="I491" s="1">
        <f t="shared" si="14"/>
        <v>0.1236568844867075</v>
      </c>
      <c r="J491" s="3">
        <f t="shared" si="15"/>
        <v>-108.03883875639599</v>
      </c>
      <c r="K491">
        <v>4.8195343803157398</v>
      </c>
      <c r="L491" s="1"/>
      <c r="N491" s="1"/>
      <c r="O491" s="1"/>
    </row>
    <row r="492" spans="1:15">
      <c r="A492" s="72">
        <v>41645</v>
      </c>
      <c r="B492" t="s">
        <v>2082</v>
      </c>
      <c r="C492" s="1" t="s">
        <v>3233</v>
      </c>
      <c r="D492" s="3">
        <v>10.645318715224908</v>
      </c>
      <c r="E492" s="3">
        <v>95.236323400327933</v>
      </c>
      <c r="F492" s="1" t="s">
        <v>3218</v>
      </c>
      <c r="G492" s="1"/>
      <c r="H492" s="1" t="s">
        <v>225</v>
      </c>
      <c r="I492" s="1">
        <f t="shared" si="14"/>
        <v>0.11177792605954644</v>
      </c>
      <c r="J492" s="3">
        <f t="shared" si="15"/>
        <v>-120.87857197789108</v>
      </c>
      <c r="K492">
        <v>4.8195343803157398</v>
      </c>
      <c r="L492" s="1"/>
      <c r="N492" s="1"/>
      <c r="O492" s="1"/>
    </row>
    <row r="493" spans="1:15">
      <c r="A493" s="72">
        <v>41645</v>
      </c>
      <c r="B493" t="s">
        <v>2082</v>
      </c>
      <c r="C493" s="1" t="s">
        <v>3234</v>
      </c>
      <c r="D493" s="3">
        <v>10.846193964056784</v>
      </c>
      <c r="E493" s="3">
        <v>92.883076201036829</v>
      </c>
      <c r="F493" s="1" t="s">
        <v>3218</v>
      </c>
      <c r="G493" s="1"/>
      <c r="H493" s="1" t="s">
        <v>201</v>
      </c>
      <c r="I493" s="1">
        <f t="shared" si="14"/>
        <v>0.11677255327527267</v>
      </c>
      <c r="J493" s="3">
        <f t="shared" si="15"/>
        <v>-125.04651089025374</v>
      </c>
      <c r="K493">
        <v>4.8195343803157398</v>
      </c>
      <c r="L493" s="1"/>
      <c r="N493" s="1"/>
      <c r="O493" s="1"/>
    </row>
    <row r="494" spans="1:15">
      <c r="A494" s="72">
        <v>41645</v>
      </c>
      <c r="B494" t="s">
        <v>2082</v>
      </c>
      <c r="C494" s="1" t="s">
        <v>3235</v>
      </c>
      <c r="D494" s="3">
        <v>10.491004244950862</v>
      </c>
      <c r="E494" s="3">
        <v>90.527590344433193</v>
      </c>
      <c r="F494" s="1" t="s">
        <v>3218</v>
      </c>
      <c r="G494" s="1"/>
      <c r="H494" s="1" t="s">
        <v>178</v>
      </c>
      <c r="I494" s="1">
        <f t="shared" si="14"/>
        <v>0.11588736875725296</v>
      </c>
      <c r="J494" s="3">
        <f t="shared" si="15"/>
        <v>-117.67671764722569</v>
      </c>
      <c r="K494">
        <v>4.8195343803157398</v>
      </c>
      <c r="L494" s="1"/>
      <c r="N494" s="1"/>
      <c r="O494" s="1"/>
    </row>
    <row r="495" spans="1:15">
      <c r="A495" s="72">
        <v>41645</v>
      </c>
      <c r="B495" t="s">
        <v>2082</v>
      </c>
      <c r="C495" s="1" t="s">
        <v>3236</v>
      </c>
      <c r="D495" s="3">
        <v>11.531046960401767</v>
      </c>
      <c r="E495" s="3">
        <v>66.373762501385329</v>
      </c>
      <c r="F495" s="1" t="s">
        <v>3218</v>
      </c>
      <c r="G495" s="1"/>
      <c r="H495" s="1" t="s">
        <v>32</v>
      </c>
      <c r="I495" s="1">
        <f t="shared" si="14"/>
        <v>0.17372899359383304</v>
      </c>
      <c r="J495" s="3">
        <f t="shared" si="15"/>
        <v>-139.2564519821174</v>
      </c>
      <c r="K495">
        <v>4.8195343803157398</v>
      </c>
      <c r="L495" s="1"/>
      <c r="N495" s="1"/>
      <c r="O495" s="1"/>
    </row>
    <row r="496" spans="1:15">
      <c r="A496" s="72">
        <v>41645</v>
      </c>
      <c r="B496" t="s">
        <v>2082</v>
      </c>
      <c r="C496" s="1" t="s">
        <v>3237</v>
      </c>
      <c r="D496" s="3">
        <v>11.053274072930311</v>
      </c>
      <c r="E496" s="3">
        <v>58.270728796637357</v>
      </c>
      <c r="F496" s="1" t="s">
        <v>3218</v>
      </c>
      <c r="G496" s="1"/>
      <c r="H496" s="1" t="s">
        <v>45</v>
      </c>
      <c r="I496" s="1">
        <f t="shared" si="14"/>
        <v>0.18968827576373415</v>
      </c>
      <c r="J496" s="3">
        <f t="shared" si="15"/>
        <v>-129.34319377562326</v>
      </c>
      <c r="K496">
        <v>4.8195343803157398</v>
      </c>
      <c r="L496" s="1"/>
      <c r="N496" s="1"/>
      <c r="O496" s="1"/>
    </row>
    <row r="497" spans="1:20">
      <c r="A497" s="72">
        <v>41645</v>
      </c>
      <c r="B497" t="s">
        <v>2082</v>
      </c>
      <c r="C497" s="1" t="s">
        <v>3238</v>
      </c>
      <c r="D497" s="3">
        <v>11.68509611397829</v>
      </c>
      <c r="E497" s="3">
        <v>61.133578073024452</v>
      </c>
      <c r="F497" s="1" t="s">
        <v>3218</v>
      </c>
      <c r="G497" s="1"/>
      <c r="H497" s="1" t="s">
        <v>48</v>
      </c>
      <c r="I497" s="1">
        <f t="shared" si="14"/>
        <v>0.19114039260094293</v>
      </c>
      <c r="J497" s="3">
        <f t="shared" si="15"/>
        <v>-142.45280128518908</v>
      </c>
      <c r="K497">
        <v>4.8195343803157398</v>
      </c>
      <c r="L497" s="1"/>
      <c r="N497" s="1"/>
      <c r="O497" s="1"/>
    </row>
    <row r="498" spans="1:20">
      <c r="A498" s="72">
        <v>41645</v>
      </c>
      <c r="B498" t="s">
        <v>2082</v>
      </c>
      <c r="C498" s="1" t="s">
        <v>3239</v>
      </c>
      <c r="D498" s="3">
        <v>9.1040028979305507</v>
      </c>
      <c r="E498" s="3">
        <v>86.28207438611912</v>
      </c>
      <c r="F498" s="1" t="s">
        <v>3218</v>
      </c>
      <c r="G498" s="1"/>
      <c r="H498" s="1" t="s">
        <v>83</v>
      </c>
      <c r="I498" s="1">
        <f t="shared" si="14"/>
        <v>0.10551441840850298</v>
      </c>
      <c r="J498" s="3">
        <f t="shared" si="15"/>
        <v>-88.897976018466025</v>
      </c>
      <c r="K498">
        <v>4.8195343803157398</v>
      </c>
      <c r="L498" s="1"/>
      <c r="N498" s="1"/>
      <c r="O498" s="1"/>
    </row>
    <row r="499" spans="1:20">
      <c r="A499" s="72">
        <v>41645</v>
      </c>
      <c r="B499" t="s">
        <v>2082</v>
      </c>
      <c r="C499" s="1" t="s">
        <v>3240</v>
      </c>
      <c r="D499" s="3">
        <v>9.1201815816188212</v>
      </c>
      <c r="E499" s="3">
        <v>89.113224274961013</v>
      </c>
      <c r="F499" s="1" t="s">
        <v>3218</v>
      </c>
      <c r="G499" s="1"/>
      <c r="H499" s="1" t="s">
        <v>83</v>
      </c>
      <c r="I499" s="1">
        <f t="shared" si="14"/>
        <v>0.10234375038970961</v>
      </c>
      <c r="J499" s="3">
        <f t="shared" si="15"/>
        <v>-89.233665784563513</v>
      </c>
      <c r="K499">
        <v>4.8195343803157398</v>
      </c>
      <c r="L499" s="1"/>
      <c r="N499" s="1"/>
      <c r="O499" s="1"/>
    </row>
    <row r="500" spans="1:20">
      <c r="A500" s="72">
        <v>41645</v>
      </c>
      <c r="B500" t="s">
        <v>2082</v>
      </c>
      <c r="C500" s="1" t="s">
        <v>3241</v>
      </c>
      <c r="D500" s="3">
        <v>9.1955892177341649</v>
      </c>
      <c r="E500" s="3">
        <v>74.925238165451375</v>
      </c>
      <c r="F500" s="1" t="s">
        <v>3218</v>
      </c>
      <c r="G500" s="1"/>
      <c r="H500" s="1" t="s">
        <v>48</v>
      </c>
      <c r="I500" s="1">
        <f t="shared" si="14"/>
        <v>0.12273019669858486</v>
      </c>
      <c r="J500" s="3">
        <f t="shared" si="15"/>
        <v>-90.798290708152166</v>
      </c>
      <c r="K500">
        <v>4.8195343803157398</v>
      </c>
      <c r="L500" s="1"/>
      <c r="N500" s="1"/>
      <c r="O500" s="1"/>
    </row>
    <row r="501" spans="1:20">
      <c r="A501" s="72">
        <v>41645</v>
      </c>
      <c r="B501" t="s">
        <v>2082</v>
      </c>
      <c r="C501" s="1" t="s">
        <v>3242</v>
      </c>
      <c r="D501" s="3">
        <v>7.2828981347340278</v>
      </c>
      <c r="E501" s="3">
        <v>105.09551549949794</v>
      </c>
      <c r="F501" s="1" t="s">
        <v>3218</v>
      </c>
      <c r="G501" s="1"/>
      <c r="H501" s="1" t="s">
        <v>233</v>
      </c>
      <c r="I501" s="1">
        <f t="shared" si="14"/>
        <v>6.9297896300521217E-2</v>
      </c>
      <c r="J501" s="3">
        <f t="shared" si="15"/>
        <v>-51.112069341787894</v>
      </c>
      <c r="K501">
        <v>4.8195343803157398</v>
      </c>
      <c r="L501" s="1"/>
      <c r="N501" s="1"/>
      <c r="O501" s="1"/>
    </row>
    <row r="502" spans="1:20">
      <c r="A502" s="72">
        <v>41645</v>
      </c>
      <c r="B502" t="s">
        <v>2082</v>
      </c>
      <c r="C502" s="1" t="s">
        <v>3243</v>
      </c>
      <c r="D502" s="3">
        <v>7.856243466379996</v>
      </c>
      <c r="E502" s="3">
        <v>81.083260344893532</v>
      </c>
      <c r="F502" s="1" t="s">
        <v>3218</v>
      </c>
      <c r="G502" s="1"/>
      <c r="H502" s="1" t="s">
        <v>147</v>
      </c>
      <c r="I502" s="1">
        <f t="shared" si="14"/>
        <v>9.6891065220649664E-2</v>
      </c>
      <c r="J502" s="3">
        <f t="shared" si="15"/>
        <v>-63.008349903405268</v>
      </c>
      <c r="K502">
        <v>4.8195343803157398</v>
      </c>
      <c r="L502" s="1"/>
      <c r="N502" s="1"/>
      <c r="O502" s="1"/>
    </row>
    <row r="503" spans="1:20" s="8" customFormat="1" ht="15" thickBot="1">
      <c r="A503" s="76">
        <v>41645</v>
      </c>
      <c r="B503" s="8" t="s">
        <v>2082</v>
      </c>
      <c r="C503" s="6" t="s">
        <v>3244</v>
      </c>
      <c r="D503" s="7">
        <v>7.5405801653794615</v>
      </c>
      <c r="E503" s="7">
        <v>96.176995455996874</v>
      </c>
      <c r="F503" s="6" t="s">
        <v>3218</v>
      </c>
      <c r="G503" s="6"/>
      <c r="H503" s="6" t="s">
        <v>25</v>
      </c>
      <c r="I503" s="6">
        <f t="shared" si="14"/>
        <v>7.8403157944660948E-2</v>
      </c>
      <c r="J503" s="7">
        <f t="shared" si="15"/>
        <v>-56.458686054345755</v>
      </c>
      <c r="K503" s="8">
        <v>4.8195343803157398</v>
      </c>
      <c r="L503" s="6"/>
      <c r="N503" s="6"/>
      <c r="O503" s="6"/>
    </row>
    <row r="504" spans="1:20">
      <c r="A504" s="72">
        <v>41645</v>
      </c>
      <c r="B504" t="s">
        <v>3314</v>
      </c>
      <c r="C504" s="1" t="s">
        <v>3245</v>
      </c>
      <c r="D504" s="3">
        <v>8.3567315448977464</v>
      </c>
      <c r="E504" s="3">
        <v>102.75167066091937</v>
      </c>
      <c r="F504" s="1" t="s">
        <v>3218</v>
      </c>
      <c r="G504" s="1"/>
      <c r="H504" s="1" t="s">
        <v>25</v>
      </c>
      <c r="I504" s="1">
        <f t="shared" si="14"/>
        <v>8.1329398258398827E-2</v>
      </c>
      <c r="J504" s="3">
        <f t="shared" si="15"/>
        <v>-73.392923163467003</v>
      </c>
      <c r="K504">
        <v>4.8195343803157398</v>
      </c>
      <c r="L504" s="1"/>
      <c r="M504" s="157" t="s">
        <v>3314</v>
      </c>
      <c r="N504" s="157"/>
      <c r="O504" s="157"/>
      <c r="P504" s="157"/>
      <c r="Q504" s="157"/>
      <c r="R504" s="157"/>
      <c r="S504" s="157"/>
      <c r="T504" s="157"/>
    </row>
    <row r="505" spans="1:20">
      <c r="A505" s="72">
        <v>41645</v>
      </c>
      <c r="B505" t="s">
        <v>3314</v>
      </c>
      <c r="C505" s="1" t="s">
        <v>3246</v>
      </c>
      <c r="D505" s="3">
        <v>8.2375128842991661</v>
      </c>
      <c r="E505" s="3">
        <v>93.824643719630757</v>
      </c>
      <c r="F505" s="1" t="s">
        <v>3218</v>
      </c>
      <c r="G505" s="1"/>
      <c r="H505" s="1" t="s">
        <v>51</v>
      </c>
      <c r="I505" s="1">
        <f t="shared" si="14"/>
        <v>8.7796900235664277E-2</v>
      </c>
      <c r="J505" s="3">
        <f t="shared" si="15"/>
        <v>-70.919268009444224</v>
      </c>
      <c r="K505">
        <v>4.8195343803157398</v>
      </c>
      <c r="L505" s="1"/>
      <c r="M505" s="41"/>
      <c r="N505" s="41" t="s">
        <v>2411</v>
      </c>
      <c r="O505" s="41" t="s">
        <v>2403</v>
      </c>
      <c r="P505" s="41" t="s">
        <v>2404</v>
      </c>
      <c r="Q505" s="41" t="s">
        <v>2106</v>
      </c>
      <c r="R505" s="41" t="s">
        <v>2109</v>
      </c>
      <c r="S505" t="s">
        <v>2406</v>
      </c>
    </row>
    <row r="506" spans="1:20">
      <c r="A506" s="72">
        <v>41645</v>
      </c>
      <c r="B506" t="s">
        <v>3314</v>
      </c>
      <c r="C506" s="1" t="s">
        <v>3247</v>
      </c>
      <c r="D506" s="3">
        <v>8.3177980269509586</v>
      </c>
      <c r="E506" s="3">
        <v>75.39946945700963</v>
      </c>
      <c r="F506" s="1" t="s">
        <v>3218</v>
      </c>
      <c r="G506" s="1"/>
      <c r="H506" s="1" t="s">
        <v>35</v>
      </c>
      <c r="I506" s="1">
        <f t="shared" si="14"/>
        <v>0.11031639992763478</v>
      </c>
      <c r="J506" s="3">
        <f t="shared" si="15"/>
        <v>-72.585095791059359</v>
      </c>
      <c r="K506">
        <v>4.8195343803157398</v>
      </c>
      <c r="L506" s="1"/>
      <c r="M506" s="43" t="s">
        <v>2107</v>
      </c>
      <c r="N506" s="43">
        <f>AVERAGE(D504:D578)</f>
        <v>8.9073356080598067</v>
      </c>
      <c r="O506" s="43">
        <f>AVERAGE(E504:E578)</f>
        <v>90.999102543049787</v>
      </c>
      <c r="P506" s="51">
        <f>AVERAGE(I504:I578)</f>
        <v>0.10289757173414181</v>
      </c>
      <c r="Q506" s="43">
        <f>AVERAGE(J504:J578)</f>
        <v>-84.817347593571185</v>
      </c>
      <c r="R506" s="42">
        <v>75</v>
      </c>
      <c r="S506" t="s">
        <v>2407</v>
      </c>
    </row>
    <row r="507" spans="1:20">
      <c r="A507" s="72">
        <v>41645</v>
      </c>
      <c r="B507" t="s">
        <v>3314</v>
      </c>
      <c r="C507" s="1" t="s">
        <v>3248</v>
      </c>
      <c r="D507" s="3">
        <v>9.5970456822550485</v>
      </c>
      <c r="E507" s="3">
        <v>67.801023236977599</v>
      </c>
      <c r="F507" s="1" t="s">
        <v>3218</v>
      </c>
      <c r="G507" s="1"/>
      <c r="H507" s="1" t="s">
        <v>204</v>
      </c>
      <c r="I507" s="1">
        <f t="shared" si="14"/>
        <v>0.14154721011674898</v>
      </c>
      <c r="J507" s="3">
        <f t="shared" si="15"/>
        <v>-99.128067670850854</v>
      </c>
      <c r="K507">
        <v>4.8195343803157398</v>
      </c>
      <c r="L507" s="1"/>
      <c r="M507" s="45" t="s">
        <v>2408</v>
      </c>
      <c r="N507" s="45">
        <f>STDEV(D504:D578)</f>
        <v>1.6799950233332277</v>
      </c>
      <c r="O507" s="45">
        <f>STDEV(E504:E578)</f>
        <v>19.246704944728869</v>
      </c>
      <c r="P507" s="45">
        <f>STDEV(I504:I578)</f>
        <v>3.1441772524133951E-2</v>
      </c>
      <c r="Q507" s="45">
        <f>STDEV(J504:J578)</f>
        <v>34.858035875721797</v>
      </c>
    </row>
    <row r="508" spans="1:20">
      <c r="A508" s="72">
        <v>41645</v>
      </c>
      <c r="B508" t="s">
        <v>3314</v>
      </c>
      <c r="C508" s="1" t="s">
        <v>3249</v>
      </c>
      <c r="D508" s="3">
        <v>9.8601912566839509</v>
      </c>
      <c r="E508" s="3">
        <v>89.113224274961013</v>
      </c>
      <c r="F508" s="1" t="s">
        <v>3218</v>
      </c>
      <c r="G508" s="1"/>
      <c r="H508" s="1" t="s">
        <v>40</v>
      </c>
      <c r="I508" s="1">
        <f t="shared" si="14"/>
        <v>0.11064790144120576</v>
      </c>
      <c r="J508" s="3">
        <f t="shared" si="15"/>
        <v>-104.58804686518255</v>
      </c>
      <c r="K508">
        <v>4.8195343803157398</v>
      </c>
      <c r="L508" s="1"/>
      <c r="M508" s="43" t="s">
        <v>2409</v>
      </c>
      <c r="N508" s="43">
        <f>(N507)/(SQRT(R506))</f>
        <v>0.19398911579173411</v>
      </c>
      <c r="O508" s="43">
        <f>(O507)/(SQRT(R506))</f>
        <v>2.2224180561705027</v>
      </c>
      <c r="P508" s="43">
        <f>(P507)/(SQRT(R506))</f>
        <v>3.6305831661215429E-3</v>
      </c>
      <c r="Q508" s="43">
        <f>(Q507)/(SQRT(R506))</f>
        <v>4.0250592792539219</v>
      </c>
    </row>
    <row r="509" spans="1:20">
      <c r="A509" s="72">
        <v>41645</v>
      </c>
      <c r="B509" t="s">
        <v>3314</v>
      </c>
      <c r="C509" s="1" t="s">
        <v>3250</v>
      </c>
      <c r="D509" s="3">
        <v>9.5219765563676617</v>
      </c>
      <c r="E509" s="3">
        <v>80.610103608845293</v>
      </c>
      <c r="F509" s="1" t="s">
        <v>3218</v>
      </c>
      <c r="G509" s="1"/>
      <c r="H509" s="1" t="s">
        <v>35</v>
      </c>
      <c r="I509" s="1">
        <f t="shared" si="14"/>
        <v>0.11812385954212844</v>
      </c>
      <c r="J509" s="3">
        <f t="shared" si="15"/>
        <v>-97.570466459539048</v>
      </c>
      <c r="K509">
        <v>4.8195343803157398</v>
      </c>
      <c r="L509" s="1"/>
      <c r="N509" s="1"/>
      <c r="O509" s="1"/>
    </row>
    <row r="510" spans="1:20">
      <c r="A510" s="72">
        <v>41645</v>
      </c>
      <c r="B510" t="s">
        <v>3314</v>
      </c>
      <c r="C510" s="1" t="s">
        <v>3251</v>
      </c>
      <c r="D510" s="3">
        <v>10.536915075468183</v>
      </c>
      <c r="E510" s="3">
        <v>69.702783903005624</v>
      </c>
      <c r="F510" s="1" t="s">
        <v>3218</v>
      </c>
      <c r="G510" s="1"/>
      <c r="H510" s="1" t="s">
        <v>245</v>
      </c>
      <c r="I510" s="1">
        <f t="shared" si="14"/>
        <v>0.15116921427601437</v>
      </c>
      <c r="J510" s="3">
        <f t="shared" si="15"/>
        <v>-118.62931652700199</v>
      </c>
      <c r="K510">
        <v>4.8195343803157398</v>
      </c>
      <c r="L510" s="1"/>
      <c r="N510" s="1"/>
      <c r="O510" s="1"/>
    </row>
    <row r="511" spans="1:20">
      <c r="A511" s="72">
        <v>41645</v>
      </c>
      <c r="B511" t="s">
        <v>3314</v>
      </c>
      <c r="C511" s="1" t="s">
        <v>3252</v>
      </c>
      <c r="D511" s="3">
        <v>10.959845526866188</v>
      </c>
      <c r="E511" s="3">
        <v>81.55632753464927</v>
      </c>
      <c r="F511" s="1" t="s">
        <v>3218</v>
      </c>
      <c r="G511" s="1"/>
      <c r="H511" s="1" t="s">
        <v>375</v>
      </c>
      <c r="I511" s="1">
        <f t="shared" si="14"/>
        <v>0.13438375486206008</v>
      </c>
      <c r="J511" s="3">
        <f t="shared" si="15"/>
        <v>-127.40465493158656</v>
      </c>
      <c r="K511">
        <v>4.8195343803157398</v>
      </c>
      <c r="L511" s="1"/>
      <c r="N511" s="1"/>
      <c r="O511" s="1"/>
    </row>
    <row r="512" spans="1:20">
      <c r="A512" s="72">
        <v>41645</v>
      </c>
      <c r="B512" t="s">
        <v>3314</v>
      </c>
      <c r="C512" s="1" t="s">
        <v>3253</v>
      </c>
      <c r="D512" s="3">
        <v>10.825819628160842</v>
      </c>
      <c r="E512" s="3">
        <v>76.821626053929364</v>
      </c>
      <c r="F512" s="1" t="s">
        <v>3218</v>
      </c>
      <c r="G512" s="1"/>
      <c r="H512" s="1" t="s">
        <v>22</v>
      </c>
      <c r="I512" s="1">
        <f t="shared" si="14"/>
        <v>0.14092151109325693</v>
      </c>
      <c r="J512" s="3">
        <f t="shared" si="15"/>
        <v>-124.62376598819107</v>
      </c>
      <c r="K512">
        <v>4.8195343803157398</v>
      </c>
      <c r="L512" s="1"/>
      <c r="N512" s="1"/>
      <c r="O512" s="1"/>
    </row>
    <row r="513" spans="1:15">
      <c r="A513" s="72">
        <v>41645</v>
      </c>
      <c r="B513" t="s">
        <v>3314</v>
      </c>
      <c r="C513" s="1" t="s">
        <v>3254</v>
      </c>
      <c r="D513" s="3">
        <v>10.477279253155592</v>
      </c>
      <c r="E513" s="3">
        <v>84.865290566749437</v>
      </c>
      <c r="F513" s="1" t="s">
        <v>3218</v>
      </c>
      <c r="G513" s="1"/>
      <c r="H513" s="1" t="s">
        <v>225</v>
      </c>
      <c r="I513" s="1">
        <f t="shared" si="14"/>
        <v>0.12345776681121307</v>
      </c>
      <c r="J513" s="3">
        <f t="shared" si="15"/>
        <v>-117.39193927005869</v>
      </c>
      <c r="K513">
        <v>4.8195343803157398</v>
      </c>
      <c r="L513" s="1"/>
      <c r="N513" s="1"/>
      <c r="O513" s="1"/>
    </row>
    <row r="514" spans="1:15">
      <c r="A514" s="72">
        <v>41645</v>
      </c>
      <c r="B514" t="s">
        <v>3314</v>
      </c>
      <c r="C514" s="1" t="s">
        <v>3255</v>
      </c>
      <c r="D514" s="3">
        <v>10.286366901203456</v>
      </c>
      <c r="E514" s="3">
        <v>103.68947723522831</v>
      </c>
      <c r="F514" s="1" t="s">
        <v>3218</v>
      </c>
      <c r="G514" s="1"/>
      <c r="H514" s="1" t="s">
        <v>233</v>
      </c>
      <c r="I514" s="1">
        <f t="shared" si="14"/>
        <v>9.9203575671116234E-2</v>
      </c>
      <c r="J514" s="3">
        <f t="shared" si="15"/>
        <v>-113.43071943247701</v>
      </c>
      <c r="K514">
        <v>4.8195343803157398</v>
      </c>
      <c r="L514" s="1"/>
      <c r="N514" s="1"/>
      <c r="O514" s="1"/>
    </row>
    <row r="515" spans="1:15">
      <c r="A515" s="72">
        <v>41645</v>
      </c>
      <c r="B515" t="s">
        <v>3314</v>
      </c>
      <c r="C515" s="1" t="s">
        <v>3256</v>
      </c>
      <c r="D515" s="3">
        <v>10.46177072701165</v>
      </c>
      <c r="E515" s="3">
        <v>123.30067452144507</v>
      </c>
      <c r="F515" s="1" t="s">
        <v>3218</v>
      </c>
      <c r="G515" s="1"/>
      <c r="H515" s="1" t="s">
        <v>287</v>
      </c>
      <c r="I515" s="1">
        <f t="shared" ref="I515:I578" si="16">D515/E515</f>
        <v>8.4847635810719649E-2</v>
      </c>
      <c r="J515" s="3">
        <f t="shared" ref="J515:J578" si="17">((K515-D515)/(K515))*100</f>
        <v>-117.07015453070125</v>
      </c>
      <c r="K515">
        <v>4.8195343803157398</v>
      </c>
      <c r="L515" s="1"/>
      <c r="N515" s="1"/>
      <c r="O515" s="1"/>
    </row>
    <row r="516" spans="1:15">
      <c r="A516" s="72">
        <v>41645</v>
      </c>
      <c r="B516" t="s">
        <v>3314</v>
      </c>
      <c r="C516" s="1" t="s">
        <v>3257</v>
      </c>
      <c r="D516" s="3">
        <v>11.707977516580485</v>
      </c>
      <c r="E516" s="3">
        <v>118.6456692410507</v>
      </c>
      <c r="F516" s="1" t="s">
        <v>3218</v>
      </c>
      <c r="G516" s="1"/>
      <c r="H516" s="1" t="s">
        <v>233</v>
      </c>
      <c r="I516" s="1">
        <f t="shared" si="16"/>
        <v>9.8680192808332137E-2</v>
      </c>
      <c r="J516" s="3">
        <f t="shared" si="17"/>
        <v>-142.92756504443622</v>
      </c>
      <c r="K516">
        <v>4.8195343803157398</v>
      </c>
      <c r="L516" s="1"/>
      <c r="N516" s="1"/>
      <c r="O516" s="1"/>
    </row>
    <row r="517" spans="1:15">
      <c r="A517" s="72">
        <v>41645</v>
      </c>
      <c r="B517" t="s">
        <v>3314</v>
      </c>
      <c r="C517" s="1" t="s">
        <v>3258</v>
      </c>
      <c r="D517" s="3">
        <v>11.946596419186646</v>
      </c>
      <c r="E517" s="3">
        <v>100.87498295679154</v>
      </c>
      <c r="F517" s="1" t="s">
        <v>3218</v>
      </c>
      <c r="G517" s="1"/>
      <c r="H517" s="1" t="s">
        <v>147</v>
      </c>
      <c r="I517" s="1">
        <f t="shared" si="16"/>
        <v>0.1184297242885663</v>
      </c>
      <c r="J517" s="3">
        <f t="shared" si="17"/>
        <v>-147.87864296558863</v>
      </c>
      <c r="K517">
        <v>4.8195343803157398</v>
      </c>
      <c r="L517" s="1"/>
      <c r="N517" s="1"/>
      <c r="O517" s="1"/>
    </row>
    <row r="518" spans="1:15">
      <c r="A518" s="72">
        <v>41645</v>
      </c>
      <c r="B518" t="s">
        <v>3314</v>
      </c>
      <c r="C518" s="1" t="s">
        <v>3259</v>
      </c>
      <c r="D518" s="3">
        <v>11.704427363549234</v>
      </c>
      <c r="E518" s="3">
        <v>95.236323400327933</v>
      </c>
      <c r="F518" s="1" t="s">
        <v>3218</v>
      </c>
      <c r="G518" s="1"/>
      <c r="H518" s="1" t="s">
        <v>51</v>
      </c>
      <c r="I518" s="1">
        <f t="shared" si="16"/>
        <v>0.1228987737625005</v>
      </c>
      <c r="J518" s="3">
        <f t="shared" si="17"/>
        <v>-142.85390330139003</v>
      </c>
      <c r="K518">
        <v>4.8195343803157398</v>
      </c>
      <c r="L518" s="1"/>
      <c r="N518" s="1"/>
      <c r="O518" s="1"/>
    </row>
    <row r="519" spans="1:15">
      <c r="A519" s="72">
        <v>41645</v>
      </c>
      <c r="B519" t="s">
        <v>3314</v>
      </c>
      <c r="C519" s="1" t="s">
        <v>3260</v>
      </c>
      <c r="D519" s="3">
        <v>11.601973423885946</v>
      </c>
      <c r="E519" s="3">
        <v>123.30067452144507</v>
      </c>
      <c r="F519" s="1" t="s">
        <v>3218</v>
      </c>
      <c r="G519" s="1"/>
      <c r="H519" s="1" t="s">
        <v>375</v>
      </c>
      <c r="I519" s="1">
        <f t="shared" si="16"/>
        <v>9.4094971247444981E-2</v>
      </c>
      <c r="J519" s="3">
        <f t="shared" si="17"/>
        <v>-140.72809753721211</v>
      </c>
      <c r="K519">
        <v>4.8195343803157398</v>
      </c>
      <c r="L519" s="1"/>
      <c r="N519" s="1"/>
      <c r="O519" s="1"/>
    </row>
    <row r="520" spans="1:15">
      <c r="A520" s="72">
        <v>41645</v>
      </c>
      <c r="B520" t="s">
        <v>3314</v>
      </c>
      <c r="C520" s="1" t="s">
        <v>3261</v>
      </c>
      <c r="D520" s="3">
        <v>11.58458708634671</v>
      </c>
      <c r="E520" s="3">
        <v>103.68947723522831</v>
      </c>
      <c r="F520" s="1" t="s">
        <v>3218</v>
      </c>
      <c r="G520" s="1"/>
      <c r="H520" s="1" t="s">
        <v>22</v>
      </c>
      <c r="I520" s="1">
        <f t="shared" si="16"/>
        <v>0.111723845034594</v>
      </c>
      <c r="J520" s="3">
        <f t="shared" si="17"/>
        <v>-140.36735029137347</v>
      </c>
      <c r="K520">
        <v>4.8195343803157398</v>
      </c>
      <c r="L520" s="1"/>
      <c r="N520" s="1"/>
      <c r="O520" s="1"/>
    </row>
    <row r="521" spans="1:15">
      <c r="A521" s="72">
        <v>41645</v>
      </c>
      <c r="B521" t="s">
        <v>3314</v>
      </c>
      <c r="C521" s="1" t="s">
        <v>3262</v>
      </c>
      <c r="D521" s="3">
        <v>11.544264333139957</v>
      </c>
      <c r="E521" s="3">
        <v>95.236323400327933</v>
      </c>
      <c r="F521" s="1" t="s">
        <v>3218</v>
      </c>
      <c r="G521" s="1"/>
      <c r="H521" s="1" t="s">
        <v>147</v>
      </c>
      <c r="I521" s="1">
        <f t="shared" si="16"/>
        <v>0.12121703065555559</v>
      </c>
      <c r="J521" s="3">
        <f t="shared" si="17"/>
        <v>-139.53069782611786</v>
      </c>
      <c r="K521">
        <v>4.8195343803157398</v>
      </c>
      <c r="L521" s="1"/>
      <c r="N521" s="1"/>
      <c r="O521" s="1"/>
    </row>
    <row r="522" spans="1:15">
      <c r="A522" s="72">
        <v>41645</v>
      </c>
      <c r="B522" t="s">
        <v>3314</v>
      </c>
      <c r="C522" s="1" t="s">
        <v>3263</v>
      </c>
      <c r="D522" s="3">
        <v>8.5616640825922339</v>
      </c>
      <c r="E522" s="3">
        <v>98.05726501182474</v>
      </c>
      <c r="F522" s="1" t="s">
        <v>3218</v>
      </c>
      <c r="G522" s="1"/>
      <c r="H522" s="1" t="s">
        <v>147</v>
      </c>
      <c r="I522" s="1">
        <f t="shared" si="16"/>
        <v>8.7312899065253163E-2</v>
      </c>
      <c r="J522" s="3">
        <f t="shared" si="17"/>
        <v>-77.645046325643975</v>
      </c>
      <c r="K522">
        <v>4.8195343803157398</v>
      </c>
      <c r="L522" s="1"/>
      <c r="N522" s="1"/>
      <c r="O522" s="1"/>
    </row>
    <row r="523" spans="1:15">
      <c r="A523" s="72">
        <v>41645</v>
      </c>
      <c r="B523" t="s">
        <v>3314</v>
      </c>
      <c r="C523" s="1" t="s">
        <v>3264</v>
      </c>
      <c r="D523" s="3">
        <v>8.4009081520243498</v>
      </c>
      <c r="E523" s="3">
        <v>107.90517427813965</v>
      </c>
      <c r="F523" s="1" t="s">
        <v>3218</v>
      </c>
      <c r="G523" s="1"/>
      <c r="H523" s="1" t="s">
        <v>65</v>
      </c>
      <c r="I523" s="1">
        <f t="shared" si="16"/>
        <v>7.7854544123805533E-2</v>
      </c>
      <c r="J523" s="3">
        <f t="shared" si="17"/>
        <v>-74.309538828810787</v>
      </c>
      <c r="K523">
        <v>4.8195343803157398</v>
      </c>
      <c r="L523" s="1"/>
      <c r="N523" s="1"/>
      <c r="O523" s="1"/>
    </row>
    <row r="524" spans="1:15">
      <c r="A524" s="72">
        <v>41645</v>
      </c>
      <c r="B524" t="s">
        <v>3314</v>
      </c>
      <c r="C524" s="1" t="s">
        <v>3265</v>
      </c>
      <c r="D524" s="3">
        <v>8.4431002039070204</v>
      </c>
      <c r="E524" s="3">
        <v>88.169865830517054</v>
      </c>
      <c r="F524" s="1" t="s">
        <v>3218</v>
      </c>
      <c r="G524" s="1"/>
      <c r="H524" s="1" t="s">
        <v>17</v>
      </c>
      <c r="I524" s="1">
        <f t="shared" si="16"/>
        <v>9.5759476600958182E-2</v>
      </c>
      <c r="J524" s="3">
        <f t="shared" si="17"/>
        <v>-75.184977171049709</v>
      </c>
      <c r="K524">
        <v>4.8195343803157398</v>
      </c>
      <c r="L524" s="1"/>
      <c r="N524" s="1"/>
      <c r="O524" s="1"/>
    </row>
    <row r="525" spans="1:15">
      <c r="A525" s="72">
        <v>41645</v>
      </c>
      <c r="B525" t="s">
        <v>3314</v>
      </c>
      <c r="C525" s="1" t="s">
        <v>3266</v>
      </c>
      <c r="D525" s="3">
        <v>9.5726455787759832</v>
      </c>
      <c r="E525" s="3">
        <v>61.610406207065218</v>
      </c>
      <c r="F525" s="1" t="s">
        <v>3218</v>
      </c>
      <c r="G525" s="1"/>
      <c r="H525" s="1" t="s">
        <v>201</v>
      </c>
      <c r="I525" s="1">
        <f t="shared" si="16"/>
        <v>0.15537384296093529</v>
      </c>
      <c r="J525" s="3">
        <f t="shared" si="17"/>
        <v>-98.62179255060849</v>
      </c>
      <c r="K525">
        <v>4.8195343803157398</v>
      </c>
      <c r="L525" s="1"/>
      <c r="N525" s="1"/>
      <c r="O525" s="1"/>
    </row>
    <row r="526" spans="1:15">
      <c r="A526" s="72">
        <v>41645</v>
      </c>
      <c r="B526" t="s">
        <v>3314</v>
      </c>
      <c r="C526" s="1" t="s">
        <v>3267</v>
      </c>
      <c r="D526" s="3">
        <v>10.036571354972574</v>
      </c>
      <c r="E526" s="3">
        <v>54.926663617876962</v>
      </c>
      <c r="F526" s="1" t="s">
        <v>3218</v>
      </c>
      <c r="G526" s="1"/>
      <c r="H526" s="1" t="s">
        <v>17</v>
      </c>
      <c r="I526" s="1">
        <f t="shared" si="16"/>
        <v>0.18272676135577212</v>
      </c>
      <c r="J526" s="3">
        <f t="shared" si="17"/>
        <v>-108.24773853600051</v>
      </c>
      <c r="K526">
        <v>4.8195343803157398</v>
      </c>
      <c r="L526" s="1"/>
      <c r="N526" s="1"/>
      <c r="O526" s="1"/>
    </row>
    <row r="527" spans="1:15">
      <c r="A527" s="72">
        <v>41645</v>
      </c>
      <c r="B527" t="s">
        <v>3314</v>
      </c>
      <c r="C527" s="1" t="s">
        <v>3268</v>
      </c>
      <c r="D527" s="3">
        <v>9.518887033043967</v>
      </c>
      <c r="E527" s="3">
        <v>64.4694945391673</v>
      </c>
      <c r="F527" s="1" t="s">
        <v>3218</v>
      </c>
      <c r="G527" s="1"/>
      <c r="H527" s="1" t="s">
        <v>17</v>
      </c>
      <c r="I527" s="1">
        <f t="shared" si="16"/>
        <v>0.14764947516783983</v>
      </c>
      <c r="J527" s="3">
        <f t="shared" si="17"/>
        <v>-97.506362272704877</v>
      </c>
      <c r="K527">
        <v>4.8195343803157398</v>
      </c>
      <c r="L527" s="1"/>
      <c r="N527" s="1"/>
      <c r="O527" s="1"/>
    </row>
    <row r="528" spans="1:15">
      <c r="A528" s="72">
        <v>41645</v>
      </c>
      <c r="B528" t="s">
        <v>3314</v>
      </c>
      <c r="C528" s="1" t="s">
        <v>3269</v>
      </c>
      <c r="D528" s="3">
        <v>11.131584718870545</v>
      </c>
      <c r="E528" s="3">
        <v>69.227478055937368</v>
      </c>
      <c r="F528" s="1" t="s">
        <v>3218</v>
      </c>
      <c r="G528" s="1"/>
      <c r="H528" s="1" t="s">
        <v>201</v>
      </c>
      <c r="I528" s="1">
        <f t="shared" si="16"/>
        <v>0.16079720121937668</v>
      </c>
      <c r="J528" s="3">
        <f t="shared" si="17"/>
        <v>-130.96805293753891</v>
      </c>
      <c r="K528">
        <v>4.8195343803157398</v>
      </c>
      <c r="L528" s="1"/>
      <c r="N528" s="1"/>
      <c r="O528" s="1"/>
    </row>
    <row r="529" spans="1:15">
      <c r="A529" s="72">
        <v>41645</v>
      </c>
      <c r="B529" t="s">
        <v>3314</v>
      </c>
      <c r="C529" s="1" t="s">
        <v>3270</v>
      </c>
      <c r="D529" s="3">
        <v>10.856357007819419</v>
      </c>
      <c r="E529" s="3">
        <v>92.412158122301093</v>
      </c>
      <c r="F529" s="1" t="s">
        <v>3218</v>
      </c>
      <c r="G529" s="1"/>
      <c r="H529" s="1" t="s">
        <v>83</v>
      </c>
      <c r="I529" s="1">
        <f t="shared" si="16"/>
        <v>0.11747758334408533</v>
      </c>
      <c r="J529" s="3">
        <f t="shared" si="17"/>
        <v>-125.25738279116065</v>
      </c>
      <c r="K529">
        <v>4.8195343803157398</v>
      </c>
      <c r="L529" s="1"/>
      <c r="N529" s="1"/>
      <c r="O529" s="1"/>
    </row>
    <row r="530" spans="1:15">
      <c r="A530" s="72">
        <v>41645</v>
      </c>
      <c r="B530" t="s">
        <v>3314</v>
      </c>
      <c r="C530" s="1" t="s">
        <v>3271</v>
      </c>
      <c r="D530" s="3">
        <v>10.964962438488971</v>
      </c>
      <c r="E530" s="3">
        <v>109.77648920471746</v>
      </c>
      <c r="F530" s="1" t="s">
        <v>3218</v>
      </c>
      <c r="G530" s="1"/>
      <c r="H530" s="1" t="s">
        <v>25</v>
      </c>
      <c r="I530" s="1">
        <f t="shared" si="16"/>
        <v>9.9884433524202829E-2</v>
      </c>
      <c r="J530" s="3">
        <f t="shared" si="17"/>
        <v>-127.51082517997577</v>
      </c>
      <c r="K530">
        <v>4.8195343803157398</v>
      </c>
      <c r="L530" s="1"/>
      <c r="N530" s="1"/>
      <c r="O530" s="1"/>
    </row>
    <row r="531" spans="1:15">
      <c r="A531" s="72">
        <v>41645</v>
      </c>
      <c r="B531" t="s">
        <v>3314</v>
      </c>
      <c r="C531" s="1" t="s">
        <v>3272</v>
      </c>
      <c r="D531" s="3">
        <v>10.332841915434042</v>
      </c>
      <c r="E531" s="3">
        <v>80.610103608845293</v>
      </c>
      <c r="F531" s="1" t="s">
        <v>3218</v>
      </c>
      <c r="G531" s="1"/>
      <c r="H531" s="1" t="s">
        <v>56</v>
      </c>
      <c r="I531" s="1">
        <f t="shared" si="16"/>
        <v>0.12818296284015973</v>
      </c>
      <c r="J531" s="3">
        <f t="shared" si="17"/>
        <v>-114.39502449938144</v>
      </c>
      <c r="K531">
        <v>4.8195343803157398</v>
      </c>
      <c r="L531" s="1"/>
      <c r="N531" s="1"/>
      <c r="O531" s="1"/>
    </row>
    <row r="532" spans="1:15">
      <c r="A532" s="72">
        <v>41645</v>
      </c>
      <c r="B532" t="s">
        <v>3314</v>
      </c>
      <c r="C532" s="1" t="s">
        <v>3273</v>
      </c>
      <c r="D532" s="3">
        <v>10.30153972195359</v>
      </c>
      <c r="E532" s="3">
        <v>81.55632753464927</v>
      </c>
      <c r="F532" s="1" t="s">
        <v>3218</v>
      </c>
      <c r="G532" s="1"/>
      <c r="H532" s="1" t="s">
        <v>65</v>
      </c>
      <c r="I532" s="1">
        <f t="shared" si="16"/>
        <v>0.12631196172457584</v>
      </c>
      <c r="J532" s="3">
        <f t="shared" si="17"/>
        <v>-113.74553865675942</v>
      </c>
      <c r="K532">
        <v>4.8195343803157398</v>
      </c>
      <c r="L532" s="1"/>
      <c r="N532" s="1"/>
      <c r="O532" s="1"/>
    </row>
    <row r="533" spans="1:15">
      <c r="A533" s="72">
        <v>41645</v>
      </c>
      <c r="B533" t="s">
        <v>3314</v>
      </c>
      <c r="C533" s="1" t="s">
        <v>3274</v>
      </c>
      <c r="D533" s="3">
        <v>10.458360483138462</v>
      </c>
      <c r="E533" s="3">
        <v>82.974991826161485</v>
      </c>
      <c r="F533" s="1" t="s">
        <v>3218</v>
      </c>
      <c r="G533" s="1"/>
      <c r="H533" s="1" t="s">
        <v>22</v>
      </c>
      <c r="I533" s="1">
        <f t="shared" si="16"/>
        <v>0.12604232013724656</v>
      </c>
      <c r="J533" s="3">
        <f t="shared" si="17"/>
        <v>-116.99939574771345</v>
      </c>
      <c r="K533">
        <v>4.8195343803157398</v>
      </c>
      <c r="L533" s="1"/>
      <c r="N533" s="1"/>
      <c r="O533" s="1"/>
    </row>
    <row r="534" spans="1:15">
      <c r="A534" s="72">
        <v>41645</v>
      </c>
      <c r="B534" t="s">
        <v>3314</v>
      </c>
      <c r="C534" s="1" t="s">
        <v>3275</v>
      </c>
      <c r="D534" s="3">
        <v>9.0457595007208571</v>
      </c>
      <c r="E534" s="3">
        <v>58.748094208433116</v>
      </c>
      <c r="F534" s="1" t="s">
        <v>3218</v>
      </c>
      <c r="G534" s="1"/>
      <c r="H534" s="1" t="s">
        <v>72</v>
      </c>
      <c r="I534" s="1">
        <f t="shared" si="16"/>
        <v>0.15397536928818986</v>
      </c>
      <c r="J534" s="3">
        <f t="shared" si="17"/>
        <v>-87.68949004007824</v>
      </c>
      <c r="K534">
        <v>4.8195343803157398</v>
      </c>
      <c r="L534" s="1"/>
      <c r="N534" s="1"/>
      <c r="O534" s="1"/>
    </row>
    <row r="535" spans="1:15">
      <c r="A535" s="72">
        <v>41645</v>
      </c>
      <c r="B535" t="s">
        <v>3314</v>
      </c>
      <c r="C535" s="1" t="s">
        <v>3276</v>
      </c>
      <c r="D535" s="3">
        <v>9.1242085100061558</v>
      </c>
      <c r="E535" s="3">
        <v>85.33764138616516</v>
      </c>
      <c r="F535" s="1" t="s">
        <v>3218</v>
      </c>
      <c r="G535" s="1"/>
      <c r="H535" s="1" t="s">
        <v>22</v>
      </c>
      <c r="I535" s="1">
        <f t="shared" si="16"/>
        <v>0.1069189206755527</v>
      </c>
      <c r="J535" s="3">
        <f t="shared" si="17"/>
        <v>-89.317220088144822</v>
      </c>
      <c r="K535">
        <v>4.8195343803157398</v>
      </c>
      <c r="L535" s="1"/>
      <c r="N535" s="1"/>
      <c r="O535" s="1"/>
    </row>
    <row r="536" spans="1:15">
      <c r="A536" s="72">
        <v>41645</v>
      </c>
      <c r="B536" t="s">
        <v>3314</v>
      </c>
      <c r="C536" s="1" t="s">
        <v>3277</v>
      </c>
      <c r="D536" s="3">
        <v>9.2384081108802913</v>
      </c>
      <c r="E536" s="3">
        <v>106.50074784713505</v>
      </c>
      <c r="F536" s="1" t="s">
        <v>3218</v>
      </c>
      <c r="G536" s="1"/>
      <c r="H536" s="1" t="s">
        <v>375</v>
      </c>
      <c r="I536" s="1">
        <f t="shared" si="16"/>
        <v>8.6745006937796937E-2</v>
      </c>
      <c r="J536" s="3">
        <f t="shared" si="17"/>
        <v>-91.686735312282593</v>
      </c>
      <c r="K536">
        <v>4.8195343803157398</v>
      </c>
      <c r="L536" s="1"/>
      <c r="N536" s="1"/>
      <c r="O536" s="1"/>
    </row>
    <row r="537" spans="1:15">
      <c r="A537" s="72">
        <v>41645</v>
      </c>
      <c r="B537" t="s">
        <v>3314</v>
      </c>
      <c r="C537" s="1" t="s">
        <v>3278</v>
      </c>
      <c r="D537" s="3">
        <v>9.4075079657273477</v>
      </c>
      <c r="E537" s="3">
        <v>70.178000203781366</v>
      </c>
      <c r="F537" s="1" t="s">
        <v>3218</v>
      </c>
      <c r="G537" s="1"/>
      <c r="H537" s="1" t="s">
        <v>72</v>
      </c>
      <c r="I537" s="1">
        <f t="shared" si="16"/>
        <v>0.13405209522086733</v>
      </c>
      <c r="J537" s="3">
        <f t="shared" si="17"/>
        <v>-95.195369995701498</v>
      </c>
      <c r="K537">
        <v>4.8195343803157398</v>
      </c>
      <c r="L537" s="1"/>
      <c r="N537" s="1"/>
      <c r="O537" s="1"/>
    </row>
    <row r="538" spans="1:15">
      <c r="A538" s="72">
        <v>41645</v>
      </c>
      <c r="B538" t="s">
        <v>3314</v>
      </c>
      <c r="C538" s="1" t="s">
        <v>3279</v>
      </c>
      <c r="D538" s="3">
        <v>9.5099772810215981</v>
      </c>
      <c r="E538" s="3">
        <v>84.392850201041199</v>
      </c>
      <c r="F538" s="1" t="s">
        <v>3218</v>
      </c>
      <c r="G538" s="1"/>
      <c r="H538" s="1" t="s">
        <v>22</v>
      </c>
      <c r="I538" s="1">
        <f t="shared" si="16"/>
        <v>0.11268700201932827</v>
      </c>
      <c r="J538" s="3">
        <f t="shared" si="17"/>
        <v>-97.321494787190957</v>
      </c>
      <c r="K538">
        <v>4.8195343803157398</v>
      </c>
      <c r="L538" s="1"/>
      <c r="N538" s="1"/>
      <c r="O538" s="1"/>
    </row>
    <row r="539" spans="1:15">
      <c r="A539" s="72">
        <v>41645</v>
      </c>
      <c r="B539" t="s">
        <v>3314</v>
      </c>
      <c r="C539" s="1" t="s">
        <v>3280</v>
      </c>
      <c r="D539" s="3">
        <v>9.2793637924666541</v>
      </c>
      <c r="E539" s="3">
        <v>77.295499160317604</v>
      </c>
      <c r="F539" s="1" t="s">
        <v>3218</v>
      </c>
      <c r="G539" s="1"/>
      <c r="H539" s="1" t="s">
        <v>17</v>
      </c>
      <c r="I539" s="1">
        <f t="shared" si="16"/>
        <v>0.1200505060873007</v>
      </c>
      <c r="J539" s="3">
        <f t="shared" si="17"/>
        <v>-92.536520340347479</v>
      </c>
      <c r="K539">
        <v>4.8195343803157398</v>
      </c>
      <c r="L539" s="1"/>
      <c r="N539" s="1"/>
      <c r="O539" s="1"/>
    </row>
    <row r="540" spans="1:15">
      <c r="A540" s="72">
        <v>41645</v>
      </c>
      <c r="B540" t="s">
        <v>3314</v>
      </c>
      <c r="C540" s="1" t="s">
        <v>3281</v>
      </c>
      <c r="D540" s="3">
        <v>8.7212260909101769</v>
      </c>
      <c r="E540" s="3">
        <v>104.62692562436722</v>
      </c>
      <c r="F540" s="1" t="s">
        <v>3218</v>
      </c>
      <c r="G540" s="1"/>
      <c r="H540" s="1" t="s">
        <v>25</v>
      </c>
      <c r="I540" s="1">
        <f t="shared" si="16"/>
        <v>8.3355465515838847E-2</v>
      </c>
      <c r="J540" s="3">
        <f t="shared" si="17"/>
        <v>-80.955781258247356</v>
      </c>
      <c r="K540">
        <v>4.8195343803157398</v>
      </c>
      <c r="L540" s="1"/>
      <c r="N540" s="1"/>
      <c r="O540" s="1"/>
    </row>
    <row r="541" spans="1:15">
      <c r="A541" s="72">
        <v>41645</v>
      </c>
      <c r="B541" t="s">
        <v>3314</v>
      </c>
      <c r="C541" s="1" t="s">
        <v>3282</v>
      </c>
      <c r="D541" s="3">
        <v>8.8932035271966523</v>
      </c>
      <c r="E541" s="3">
        <v>118.6456692410507</v>
      </c>
      <c r="F541" s="1" t="s">
        <v>3218</v>
      </c>
      <c r="G541" s="1"/>
      <c r="H541" s="1" t="s">
        <v>528</v>
      </c>
      <c r="I541" s="1">
        <f t="shared" si="16"/>
        <v>7.4955989410186219E-2</v>
      </c>
      <c r="J541" s="3">
        <f t="shared" si="17"/>
        <v>-84.524122569160639</v>
      </c>
      <c r="K541">
        <v>4.8195343803157398</v>
      </c>
      <c r="L541" s="1"/>
      <c r="N541" s="1"/>
      <c r="O541" s="1"/>
    </row>
    <row r="542" spans="1:15">
      <c r="A542" s="72">
        <v>41645</v>
      </c>
      <c r="B542" t="s">
        <v>3314</v>
      </c>
      <c r="C542" s="1" t="s">
        <v>3283</v>
      </c>
      <c r="D542" s="3">
        <v>8.9317766813817236</v>
      </c>
      <c r="E542" s="3">
        <v>110.71160939025138</v>
      </c>
      <c r="F542" s="1" t="s">
        <v>3218</v>
      </c>
      <c r="G542" s="1"/>
      <c r="H542" s="1" t="s">
        <v>83</v>
      </c>
      <c r="I542" s="1">
        <f t="shared" si="16"/>
        <v>8.0676062163433815E-2</v>
      </c>
      <c r="J542" s="3">
        <f t="shared" si="17"/>
        <v>-85.324472792672154</v>
      </c>
      <c r="K542">
        <v>4.8195343803157398</v>
      </c>
      <c r="L542" s="1"/>
      <c r="N542" s="1"/>
      <c r="O542" s="1"/>
    </row>
    <row r="543" spans="1:15">
      <c r="A543" s="72">
        <v>41645</v>
      </c>
      <c r="B543" t="s">
        <v>3314</v>
      </c>
      <c r="C543" s="1" t="s">
        <v>3284</v>
      </c>
      <c r="D543" s="3">
        <v>7.8443040437499798</v>
      </c>
      <c r="E543" s="3">
        <v>123.30067452144507</v>
      </c>
      <c r="F543" s="1" t="s">
        <v>3218</v>
      </c>
      <c r="G543" s="1"/>
      <c r="H543" s="1" t="s">
        <v>40</v>
      </c>
      <c r="I543" s="1">
        <f t="shared" si="16"/>
        <v>6.3619311688239463E-2</v>
      </c>
      <c r="J543" s="3">
        <f t="shared" si="17"/>
        <v>-62.760620108618866</v>
      </c>
      <c r="K543">
        <v>4.8195343803157398</v>
      </c>
      <c r="L543" s="1"/>
      <c r="N543" s="1"/>
      <c r="O543" s="1"/>
    </row>
    <row r="544" spans="1:15">
      <c r="A544" s="72">
        <v>41645</v>
      </c>
      <c r="B544" t="s">
        <v>3314</v>
      </c>
      <c r="C544" s="1" t="s">
        <v>3285</v>
      </c>
      <c r="D544" s="3">
        <v>7.8319521415661484</v>
      </c>
      <c r="E544" s="3">
        <v>133.51016584335247</v>
      </c>
      <c r="F544" s="1" t="s">
        <v>3218</v>
      </c>
      <c r="G544" s="1"/>
      <c r="H544" s="1" t="s">
        <v>25</v>
      </c>
      <c r="I544" s="1">
        <f t="shared" si="16"/>
        <v>5.8661841157139905E-2</v>
      </c>
      <c r="J544" s="3">
        <f t="shared" si="17"/>
        <v>-62.50433181997672</v>
      </c>
      <c r="K544">
        <v>4.8195343803157398</v>
      </c>
      <c r="L544" s="1"/>
      <c r="N544" s="1"/>
      <c r="O544" s="1"/>
    </row>
    <row r="545" spans="1:15">
      <c r="A545" s="72">
        <v>41645</v>
      </c>
      <c r="B545" t="s">
        <v>3314</v>
      </c>
      <c r="C545" s="1" t="s">
        <v>3286</v>
      </c>
      <c r="D545" s="3">
        <v>7.6574906529113953</v>
      </c>
      <c r="E545" s="3">
        <v>120.97429120990414</v>
      </c>
      <c r="F545" s="1" t="s">
        <v>3218</v>
      </c>
      <c r="G545" s="1"/>
      <c r="H545" s="1" t="s">
        <v>83</v>
      </c>
      <c r="I545" s="1">
        <f t="shared" si="16"/>
        <v>6.3298495707858948E-2</v>
      </c>
      <c r="J545" s="3">
        <f t="shared" si="17"/>
        <v>-58.884449173899945</v>
      </c>
      <c r="K545">
        <v>4.8195343803157398</v>
      </c>
      <c r="L545" s="1"/>
      <c r="N545" s="1"/>
      <c r="O545" s="1"/>
    </row>
    <row r="546" spans="1:15">
      <c r="A546" s="72">
        <v>41645</v>
      </c>
      <c r="B546" t="s">
        <v>3314</v>
      </c>
      <c r="C546" s="1" t="s">
        <v>3287</v>
      </c>
      <c r="D546" s="3">
        <v>9.5253199863962834</v>
      </c>
      <c r="E546" s="3">
        <v>85.33764138616516</v>
      </c>
      <c r="F546" s="1" t="s">
        <v>3218</v>
      </c>
      <c r="G546" s="1"/>
      <c r="H546" s="1" t="s">
        <v>32</v>
      </c>
      <c r="I546" s="1">
        <f t="shared" si="16"/>
        <v>0.11161920849549654</v>
      </c>
      <c r="J546" s="3">
        <f t="shared" si="17"/>
        <v>-97.639838929258886</v>
      </c>
      <c r="K546">
        <v>4.8195343803157398</v>
      </c>
      <c r="L546" s="1"/>
      <c r="N546" s="1"/>
      <c r="O546" s="1"/>
    </row>
    <row r="547" spans="1:15">
      <c r="A547" s="72">
        <v>41645</v>
      </c>
      <c r="B547" t="s">
        <v>3314</v>
      </c>
      <c r="C547" s="1" t="s">
        <v>3288</v>
      </c>
      <c r="D547" s="3">
        <v>9.6113562280716174</v>
      </c>
      <c r="E547" s="3">
        <v>105.09551549949794</v>
      </c>
      <c r="F547" s="1" t="s">
        <v>3218</v>
      </c>
      <c r="G547" s="1"/>
      <c r="H547" s="1" t="s">
        <v>287</v>
      </c>
      <c r="I547" s="1">
        <f t="shared" si="16"/>
        <v>9.1453533315772481E-2</v>
      </c>
      <c r="J547" s="3">
        <f t="shared" si="17"/>
        <v>-99.424995645366749</v>
      </c>
      <c r="K547">
        <v>4.8195343803157398</v>
      </c>
      <c r="L547" s="1"/>
      <c r="N547" s="1"/>
      <c r="O547" s="1"/>
    </row>
    <row r="548" spans="1:15">
      <c r="A548" s="72">
        <v>41645</v>
      </c>
      <c r="B548" t="s">
        <v>3314</v>
      </c>
      <c r="C548" s="1" t="s">
        <v>3289</v>
      </c>
      <c r="D548" s="3">
        <v>9.4255316805102751</v>
      </c>
      <c r="E548" s="3">
        <v>76.347663401248624</v>
      </c>
      <c r="F548" s="1" t="s">
        <v>3218</v>
      </c>
      <c r="G548" s="1"/>
      <c r="H548" s="1" t="s">
        <v>178</v>
      </c>
      <c r="I548" s="1">
        <f t="shared" si="16"/>
        <v>0.12345540466607294</v>
      </c>
      <c r="J548" s="3">
        <f t="shared" si="17"/>
        <v>-95.569342113351311</v>
      </c>
      <c r="K548">
        <v>4.8195343803157398</v>
      </c>
      <c r="L548" s="1"/>
      <c r="N548" s="1"/>
      <c r="O548" s="1"/>
    </row>
    <row r="549" spans="1:15">
      <c r="A549" s="72">
        <v>41645</v>
      </c>
      <c r="B549" t="s">
        <v>3314</v>
      </c>
      <c r="C549" s="1" t="s">
        <v>3290</v>
      </c>
      <c r="D549" s="3">
        <v>9.20483699675877</v>
      </c>
      <c r="E549" s="3">
        <v>50.620703912124981</v>
      </c>
      <c r="F549" s="1" t="s">
        <v>3218</v>
      </c>
      <c r="G549" s="1"/>
      <c r="H549" s="1" t="s">
        <v>22</v>
      </c>
      <c r="I549" s="1">
        <f t="shared" si="16"/>
        <v>0.18183937174674433</v>
      </c>
      <c r="J549" s="3">
        <f t="shared" si="17"/>
        <v>-90.990171879544462</v>
      </c>
      <c r="K549">
        <v>4.8195343803157398</v>
      </c>
      <c r="L549" s="1"/>
      <c r="N549" s="1"/>
      <c r="O549" s="1"/>
    </row>
    <row r="550" spans="1:15">
      <c r="A550" s="72">
        <v>41645</v>
      </c>
      <c r="B550" t="s">
        <v>3314</v>
      </c>
      <c r="C550" s="1" t="s">
        <v>3291</v>
      </c>
      <c r="D550" s="3">
        <v>9.0285571644159841</v>
      </c>
      <c r="E550" s="3">
        <v>56.838095283495043</v>
      </c>
      <c r="F550" s="1" t="s">
        <v>3218</v>
      </c>
      <c r="G550" s="1"/>
      <c r="H550" s="1" t="s">
        <v>45</v>
      </c>
      <c r="I550" s="1">
        <f t="shared" si="16"/>
        <v>0.15884693389853524</v>
      </c>
      <c r="J550" s="3">
        <f t="shared" si="17"/>
        <v>-87.332560616042343</v>
      </c>
      <c r="K550">
        <v>4.8195343803157398</v>
      </c>
      <c r="L550" s="1"/>
      <c r="N550" s="1"/>
      <c r="O550" s="1"/>
    </row>
    <row r="551" spans="1:15">
      <c r="A551" s="72">
        <v>41645</v>
      </c>
      <c r="B551" t="s">
        <v>3314</v>
      </c>
      <c r="C551" s="1" t="s">
        <v>3292</v>
      </c>
      <c r="D551" s="3">
        <v>9.4993357196560115</v>
      </c>
      <c r="E551" s="3">
        <v>61.610406207065218</v>
      </c>
      <c r="F551" s="1" t="s">
        <v>3218</v>
      </c>
      <c r="G551" s="1"/>
      <c r="H551" s="1" t="s">
        <v>268</v>
      </c>
      <c r="I551" s="1">
        <f t="shared" si="16"/>
        <v>0.15418394885646231</v>
      </c>
      <c r="J551" s="3">
        <f t="shared" si="17"/>
        <v>-97.100694176056209</v>
      </c>
      <c r="K551">
        <v>4.8195343803157398</v>
      </c>
      <c r="L551" s="1"/>
      <c r="N551" s="1"/>
      <c r="O551" s="1"/>
    </row>
    <row r="552" spans="1:15">
      <c r="A552" s="72">
        <v>41645</v>
      </c>
      <c r="B552" t="s">
        <v>3314</v>
      </c>
      <c r="C552" s="1" t="s">
        <v>3293</v>
      </c>
      <c r="D552" s="3">
        <v>8.8077759463196674</v>
      </c>
      <c r="E552" s="3">
        <v>92.883076201036829</v>
      </c>
      <c r="F552" s="1" t="s">
        <v>3218</v>
      </c>
      <c r="G552" s="1"/>
      <c r="H552" s="1" t="s">
        <v>56</v>
      </c>
      <c r="I552" s="1">
        <f t="shared" si="16"/>
        <v>9.4826488382620436E-2</v>
      </c>
      <c r="J552" s="3">
        <f t="shared" si="17"/>
        <v>-82.751594890431051</v>
      </c>
      <c r="K552">
        <v>4.8195343803157398</v>
      </c>
      <c r="L552" s="1"/>
      <c r="N552" s="1"/>
      <c r="O552" s="1"/>
    </row>
    <row r="553" spans="1:15">
      <c r="A553" s="72">
        <v>41645</v>
      </c>
      <c r="B553" t="s">
        <v>3314</v>
      </c>
      <c r="C553" s="1" t="s">
        <v>3294</v>
      </c>
      <c r="D553" s="3">
        <v>8.697927282442226</v>
      </c>
      <c r="E553" s="3">
        <v>110.24409407063068</v>
      </c>
      <c r="F553" s="1" t="s">
        <v>3218</v>
      </c>
      <c r="G553" s="1"/>
      <c r="H553" s="1" t="s">
        <v>287</v>
      </c>
      <c r="I553" s="1">
        <f t="shared" si="16"/>
        <v>7.8896990861657204E-2</v>
      </c>
      <c r="J553" s="3">
        <f t="shared" si="17"/>
        <v>-80.472356789628364</v>
      </c>
      <c r="K553">
        <v>4.8195343803157398</v>
      </c>
      <c r="L553" s="1"/>
      <c r="N553" s="1"/>
      <c r="O553" s="1"/>
    </row>
    <row r="554" spans="1:15">
      <c r="A554" s="72">
        <v>41645</v>
      </c>
      <c r="B554" t="s">
        <v>3314</v>
      </c>
      <c r="C554" s="1" t="s">
        <v>3295</v>
      </c>
      <c r="D554" s="3">
        <v>8.6996659546970285</v>
      </c>
      <c r="E554" s="3">
        <v>108.37313732922287</v>
      </c>
      <c r="F554" s="1" t="s">
        <v>3218</v>
      </c>
      <c r="G554" s="1"/>
      <c r="H554" s="1" t="s">
        <v>22</v>
      </c>
      <c r="I554" s="1">
        <f t="shared" si="16"/>
        <v>8.0275114009744172E-2</v>
      </c>
      <c r="J554" s="3">
        <f t="shared" si="17"/>
        <v>-80.508432313062812</v>
      </c>
      <c r="K554">
        <v>4.8195343803157398</v>
      </c>
      <c r="L554" s="1"/>
      <c r="N554" s="1"/>
      <c r="O554" s="1"/>
    </row>
    <row r="555" spans="1:15">
      <c r="A555" s="72">
        <v>41645</v>
      </c>
      <c r="B555" t="s">
        <v>3314</v>
      </c>
      <c r="C555" s="1" t="s">
        <v>3296</v>
      </c>
      <c r="D555" s="3">
        <v>5.4845566145206028</v>
      </c>
      <c r="E555" s="3">
        <v>71.603111828353633</v>
      </c>
      <c r="F555" s="1" t="s">
        <v>3218</v>
      </c>
      <c r="G555" s="1"/>
      <c r="H555" s="1" t="s">
        <v>45</v>
      </c>
      <c r="I555" s="1">
        <f t="shared" si="16"/>
        <v>7.6596623728702393E-2</v>
      </c>
      <c r="J555" s="3">
        <f t="shared" si="17"/>
        <v>-13.79847474314097</v>
      </c>
      <c r="K555">
        <v>4.8195343803157398</v>
      </c>
      <c r="L555" s="1"/>
      <c r="N555" s="1"/>
      <c r="O555" s="1"/>
    </row>
    <row r="556" spans="1:15">
      <c r="A556" s="72">
        <v>41645</v>
      </c>
      <c r="B556" t="s">
        <v>3314</v>
      </c>
      <c r="C556" s="1" t="s">
        <v>3297</v>
      </c>
      <c r="D556" s="3">
        <v>5.6854318633524805</v>
      </c>
      <c r="E556" s="3">
        <v>69.227478055937368</v>
      </c>
      <c r="F556" s="1" t="s">
        <v>3218</v>
      </c>
      <c r="G556" s="1"/>
      <c r="H556" s="1" t="s">
        <v>17</v>
      </c>
      <c r="I556" s="1">
        <f t="shared" si="16"/>
        <v>8.2126808935008774E-2</v>
      </c>
      <c r="J556" s="3">
        <f t="shared" si="17"/>
        <v>-17.966413655503661</v>
      </c>
      <c r="K556">
        <v>4.8195343803157398</v>
      </c>
      <c r="L556" s="1"/>
      <c r="N556" s="1"/>
      <c r="O556" s="1"/>
    </row>
    <row r="557" spans="1:15">
      <c r="A557" s="72">
        <v>41645</v>
      </c>
      <c r="B557" t="s">
        <v>3314</v>
      </c>
      <c r="C557" s="1" t="s">
        <v>3298</v>
      </c>
      <c r="D557" s="3">
        <v>5.3750132955616943</v>
      </c>
      <c r="E557" s="3">
        <v>71.128164166455377</v>
      </c>
      <c r="F557" s="1" t="s">
        <v>3218</v>
      </c>
      <c r="G557" s="1"/>
      <c r="H557" s="1" t="s">
        <v>178</v>
      </c>
      <c r="I557" s="1">
        <f t="shared" si="16"/>
        <v>7.5568002612621823E-2</v>
      </c>
      <c r="J557" s="3">
        <f t="shared" si="17"/>
        <v>-11.525572211180361</v>
      </c>
      <c r="K557">
        <v>4.8195343803157398</v>
      </c>
      <c r="L557" s="1"/>
      <c r="N557" s="1"/>
      <c r="O557" s="1"/>
    </row>
    <row r="558" spans="1:15">
      <c r="A558" s="72">
        <v>41645</v>
      </c>
      <c r="B558" t="s">
        <v>3314</v>
      </c>
      <c r="C558" s="1" t="s">
        <v>3299</v>
      </c>
      <c r="D558" s="3">
        <v>7.5220981424974092</v>
      </c>
      <c r="E558" s="3">
        <v>94.765853053054713</v>
      </c>
      <c r="F558" s="1" t="s">
        <v>3218</v>
      </c>
      <c r="G558" s="1"/>
      <c r="H558" s="1" t="s">
        <v>178</v>
      </c>
      <c r="I558" s="1">
        <f t="shared" si="16"/>
        <v>7.9375617906232099E-2</v>
      </c>
      <c r="J558" s="3">
        <f t="shared" si="17"/>
        <v>-56.075204551287328</v>
      </c>
      <c r="K558">
        <v>4.8195343803157398</v>
      </c>
      <c r="L558" s="1"/>
      <c r="N558" s="1"/>
      <c r="O558" s="1"/>
    </row>
    <row r="559" spans="1:15">
      <c r="A559" s="72">
        <v>41645</v>
      </c>
      <c r="B559" t="s">
        <v>3314</v>
      </c>
      <c r="C559" s="1" t="s">
        <v>3300</v>
      </c>
      <c r="D559" s="3">
        <v>7.8386859909729178</v>
      </c>
      <c r="E559" s="3">
        <v>112.58077520580918</v>
      </c>
      <c r="F559" s="1" t="s">
        <v>3218</v>
      </c>
      <c r="G559" s="1"/>
      <c r="H559" s="1" t="s">
        <v>40</v>
      </c>
      <c r="I559" s="1">
        <f t="shared" si="16"/>
        <v>6.9627216339939013E-2</v>
      </c>
      <c r="J559" s="3">
        <f t="shared" si="17"/>
        <v>-62.644051736370976</v>
      </c>
      <c r="K559">
        <v>4.8195343803157398</v>
      </c>
      <c r="L559" s="1"/>
      <c r="N559" s="1"/>
      <c r="O559" s="1"/>
    </row>
    <row r="560" spans="1:15">
      <c r="A560" s="72">
        <v>41645</v>
      </c>
      <c r="B560" t="s">
        <v>3314</v>
      </c>
      <c r="C560" s="1" t="s">
        <v>3301</v>
      </c>
      <c r="D560" s="3">
        <v>7.6324244557432994</v>
      </c>
      <c r="E560" s="3">
        <v>135.82446040540583</v>
      </c>
      <c r="F560" s="1" t="s">
        <v>3218</v>
      </c>
      <c r="G560" s="1"/>
      <c r="H560" s="1" t="s">
        <v>25</v>
      </c>
      <c r="I560" s="1">
        <f t="shared" si="16"/>
        <v>5.6193298563176383E-2</v>
      </c>
      <c r="J560" s="3">
        <f t="shared" si="17"/>
        <v>-58.364353347413619</v>
      </c>
      <c r="K560">
        <v>4.8195343803157398</v>
      </c>
      <c r="L560" s="1"/>
      <c r="N560" s="1"/>
      <c r="O560" s="1"/>
    </row>
    <row r="561" spans="1:15">
      <c r="A561" s="72">
        <v>41645</v>
      </c>
      <c r="B561" t="s">
        <v>3314</v>
      </c>
      <c r="C561" s="1" t="s">
        <v>3302</v>
      </c>
      <c r="D561" s="3">
        <v>8.7254184550579819</v>
      </c>
      <c r="E561" s="3">
        <v>99.936101826972617</v>
      </c>
      <c r="F561" s="1" t="s">
        <v>3218</v>
      </c>
      <c r="G561" s="1"/>
      <c r="H561" s="1" t="s">
        <v>147</v>
      </c>
      <c r="I561" s="1">
        <f t="shared" si="16"/>
        <v>8.7309974028854945E-2</v>
      </c>
      <c r="J561" s="3">
        <f t="shared" si="17"/>
        <v>-81.04276817061232</v>
      </c>
      <c r="K561">
        <v>4.8195343803157398</v>
      </c>
      <c r="L561" s="1"/>
      <c r="N561" s="1"/>
      <c r="O561" s="1"/>
    </row>
    <row r="562" spans="1:15">
      <c r="A562" s="72">
        <v>41645</v>
      </c>
      <c r="B562" t="s">
        <v>3314</v>
      </c>
      <c r="C562" s="1" t="s">
        <v>3303</v>
      </c>
      <c r="D562" s="3">
        <v>8.8021024896906379</v>
      </c>
      <c r="E562" s="3">
        <v>67.325359204739343</v>
      </c>
      <c r="F562" s="1" t="s">
        <v>3218</v>
      </c>
      <c r="G562" s="1"/>
      <c r="H562" s="1" t="s">
        <v>201</v>
      </c>
      <c r="I562" s="1">
        <f t="shared" si="16"/>
        <v>0.1307397776062815</v>
      </c>
      <c r="J562" s="3">
        <f t="shared" si="17"/>
        <v>-82.6338769496233</v>
      </c>
      <c r="K562">
        <v>4.8195343803157398</v>
      </c>
      <c r="L562" s="1"/>
      <c r="N562" s="1"/>
      <c r="O562" s="1"/>
    </row>
    <row r="563" spans="1:15">
      <c r="A563" s="72">
        <v>41645</v>
      </c>
      <c r="B563" t="s">
        <v>3314</v>
      </c>
      <c r="C563" s="1" t="s">
        <v>3304</v>
      </c>
      <c r="D563" s="3">
        <v>8.5342695028536646</v>
      </c>
      <c r="E563" s="3">
        <v>101.34428920226226</v>
      </c>
      <c r="F563" s="1" t="s">
        <v>3218</v>
      </c>
      <c r="G563" s="1"/>
      <c r="H563" s="1" t="s">
        <v>147</v>
      </c>
      <c r="I563" s="1">
        <f t="shared" si="16"/>
        <v>8.4210660216097882E-2</v>
      </c>
      <c r="J563" s="3">
        <f t="shared" si="17"/>
        <v>-77.07663913986984</v>
      </c>
      <c r="K563">
        <v>4.8195343803157398</v>
      </c>
      <c r="L563" s="1"/>
      <c r="N563" s="1"/>
      <c r="O563" s="1"/>
    </row>
    <row r="564" spans="1:15">
      <c r="A564" s="72">
        <v>41645</v>
      </c>
      <c r="B564" t="s">
        <v>3314</v>
      </c>
      <c r="C564" s="1" t="s">
        <v>3305</v>
      </c>
      <c r="D564" s="3">
        <v>9.2121390937340966</v>
      </c>
      <c r="E564" s="3">
        <v>90.056224534234957</v>
      </c>
      <c r="F564" s="1" t="s">
        <v>3218</v>
      </c>
      <c r="G564" s="1"/>
      <c r="H564" s="1" t="s">
        <v>56</v>
      </c>
      <c r="I564" s="1">
        <f t="shared" si="16"/>
        <v>0.10229319673769016</v>
      </c>
      <c r="J564" s="3">
        <f t="shared" si="17"/>
        <v>-91.141682303562817</v>
      </c>
      <c r="K564">
        <v>4.8195343803157398</v>
      </c>
      <c r="L564" s="1"/>
      <c r="N564" s="1"/>
      <c r="O564" s="1"/>
    </row>
    <row r="565" spans="1:15">
      <c r="A565" s="72">
        <v>41645</v>
      </c>
      <c r="B565" t="s">
        <v>3314</v>
      </c>
      <c r="C565" s="1" t="s">
        <v>3306</v>
      </c>
      <c r="D565" s="3">
        <v>9.0122239717341213</v>
      </c>
      <c r="E565" s="3">
        <v>73.502007013021625</v>
      </c>
      <c r="F565" s="1" t="s">
        <v>3218</v>
      </c>
      <c r="G565" s="1"/>
      <c r="H565" s="1" t="s">
        <v>17</v>
      </c>
      <c r="I565" s="1">
        <f t="shared" si="16"/>
        <v>0.12261194405395644</v>
      </c>
      <c r="J565" s="3">
        <f t="shared" si="17"/>
        <v>-86.993664959470792</v>
      </c>
      <c r="K565">
        <v>4.8195343803157398</v>
      </c>
      <c r="L565" s="1"/>
      <c r="N565" s="1"/>
      <c r="O565" s="1"/>
    </row>
    <row r="566" spans="1:15">
      <c r="A566" s="72">
        <v>41645</v>
      </c>
      <c r="B566" t="s">
        <v>3314</v>
      </c>
      <c r="C566" s="1" t="s">
        <v>3307</v>
      </c>
      <c r="D566" s="3">
        <v>9.3965193871922885</v>
      </c>
      <c r="E566" s="3">
        <v>84.392850201041199</v>
      </c>
      <c r="F566" s="1" t="s">
        <v>3218</v>
      </c>
      <c r="G566" s="1"/>
      <c r="H566" s="1" t="s">
        <v>51</v>
      </c>
      <c r="I566" s="1">
        <f t="shared" si="16"/>
        <v>0.11134260028909841</v>
      </c>
      <c r="J566" s="3">
        <f t="shared" si="17"/>
        <v>-94.967369162676235</v>
      </c>
      <c r="K566">
        <v>4.8195343803157398</v>
      </c>
      <c r="L566" s="1"/>
      <c r="N566" s="1"/>
      <c r="O566" s="1"/>
    </row>
    <row r="567" spans="1:15">
      <c r="A567" s="72">
        <v>41645</v>
      </c>
      <c r="B567" t="s">
        <v>3314</v>
      </c>
      <c r="C567" s="1" t="s">
        <v>3308</v>
      </c>
      <c r="D567" s="3">
        <v>7.4471531651283387</v>
      </c>
      <c r="E567" s="3">
        <v>86.754156566657358</v>
      </c>
      <c r="F567" s="1" t="s">
        <v>3218</v>
      </c>
      <c r="G567" s="1"/>
      <c r="H567" s="1" t="s">
        <v>178</v>
      </c>
      <c r="I567" s="1">
        <f t="shared" si="16"/>
        <v>8.5842032933676621E-2</v>
      </c>
      <c r="J567" s="3">
        <f t="shared" si="17"/>
        <v>-54.520179284216596</v>
      </c>
      <c r="K567">
        <v>4.8195343803157398</v>
      </c>
      <c r="L567" s="1"/>
      <c r="N567" s="1"/>
      <c r="O567" s="1"/>
    </row>
    <row r="568" spans="1:15">
      <c r="A568" s="72">
        <v>41645</v>
      </c>
      <c r="B568" t="s">
        <v>3314</v>
      </c>
      <c r="C568" s="1" t="s">
        <v>3309</v>
      </c>
      <c r="D568" s="3">
        <v>7.7693351838084324</v>
      </c>
      <c r="E568" s="3">
        <v>108.37313732922287</v>
      </c>
      <c r="F568" s="1" t="s">
        <v>3218</v>
      </c>
      <c r="G568" s="1"/>
      <c r="H568" s="1" t="s">
        <v>83</v>
      </c>
      <c r="I568" s="1">
        <f t="shared" si="16"/>
        <v>7.1690599490593754E-2</v>
      </c>
      <c r="J568" s="3">
        <f t="shared" si="17"/>
        <v>-61.205099304622948</v>
      </c>
      <c r="K568">
        <v>4.8195343803157398</v>
      </c>
      <c r="L568" s="1"/>
      <c r="N568" s="1"/>
      <c r="O568" s="1"/>
    </row>
    <row r="569" spans="1:15">
      <c r="A569" s="72">
        <v>41645</v>
      </c>
      <c r="B569" t="s">
        <v>3314</v>
      </c>
      <c r="C569" s="1" t="s">
        <v>3310</v>
      </c>
      <c r="D569" s="3">
        <v>7.8960173132875155</v>
      </c>
      <c r="E569" s="3">
        <v>92.883076201036829</v>
      </c>
      <c r="F569" s="1" t="s">
        <v>3218</v>
      </c>
      <c r="G569" s="1"/>
      <c r="H569" s="1" t="s">
        <v>17</v>
      </c>
      <c r="I569" s="1">
        <f t="shared" si="16"/>
        <v>8.5010290746586781E-2</v>
      </c>
      <c r="J569" s="3">
        <f t="shared" si="17"/>
        <v>-63.83361317095175</v>
      </c>
      <c r="K569">
        <v>4.8195343803157398</v>
      </c>
      <c r="L569" s="1"/>
      <c r="N569" s="1"/>
      <c r="O569" s="1"/>
    </row>
    <row r="570" spans="1:15">
      <c r="A570" s="72">
        <v>41645</v>
      </c>
      <c r="B570" t="s">
        <v>3314</v>
      </c>
      <c r="C570" s="1" t="s">
        <v>3311</v>
      </c>
      <c r="D570" s="3">
        <v>7.5307231441138542</v>
      </c>
      <c r="E570" s="3">
        <v>82.029305178112509</v>
      </c>
      <c r="F570" s="1" t="s">
        <v>3218</v>
      </c>
      <c r="G570" s="1"/>
      <c r="H570" s="1" t="s">
        <v>17</v>
      </c>
      <c r="I570" s="1">
        <f t="shared" si="16"/>
        <v>9.1805277732905158E-2</v>
      </c>
      <c r="J570" s="3">
        <f t="shared" si="17"/>
        <v>-56.254163781284149</v>
      </c>
      <c r="K570">
        <v>4.8195343803157398</v>
      </c>
      <c r="L570" s="1"/>
      <c r="N570" s="1"/>
      <c r="O570" s="1"/>
    </row>
    <row r="571" spans="1:15">
      <c r="A571" s="72">
        <v>41645</v>
      </c>
      <c r="B571" t="s">
        <v>3314</v>
      </c>
      <c r="C571" s="1" t="s">
        <v>3312</v>
      </c>
      <c r="D571" s="3">
        <v>7.5705371174593159</v>
      </c>
      <c r="E571" s="3">
        <v>107.43712168076395</v>
      </c>
      <c r="F571" s="1" t="s">
        <v>3218</v>
      </c>
      <c r="G571" s="1"/>
      <c r="H571" s="1" t="s">
        <v>233</v>
      </c>
      <c r="I571" s="1">
        <f t="shared" si="16"/>
        <v>7.0464816992717144E-2</v>
      </c>
      <c r="J571" s="3">
        <f t="shared" si="17"/>
        <v>-57.0802596279716</v>
      </c>
      <c r="K571">
        <v>4.8195343803157398</v>
      </c>
      <c r="L571" s="1"/>
      <c r="N571" s="1"/>
      <c r="O571" s="1"/>
    </row>
    <row r="572" spans="1:15">
      <c r="A572" s="72">
        <v>41645</v>
      </c>
      <c r="B572" t="s">
        <v>3314</v>
      </c>
      <c r="C572" s="1" t="s">
        <v>3313</v>
      </c>
      <c r="D572" s="3">
        <v>7.6385500293605064</v>
      </c>
      <c r="E572" s="3">
        <v>82.502193275283261</v>
      </c>
      <c r="F572" s="1" t="s">
        <v>3218</v>
      </c>
      <c r="G572" s="1"/>
      <c r="H572" s="1" t="s">
        <v>83</v>
      </c>
      <c r="I572" s="1">
        <f t="shared" si="16"/>
        <v>9.2586023790581229E-2</v>
      </c>
      <c r="J572" s="3">
        <f t="shared" si="17"/>
        <v>-58.491452214935457</v>
      </c>
      <c r="K572">
        <v>4.8195343803157398</v>
      </c>
      <c r="L572" s="1"/>
      <c r="N572" s="1"/>
      <c r="O572" s="1"/>
    </row>
    <row r="573" spans="1:15">
      <c r="A573" s="72">
        <v>41649</v>
      </c>
      <c r="B573" t="s">
        <v>3314</v>
      </c>
      <c r="C573" s="1" t="s">
        <v>3120</v>
      </c>
      <c r="D573" s="3">
        <v>6.67650178734453</v>
      </c>
      <c r="E573" s="3">
        <v>91.582549859154696</v>
      </c>
      <c r="F573" s="1" t="s">
        <v>3121</v>
      </c>
      <c r="G573" s="1"/>
      <c r="H573" s="1" t="s">
        <v>45</v>
      </c>
      <c r="I573" s="1">
        <f t="shared" si="16"/>
        <v>7.2901462097444969E-2</v>
      </c>
      <c r="J573" s="3">
        <f t="shared" si="17"/>
        <v>-38.530016812685041</v>
      </c>
      <c r="K573">
        <v>4.8195343803157398</v>
      </c>
      <c r="L573" s="1"/>
      <c r="N573" s="1"/>
      <c r="O573" s="1"/>
    </row>
    <row r="574" spans="1:15">
      <c r="A574" s="72">
        <v>41649</v>
      </c>
      <c r="B574" t="s">
        <v>3314</v>
      </c>
      <c r="C574" s="1" t="s">
        <v>3122</v>
      </c>
      <c r="D574" s="3">
        <v>7.1088722334960082</v>
      </c>
      <c r="E574" s="3">
        <v>88.777117749343589</v>
      </c>
      <c r="F574" s="1" t="s">
        <v>3121</v>
      </c>
      <c r="G574" s="1"/>
      <c r="H574" s="1" t="s">
        <v>83</v>
      </c>
      <c r="I574" s="1">
        <f t="shared" si="16"/>
        <v>8.0075501590031864E-2</v>
      </c>
      <c r="J574" s="3">
        <f t="shared" si="17"/>
        <v>-47.501224652126837</v>
      </c>
      <c r="K574">
        <v>4.8195343803157398</v>
      </c>
      <c r="L574" s="1"/>
      <c r="N574" s="1"/>
      <c r="O574" s="1"/>
    </row>
    <row r="575" spans="1:15">
      <c r="A575" s="72">
        <v>41649</v>
      </c>
      <c r="B575" t="s">
        <v>3314</v>
      </c>
      <c r="C575" s="1" t="s">
        <v>3123</v>
      </c>
      <c r="D575" s="3">
        <v>6.8451848981117047</v>
      </c>
      <c r="E575" s="3">
        <v>89.712930977534555</v>
      </c>
      <c r="F575" s="1" t="s">
        <v>3121</v>
      </c>
      <c r="G575" s="1"/>
      <c r="H575" s="1" t="s">
        <v>45</v>
      </c>
      <c r="I575" s="1">
        <f t="shared" si="16"/>
        <v>7.6300983855112706E-2</v>
      </c>
      <c r="J575" s="3">
        <f t="shared" si="17"/>
        <v>-42.030004518055939</v>
      </c>
      <c r="K575">
        <v>4.8195343803157398</v>
      </c>
      <c r="L575" s="1"/>
      <c r="N575" s="1"/>
      <c r="O575" s="1"/>
    </row>
    <row r="576" spans="1:15">
      <c r="A576" s="72">
        <v>41649</v>
      </c>
      <c r="B576" t="s">
        <v>3314</v>
      </c>
      <c r="C576" s="1" t="s">
        <v>3124</v>
      </c>
      <c r="D576" s="3">
        <v>4.7406109313159872</v>
      </c>
      <c r="E576" s="3">
        <v>102.28091243150838</v>
      </c>
      <c r="F576" s="1" t="s">
        <v>3121</v>
      </c>
      <c r="G576" s="1"/>
      <c r="H576" s="1" t="s">
        <v>17</v>
      </c>
      <c r="I576" s="1">
        <f t="shared" si="16"/>
        <v>4.6348930788924089E-2</v>
      </c>
      <c r="J576" s="3">
        <f t="shared" si="17"/>
        <v>1.6375741466249711</v>
      </c>
      <c r="K576">
        <v>4.8195343803157398</v>
      </c>
      <c r="L576" s="1"/>
      <c r="N576" s="1"/>
      <c r="O576" s="1"/>
    </row>
    <row r="577" spans="1:20">
      <c r="A577" s="72">
        <v>41649</v>
      </c>
      <c r="B577" t="s">
        <v>3314</v>
      </c>
      <c r="C577" s="1" t="s">
        <v>3125</v>
      </c>
      <c r="D577" s="3">
        <v>4.7918047117208227</v>
      </c>
      <c r="E577" s="3">
        <v>89.712930977534555</v>
      </c>
      <c r="F577" s="1" t="s">
        <v>3121</v>
      </c>
      <c r="G577" s="1"/>
      <c r="H577" s="1" t="s">
        <v>72</v>
      </c>
      <c r="I577" s="1">
        <f t="shared" si="16"/>
        <v>5.3412642519959148E-2</v>
      </c>
      <c r="J577" s="3">
        <f t="shared" si="17"/>
        <v>0.57535990837978956</v>
      </c>
      <c r="K577">
        <v>4.8195343803157398</v>
      </c>
      <c r="L577" s="1"/>
      <c r="N577" s="1"/>
      <c r="O577" s="1"/>
    </row>
    <row r="578" spans="1:20" s="8" customFormat="1" ht="15" thickBot="1">
      <c r="A578" s="76">
        <v>41649</v>
      </c>
      <c r="B578" s="8" t="s">
        <v>3314</v>
      </c>
      <c r="C578" s="6" t="s">
        <v>3126</v>
      </c>
      <c r="D578" s="7">
        <v>4.7200096715899926</v>
      </c>
      <c r="E578" s="7">
        <v>111.51189831183629</v>
      </c>
      <c r="F578" s="6" t="s">
        <v>3121</v>
      </c>
      <c r="G578" s="6"/>
      <c r="H578" s="6" t="s">
        <v>65</v>
      </c>
      <c r="I578" s="6">
        <f t="shared" si="16"/>
        <v>4.2327408492237935E-2</v>
      </c>
      <c r="J578" s="7">
        <f t="shared" si="17"/>
        <v>2.0650274668074271</v>
      </c>
      <c r="K578" s="8">
        <v>4.8195343803157398</v>
      </c>
      <c r="L578" s="6"/>
      <c r="N578" s="6"/>
      <c r="O578" s="6"/>
    </row>
    <row r="579" spans="1:20">
      <c r="A579" s="72">
        <v>41649</v>
      </c>
      <c r="B579" t="s">
        <v>3315</v>
      </c>
      <c r="C579" s="1" t="s">
        <v>3127</v>
      </c>
      <c r="D579" s="3">
        <v>4.1632731535493175</v>
      </c>
      <c r="E579" s="3">
        <v>69.920322952196813</v>
      </c>
      <c r="F579" s="1" t="s">
        <v>3121</v>
      </c>
      <c r="G579" s="1"/>
      <c r="H579" s="1" t="s">
        <v>225</v>
      </c>
      <c r="I579" s="1">
        <f t="shared" ref="I579:I642" si="18">D579/E579</f>
        <v>5.9543105319974962E-2</v>
      </c>
      <c r="J579" s="3">
        <f t="shared" ref="J579:J642" si="19">((K579-D579)/(K579))*100</f>
        <v>13.616693542985555</v>
      </c>
      <c r="K579">
        <v>4.8195343803157398</v>
      </c>
      <c r="L579" s="1"/>
      <c r="M579" s="157" t="s">
        <v>3315</v>
      </c>
      <c r="N579" s="157"/>
      <c r="O579" s="157"/>
      <c r="P579" s="157"/>
      <c r="Q579" s="157"/>
      <c r="R579" s="157"/>
      <c r="S579" s="157"/>
      <c r="T579" s="157"/>
    </row>
    <row r="580" spans="1:20">
      <c r="A580" s="72">
        <v>41649</v>
      </c>
      <c r="B580" t="s">
        <v>3315</v>
      </c>
      <c r="C580" s="1" t="s">
        <v>3128</v>
      </c>
      <c r="D580" s="3">
        <v>4.291963275045406</v>
      </c>
      <c r="E580" s="3">
        <v>80.324685074197532</v>
      </c>
      <c r="F580" s="1" t="s">
        <v>3121</v>
      </c>
      <c r="G580" s="1"/>
      <c r="H580" s="1" t="s">
        <v>48</v>
      </c>
      <c r="I580" s="1">
        <f t="shared" si="18"/>
        <v>5.3432681013076279E-2</v>
      </c>
      <c r="J580" s="3">
        <f t="shared" si="19"/>
        <v>10.94651606647054</v>
      </c>
      <c r="K580">
        <v>4.8195343803157398</v>
      </c>
      <c r="L580" s="1"/>
      <c r="M580" s="41"/>
      <c r="N580" s="41" t="s">
        <v>2411</v>
      </c>
      <c r="O580" s="41" t="s">
        <v>2403</v>
      </c>
      <c r="P580" s="41" t="s">
        <v>2404</v>
      </c>
      <c r="Q580" s="41" t="s">
        <v>2106</v>
      </c>
      <c r="R580" s="41" t="s">
        <v>2109</v>
      </c>
      <c r="S580" t="s">
        <v>2406</v>
      </c>
    </row>
    <row r="581" spans="1:20">
      <c r="A581" s="72">
        <v>41649</v>
      </c>
      <c r="B581" t="s">
        <v>3315</v>
      </c>
      <c r="C581" s="1" t="s">
        <v>3129</v>
      </c>
      <c r="D581" s="3">
        <v>4.2113953751971094</v>
      </c>
      <c r="E581" s="3">
        <v>68.495272628066033</v>
      </c>
      <c r="F581" s="1" t="s">
        <v>3121</v>
      </c>
      <c r="G581" s="1"/>
      <c r="H581" s="1" t="s">
        <v>225</v>
      </c>
      <c r="I581" s="1">
        <f t="shared" si="18"/>
        <v>6.1484467666334745E-2</v>
      </c>
      <c r="J581" s="3">
        <f t="shared" si="19"/>
        <v>12.618210746715114</v>
      </c>
      <c r="K581">
        <v>4.8195343803157398</v>
      </c>
      <c r="L581" s="1"/>
      <c r="M581" s="43" t="s">
        <v>2107</v>
      </c>
      <c r="N581" s="43">
        <f>AVERAGE(D579:D653)</f>
        <v>5.6393791450763304</v>
      </c>
      <c r="O581" s="43">
        <f>AVERAGE(E579:E653)</f>
        <v>91.839671818194034</v>
      </c>
      <c r="P581" s="51">
        <f>AVERAGE(I579:I653)</f>
        <v>6.7319168930692494E-2</v>
      </c>
      <c r="Q581" s="43">
        <f>AVERAGE(J579:J653)</f>
        <v>-17.010870761894612</v>
      </c>
      <c r="R581" s="42">
        <v>75</v>
      </c>
      <c r="S581" t="s">
        <v>2407</v>
      </c>
    </row>
    <row r="582" spans="1:20">
      <c r="A582" s="72">
        <v>41649</v>
      </c>
      <c r="B582" t="s">
        <v>3315</v>
      </c>
      <c r="C582" s="1" t="s">
        <v>3130</v>
      </c>
      <c r="D582" s="3">
        <v>8.0409631021138068</v>
      </c>
      <c r="E582" s="3">
        <v>77.967167479812161</v>
      </c>
      <c r="F582" s="1" t="s">
        <v>3121</v>
      </c>
      <c r="G582" s="1"/>
      <c r="H582" s="1" t="s">
        <v>178</v>
      </c>
      <c r="I582" s="1">
        <f t="shared" si="18"/>
        <v>0.10313268215362362</v>
      </c>
      <c r="J582" s="3">
        <f t="shared" si="19"/>
        <v>-66.841077738862893</v>
      </c>
      <c r="K582">
        <v>4.8195343803157398</v>
      </c>
      <c r="L582" s="1"/>
      <c r="M582" s="45" t="s">
        <v>2408</v>
      </c>
      <c r="N582" s="45">
        <f>STDEV(D579:D653)</f>
        <v>1.4334886108365992</v>
      </c>
      <c r="O582" s="45">
        <f>STDEV(E579:E653)</f>
        <v>25.099764786357866</v>
      </c>
      <c r="P582" s="45">
        <f>STDEV(I579:I653)</f>
        <v>3.0145794787053478E-2</v>
      </c>
      <c r="Q582" s="45">
        <f>STDEV(J579:J653)</f>
        <v>29.743300860999259</v>
      </c>
    </row>
    <row r="583" spans="1:20">
      <c r="A583" s="72">
        <v>41649</v>
      </c>
      <c r="B583" t="s">
        <v>3315</v>
      </c>
      <c r="C583" s="1" t="s">
        <v>3131</v>
      </c>
      <c r="D583" s="3">
        <v>7.9537107262540649</v>
      </c>
      <c r="E583" s="3">
        <v>79.853516151114107</v>
      </c>
      <c r="F583" s="1" t="s">
        <v>3121</v>
      </c>
      <c r="G583" s="1"/>
      <c r="H583" s="1" t="s">
        <v>72</v>
      </c>
      <c r="I583" s="1">
        <f t="shared" si="18"/>
        <v>9.9603763360933684E-2</v>
      </c>
      <c r="J583" s="3">
        <f t="shared" si="19"/>
        <v>-65.030687585488238</v>
      </c>
      <c r="K583">
        <v>4.8195343803157398</v>
      </c>
      <c r="L583" s="1"/>
      <c r="M583" s="43" t="s">
        <v>2409</v>
      </c>
      <c r="N583" s="43">
        <f>(N582)/(SQRT(R581))</f>
        <v>0.16552500706935463</v>
      </c>
      <c r="O583" s="43">
        <f>(O582)/(SQRT(R581))</f>
        <v>2.8982711912000005</v>
      </c>
      <c r="P583" s="43">
        <f>(P582)/(SQRT(R581))</f>
        <v>3.4809365470481082E-3</v>
      </c>
      <c r="Q583" s="43">
        <f>(Q582)/(SQRT(R581))</f>
        <v>3.4344605517371898</v>
      </c>
    </row>
    <row r="584" spans="1:20">
      <c r="A584" s="72">
        <v>41649</v>
      </c>
      <c r="B584" t="s">
        <v>3315</v>
      </c>
      <c r="C584" s="1" t="s">
        <v>3132</v>
      </c>
      <c r="D584" s="3">
        <v>8.4910149519408815</v>
      </c>
      <c r="E584" s="3">
        <v>97.175345905920537</v>
      </c>
      <c r="F584" s="1" t="s">
        <v>3121</v>
      </c>
      <c r="G584" s="1"/>
      <c r="H584" s="1" t="s">
        <v>17</v>
      </c>
      <c r="I584" s="1">
        <f t="shared" si="18"/>
        <v>8.7378283789814173E-2</v>
      </c>
      <c r="J584" s="3">
        <f t="shared" si="19"/>
        <v>-76.179155119640711</v>
      </c>
      <c r="K584">
        <v>4.8195343803157398</v>
      </c>
      <c r="L584" s="1"/>
      <c r="N584" s="1"/>
      <c r="O584" s="1"/>
    </row>
    <row r="585" spans="1:20">
      <c r="A585" s="72">
        <v>41649</v>
      </c>
      <c r="B585" t="s">
        <v>3315</v>
      </c>
      <c r="C585" s="1" t="s">
        <v>3133</v>
      </c>
      <c r="D585" s="3">
        <v>6.8017549095961121</v>
      </c>
      <c r="E585" s="3">
        <v>104.59493257272105</v>
      </c>
      <c r="F585" s="1" t="s">
        <v>3121</v>
      </c>
      <c r="G585" s="1"/>
      <c r="H585" s="1" t="s">
        <v>32</v>
      </c>
      <c r="I585" s="1">
        <f t="shared" si="18"/>
        <v>6.5029487971294403E-2</v>
      </c>
      <c r="J585" s="3">
        <f t="shared" si="19"/>
        <v>-41.128880361893216</v>
      </c>
      <c r="K585">
        <v>4.8195343803157398</v>
      </c>
      <c r="L585" s="1"/>
      <c r="N585" s="1"/>
      <c r="O585" s="1"/>
    </row>
    <row r="586" spans="1:20">
      <c r="A586" s="72">
        <v>41649</v>
      </c>
      <c r="B586" t="s">
        <v>3315</v>
      </c>
      <c r="C586" s="1" t="s">
        <v>3134</v>
      </c>
      <c r="D586" s="3">
        <v>7.10084494092317</v>
      </c>
      <c r="E586" s="3">
        <v>110.59181108594622</v>
      </c>
      <c r="F586" s="1" t="s">
        <v>3121</v>
      </c>
      <c r="G586" s="1"/>
      <c r="H586" s="1" t="s">
        <v>51</v>
      </c>
      <c r="I586" s="1">
        <f t="shared" si="18"/>
        <v>6.420769197282393E-2</v>
      </c>
      <c r="J586" s="3">
        <f t="shared" si="19"/>
        <v>-47.334667222728186</v>
      </c>
      <c r="K586">
        <v>4.8195343803157398</v>
      </c>
      <c r="L586" s="1"/>
      <c r="N586" s="1"/>
      <c r="O586" s="1"/>
    </row>
    <row r="587" spans="1:20">
      <c r="A587" s="72">
        <v>41649</v>
      </c>
      <c r="B587" t="s">
        <v>3315</v>
      </c>
      <c r="C587" s="1" t="s">
        <v>3135</v>
      </c>
      <c r="D587" s="3">
        <v>6.9239463474018681</v>
      </c>
      <c r="E587" s="3">
        <v>151.77830703077871</v>
      </c>
      <c r="F587" s="1" t="s">
        <v>3121</v>
      </c>
      <c r="G587" s="1"/>
      <c r="H587" s="1" t="s">
        <v>307</v>
      </c>
      <c r="I587" s="1">
        <f t="shared" si="18"/>
        <v>4.5618813932334745E-2</v>
      </c>
      <c r="J587" s="3">
        <f t="shared" si="19"/>
        <v>-43.664217350147069</v>
      </c>
      <c r="K587">
        <v>4.8195343803157398</v>
      </c>
      <c r="L587" s="1"/>
      <c r="N587" s="1"/>
      <c r="O587" s="1"/>
    </row>
    <row r="588" spans="1:20">
      <c r="A588" s="72">
        <v>41649</v>
      </c>
      <c r="B588" t="s">
        <v>3315</v>
      </c>
      <c r="C588" s="1" t="s">
        <v>3136</v>
      </c>
      <c r="D588" s="3">
        <v>6.9124015880460608</v>
      </c>
      <c r="E588" s="3">
        <v>86.434656965671834</v>
      </c>
      <c r="F588" s="1" t="s">
        <v>3121</v>
      </c>
      <c r="G588" s="1"/>
      <c r="H588" s="1" t="s">
        <v>178</v>
      </c>
      <c r="I588" s="1">
        <f t="shared" si="18"/>
        <v>7.9972569229856169E-2</v>
      </c>
      <c r="J588" s="3">
        <f t="shared" si="19"/>
        <v>-43.42467638114892</v>
      </c>
      <c r="K588">
        <v>4.8195343803157398</v>
      </c>
      <c r="L588" s="1"/>
      <c r="N588" s="1"/>
      <c r="O588" s="1"/>
    </row>
    <row r="589" spans="1:20">
      <c r="A589" s="72">
        <v>41649</v>
      </c>
      <c r="B589" t="s">
        <v>3315</v>
      </c>
      <c r="C589" s="1" t="s">
        <v>3137</v>
      </c>
      <c r="D589" s="3">
        <v>7.0123554184623558</v>
      </c>
      <c r="E589" s="3">
        <v>136.10129899087883</v>
      </c>
      <c r="F589" s="1" t="s">
        <v>3121</v>
      </c>
      <c r="G589" s="1"/>
      <c r="H589" s="1" t="s">
        <v>22</v>
      </c>
      <c r="I589" s="1">
        <f t="shared" si="18"/>
        <v>5.1523060179846675E-2</v>
      </c>
      <c r="J589" s="3">
        <f t="shared" si="19"/>
        <v>-45.498607647715524</v>
      </c>
      <c r="K589">
        <v>4.8195343803157398</v>
      </c>
      <c r="L589" s="1"/>
      <c r="N589" s="1"/>
      <c r="O589" s="1"/>
    </row>
    <row r="590" spans="1:20">
      <c r="A590" s="72">
        <v>41649</v>
      </c>
      <c r="B590" t="s">
        <v>3315</v>
      </c>
      <c r="C590" s="1" t="s">
        <v>3138</v>
      </c>
      <c r="D590" s="3">
        <v>7.1999969680977598</v>
      </c>
      <c r="E590" s="3">
        <v>95.779405415836123</v>
      </c>
      <c r="F590" s="1" t="s">
        <v>3121</v>
      </c>
      <c r="G590" s="1"/>
      <c r="H590" s="1" t="s">
        <v>17</v>
      </c>
      <c r="I590" s="1">
        <f t="shared" si="18"/>
        <v>7.5172704788030717E-2</v>
      </c>
      <c r="J590" s="3">
        <f t="shared" si="19"/>
        <v>-49.391961960152464</v>
      </c>
      <c r="K590">
        <v>4.8195343803157398</v>
      </c>
      <c r="L590" s="1"/>
      <c r="N590" s="1"/>
      <c r="O590" s="1"/>
    </row>
    <row r="591" spans="1:20">
      <c r="A591" s="72">
        <v>41649</v>
      </c>
      <c r="B591" t="s">
        <v>3315</v>
      </c>
      <c r="C591" s="1" t="s">
        <v>3139</v>
      </c>
      <c r="D591" s="3">
        <v>4.7294837893487314</v>
      </c>
      <c r="E591" s="3">
        <v>89.24510801238749</v>
      </c>
      <c r="F591" s="1" t="s">
        <v>3121</v>
      </c>
      <c r="G591" s="1"/>
      <c r="H591" s="1" t="s">
        <v>72</v>
      </c>
      <c r="I591" s="1">
        <f t="shared" si="18"/>
        <v>5.2994319741226203E-2</v>
      </c>
      <c r="J591" s="3">
        <f t="shared" si="19"/>
        <v>1.8684500173875505</v>
      </c>
      <c r="K591">
        <v>4.8195343803157398</v>
      </c>
      <c r="L591" s="1"/>
      <c r="N591" s="1"/>
      <c r="O591" s="1"/>
    </row>
    <row r="592" spans="1:20">
      <c r="A592" s="72">
        <v>41649</v>
      </c>
      <c r="B592" t="s">
        <v>3315</v>
      </c>
      <c r="C592" s="1" t="s">
        <v>3140</v>
      </c>
      <c r="D592" s="3">
        <v>5.1177004972830629</v>
      </c>
      <c r="E592" s="3">
        <v>69.445473475383366</v>
      </c>
      <c r="F592" s="1" t="s">
        <v>3121</v>
      </c>
      <c r="G592" s="1"/>
      <c r="H592" s="1" t="s">
        <v>713</v>
      </c>
      <c r="I592" s="1">
        <f t="shared" si="18"/>
        <v>7.3693795162864811E-2</v>
      </c>
      <c r="J592" s="3">
        <f t="shared" si="19"/>
        <v>-6.1866166612507802</v>
      </c>
      <c r="K592">
        <v>4.8195343803157398</v>
      </c>
      <c r="L592" s="1"/>
      <c r="N592" s="1"/>
      <c r="O592" s="1"/>
    </row>
    <row r="593" spans="1:15">
      <c r="A593" s="72">
        <v>41649</v>
      </c>
      <c r="B593" t="s">
        <v>3315</v>
      </c>
      <c r="C593" s="1" t="s">
        <v>3141</v>
      </c>
      <c r="D593" s="3">
        <v>4.8069518398026094</v>
      </c>
      <c r="E593" s="3">
        <v>65.64065493659038</v>
      </c>
      <c r="F593" s="1" t="s">
        <v>3121</v>
      </c>
      <c r="G593" s="1"/>
      <c r="H593" s="1" t="s">
        <v>713</v>
      </c>
      <c r="I593" s="1">
        <f t="shared" si="18"/>
        <v>7.3231320504741765E-2</v>
      </c>
      <c r="J593" s="3">
        <f t="shared" si="19"/>
        <v>0.26107377850691943</v>
      </c>
      <c r="K593">
        <v>4.8195343803157398</v>
      </c>
      <c r="L593" s="1"/>
      <c r="N593" s="1"/>
      <c r="O593" s="1"/>
    </row>
    <row r="594" spans="1:15">
      <c r="A594" s="72">
        <v>41649</v>
      </c>
      <c r="B594" t="s">
        <v>3315</v>
      </c>
      <c r="C594" s="1" t="s">
        <v>3142</v>
      </c>
      <c r="D594" s="3">
        <v>5.3276297623883773</v>
      </c>
      <c r="E594" s="3">
        <v>96.710199707122541</v>
      </c>
      <c r="F594" s="1" t="s">
        <v>3121</v>
      </c>
      <c r="G594" s="1"/>
      <c r="H594" s="1" t="s">
        <v>17</v>
      </c>
      <c r="I594" s="1">
        <f t="shared" si="18"/>
        <v>5.5088602634702312E-2</v>
      </c>
      <c r="J594" s="3">
        <f t="shared" si="19"/>
        <v>-10.542416382541727</v>
      </c>
      <c r="K594">
        <v>4.8195343803157398</v>
      </c>
      <c r="L594" s="1"/>
      <c r="N594" s="1"/>
      <c r="O594" s="1"/>
    </row>
    <row r="595" spans="1:15">
      <c r="A595" s="72">
        <v>41649</v>
      </c>
      <c r="B595" t="s">
        <v>3315</v>
      </c>
      <c r="C595" s="1" t="s">
        <v>3143</v>
      </c>
      <c r="D595" s="3">
        <v>5.4900122539577252</v>
      </c>
      <c r="E595" s="3">
        <v>137.90332952218441</v>
      </c>
      <c r="F595" s="1" t="s">
        <v>3121</v>
      </c>
      <c r="G595" s="1"/>
      <c r="H595" s="1" t="s">
        <v>233</v>
      </c>
      <c r="I595" s="1">
        <f t="shared" si="18"/>
        <v>3.981058523372745E-2</v>
      </c>
      <c r="J595" s="3">
        <f t="shared" si="19"/>
        <v>-13.911673218483417</v>
      </c>
      <c r="K595">
        <v>4.8195343803157398</v>
      </c>
      <c r="L595" s="1"/>
      <c r="N595" s="1"/>
      <c r="O595" s="1"/>
    </row>
    <row r="596" spans="1:15">
      <c r="A596" s="72">
        <v>41649</v>
      </c>
      <c r="B596" t="s">
        <v>3315</v>
      </c>
      <c r="C596" s="1" t="s">
        <v>3144</v>
      </c>
      <c r="D596" s="3">
        <v>5.3967647169959498</v>
      </c>
      <c r="E596" s="3">
        <v>98.569780714933586</v>
      </c>
      <c r="F596" s="1" t="s">
        <v>3121</v>
      </c>
      <c r="G596" s="1"/>
      <c r="H596" s="1" t="s">
        <v>17</v>
      </c>
      <c r="I596" s="1">
        <f t="shared" si="18"/>
        <v>5.4750702272571103E-2</v>
      </c>
      <c r="J596" s="3">
        <f t="shared" si="19"/>
        <v>-11.976890112824432</v>
      </c>
      <c r="K596">
        <v>4.8195343803157398</v>
      </c>
      <c r="L596" s="1"/>
      <c r="N596" s="1"/>
      <c r="O596" s="1"/>
    </row>
    <row r="597" spans="1:15">
      <c r="A597" s="72">
        <v>41649</v>
      </c>
      <c r="B597" t="s">
        <v>3315</v>
      </c>
      <c r="C597" s="1" t="s">
        <v>3145</v>
      </c>
      <c r="D597" s="3">
        <v>4.6974591296536943</v>
      </c>
      <c r="E597" s="3">
        <v>131.13191295330103</v>
      </c>
      <c r="F597" s="1" t="s">
        <v>3121</v>
      </c>
      <c r="G597" s="1"/>
      <c r="H597" s="1" t="s">
        <v>147</v>
      </c>
      <c r="I597" s="1">
        <f t="shared" si="18"/>
        <v>3.5822394593805422E-2</v>
      </c>
      <c r="J597" s="3">
        <f t="shared" si="19"/>
        <v>2.532926233717375</v>
      </c>
      <c r="K597">
        <v>4.8195343803157398</v>
      </c>
      <c r="L597" s="1"/>
      <c r="N597" s="1"/>
      <c r="O597" s="1"/>
    </row>
    <row r="598" spans="1:15">
      <c r="A598" s="72">
        <v>41649</v>
      </c>
      <c r="B598" t="s">
        <v>3315</v>
      </c>
      <c r="C598" s="1" t="s">
        <v>3146</v>
      </c>
      <c r="D598" s="3">
        <v>4.8274082151939286</v>
      </c>
      <c r="E598" s="3">
        <v>140.60135638223821</v>
      </c>
      <c r="F598" s="1" t="s">
        <v>3121</v>
      </c>
      <c r="G598" s="1"/>
      <c r="H598" s="1" t="s">
        <v>25</v>
      </c>
      <c r="I598" s="1">
        <f t="shared" si="18"/>
        <v>3.4334008856003913E-2</v>
      </c>
      <c r="J598" s="3">
        <f t="shared" si="19"/>
        <v>-0.16337335221318597</v>
      </c>
      <c r="K598">
        <v>4.8195343803157398</v>
      </c>
      <c r="L598" s="1"/>
      <c r="N598" s="1"/>
      <c r="O598" s="1"/>
    </row>
    <row r="599" spans="1:15">
      <c r="A599" s="72">
        <v>41649</v>
      </c>
      <c r="B599" t="s">
        <v>3315</v>
      </c>
      <c r="C599" s="1" t="s">
        <v>3147</v>
      </c>
      <c r="D599" s="3">
        <v>4.9539700643924371</v>
      </c>
      <c r="E599" s="3">
        <v>140.60135638223821</v>
      </c>
      <c r="F599" s="1" t="s">
        <v>3121</v>
      </c>
      <c r="G599" s="1"/>
      <c r="H599" s="1" t="s">
        <v>25</v>
      </c>
      <c r="I599" s="1">
        <f t="shared" si="18"/>
        <v>3.5234155571903562E-2</v>
      </c>
      <c r="J599" s="3">
        <f t="shared" si="19"/>
        <v>-2.7893915359493744</v>
      </c>
      <c r="K599">
        <v>4.8195343803157398</v>
      </c>
      <c r="L599" s="1"/>
      <c r="N599" s="1"/>
      <c r="O599" s="1"/>
    </row>
    <row r="600" spans="1:15">
      <c r="A600" s="72">
        <v>41649</v>
      </c>
      <c r="B600" t="s">
        <v>3315</v>
      </c>
      <c r="C600" s="1" t="s">
        <v>3148</v>
      </c>
      <c r="D600" s="3">
        <v>8.3816879403129754</v>
      </c>
      <c r="E600" s="3">
        <v>56.081765178498785</v>
      </c>
      <c r="F600" s="1" t="s">
        <v>3121</v>
      </c>
      <c r="G600" s="1"/>
      <c r="H600" s="1" t="s">
        <v>201</v>
      </c>
      <c r="I600" s="1">
        <f t="shared" si="18"/>
        <v>0.14945478113314511</v>
      </c>
      <c r="J600" s="3">
        <f t="shared" si="19"/>
        <v>-73.910740725204036</v>
      </c>
      <c r="K600">
        <v>4.8195343803157398</v>
      </c>
      <c r="L600" s="1"/>
      <c r="N600" s="1"/>
      <c r="O600" s="1"/>
    </row>
    <row r="601" spans="1:15">
      <c r="A601" s="72">
        <v>41649</v>
      </c>
      <c r="B601" t="s">
        <v>3315</v>
      </c>
      <c r="C601" s="1" t="s">
        <v>3149</v>
      </c>
      <c r="D601" s="3">
        <v>8.2185479546052775</v>
      </c>
      <c r="E601" s="3">
        <v>60.3915468155325</v>
      </c>
      <c r="F601" s="1" t="s">
        <v>3121</v>
      </c>
      <c r="G601" s="1"/>
      <c r="H601" s="1" t="s">
        <v>72</v>
      </c>
      <c r="I601" s="1">
        <f t="shared" si="18"/>
        <v>0.13608772068231734</v>
      </c>
      <c r="J601" s="3">
        <f t="shared" si="19"/>
        <v>-70.525766724935366</v>
      </c>
      <c r="K601">
        <v>4.8195343803157398</v>
      </c>
      <c r="L601" s="1"/>
      <c r="N601" s="1"/>
      <c r="O601" s="1"/>
    </row>
    <row r="602" spans="1:15">
      <c r="A602" s="72">
        <v>41649</v>
      </c>
      <c r="B602" t="s">
        <v>3315</v>
      </c>
      <c r="C602" s="1" t="s">
        <v>3150</v>
      </c>
      <c r="D602" s="3">
        <v>8.3252261496245801</v>
      </c>
      <c r="E602" s="3">
        <v>60.3915468155325</v>
      </c>
      <c r="F602" s="1" t="s">
        <v>3121</v>
      </c>
      <c r="G602" s="1"/>
      <c r="H602" s="1" t="s">
        <v>72</v>
      </c>
      <c r="I602" s="1">
        <f t="shared" si="18"/>
        <v>0.13785416318370172</v>
      </c>
      <c r="J602" s="3">
        <f t="shared" si="19"/>
        <v>-72.739221108724067</v>
      </c>
      <c r="K602">
        <v>4.8195343803157398</v>
      </c>
      <c r="L602" s="1"/>
      <c r="N602" s="1"/>
      <c r="O602" s="1"/>
    </row>
    <row r="603" spans="1:15">
      <c r="A603" s="72">
        <v>41649</v>
      </c>
      <c r="B603" t="s">
        <v>3315</v>
      </c>
      <c r="C603" s="1" t="s">
        <v>3151</v>
      </c>
      <c r="D603" s="3">
        <v>6.4696775125316579</v>
      </c>
      <c r="E603" s="3">
        <v>95.313757323347687</v>
      </c>
      <c r="F603" s="1" t="s">
        <v>3121</v>
      </c>
      <c r="G603" s="1"/>
      <c r="H603" s="1" t="s">
        <v>178</v>
      </c>
      <c r="I603" s="1">
        <f t="shared" si="18"/>
        <v>6.7877688323455393E-2</v>
      </c>
      <c r="J603" s="3">
        <f t="shared" si="19"/>
        <v>-34.238642200697676</v>
      </c>
      <c r="K603">
        <v>4.8195343803157398</v>
      </c>
      <c r="L603" s="1"/>
      <c r="N603" s="1"/>
      <c r="O603" s="1"/>
    </row>
    <row r="604" spans="1:15">
      <c r="A604" s="72">
        <v>41649</v>
      </c>
      <c r="B604" t="s">
        <v>3315</v>
      </c>
      <c r="C604" s="1" t="s">
        <v>3152</v>
      </c>
      <c r="D604" s="3">
        <v>6.0371989985596848</v>
      </c>
      <c r="E604" s="3">
        <v>125.23290370971448</v>
      </c>
      <c r="F604" s="1" t="s">
        <v>3121</v>
      </c>
      <c r="G604" s="1"/>
      <c r="H604" s="1" t="s">
        <v>147</v>
      </c>
      <c r="I604" s="1">
        <f t="shared" si="18"/>
        <v>4.8207769841013208E-2</v>
      </c>
      <c r="J604" s="3">
        <f t="shared" si="19"/>
        <v>-25.265192073682702</v>
      </c>
      <c r="K604">
        <v>4.8195343803157398</v>
      </c>
      <c r="L604" s="1"/>
      <c r="N604" s="1"/>
      <c r="O604" s="1"/>
    </row>
    <row r="605" spans="1:15">
      <c r="A605" s="72">
        <v>41649</v>
      </c>
      <c r="B605" t="s">
        <v>3315</v>
      </c>
      <c r="C605" s="1" t="s">
        <v>3153</v>
      </c>
      <c r="D605" s="3">
        <v>6.1607233786156161</v>
      </c>
      <c r="E605" s="3">
        <v>140.60135638223821</v>
      </c>
      <c r="F605" s="1" t="s">
        <v>3121</v>
      </c>
      <c r="G605" s="1"/>
      <c r="H605" s="1" t="s">
        <v>147</v>
      </c>
      <c r="I605" s="1">
        <f t="shared" si="18"/>
        <v>4.3816955519739804E-2</v>
      </c>
      <c r="J605" s="3">
        <f t="shared" si="19"/>
        <v>-27.828186137184723</v>
      </c>
      <c r="K605">
        <v>4.8195343803157398</v>
      </c>
      <c r="L605" s="1"/>
      <c r="N605" s="1"/>
      <c r="O605" s="1"/>
    </row>
    <row r="606" spans="1:15">
      <c r="A606" s="72">
        <v>41649</v>
      </c>
      <c r="B606" t="s">
        <v>3315</v>
      </c>
      <c r="C606" s="1" t="s">
        <v>3154</v>
      </c>
      <c r="D606" s="3">
        <v>7.8108765256861643</v>
      </c>
      <c r="E606" s="3">
        <v>47.711095699292386</v>
      </c>
      <c r="F606" s="1" t="s">
        <v>3121</v>
      </c>
      <c r="G606" s="1"/>
      <c r="H606" s="1" t="s">
        <v>225</v>
      </c>
      <c r="I606" s="1">
        <f t="shared" si="18"/>
        <v>0.16371195025399529</v>
      </c>
      <c r="J606" s="3">
        <f t="shared" si="19"/>
        <v>-62.067036135022946</v>
      </c>
      <c r="K606">
        <v>4.8195343803157398</v>
      </c>
      <c r="L606" s="1"/>
      <c r="N606" s="1"/>
      <c r="O606" s="1"/>
    </row>
    <row r="607" spans="1:15">
      <c r="A607" s="72">
        <v>41649</v>
      </c>
      <c r="B607" t="s">
        <v>3315</v>
      </c>
      <c r="C607" s="1" t="s">
        <v>3155</v>
      </c>
      <c r="D607" s="3">
        <v>7.6135006956959872</v>
      </c>
      <c r="E607" s="3">
        <v>57.519864738581383</v>
      </c>
      <c r="F607" s="1" t="s">
        <v>3121</v>
      </c>
      <c r="G607" s="1"/>
      <c r="H607" s="1" t="s">
        <v>48</v>
      </c>
      <c r="I607" s="1">
        <f t="shared" si="18"/>
        <v>0.13236297982093898</v>
      </c>
      <c r="J607" s="3">
        <f t="shared" si="19"/>
        <v>-57.97170628746936</v>
      </c>
      <c r="K607">
        <v>4.8195343803157398</v>
      </c>
      <c r="L607" s="1"/>
      <c r="N607" s="1"/>
      <c r="O607" s="1"/>
    </row>
    <row r="608" spans="1:15">
      <c r="A608" s="72">
        <v>41649</v>
      </c>
      <c r="B608" t="s">
        <v>3315</v>
      </c>
      <c r="C608" s="1" t="s">
        <v>3156</v>
      </c>
      <c r="D608" s="3">
        <v>7.3947464101102547</v>
      </c>
      <c r="E608" s="3">
        <v>52.720344111917399</v>
      </c>
      <c r="F608" s="1" t="s">
        <v>3121</v>
      </c>
      <c r="G608" s="1"/>
      <c r="H608" s="1" t="s">
        <v>201</v>
      </c>
      <c r="I608" s="1">
        <f t="shared" si="18"/>
        <v>0.14026362184610014</v>
      </c>
      <c r="J608" s="3">
        <f t="shared" si="19"/>
        <v>-53.432797166306479</v>
      </c>
      <c r="K608">
        <v>4.8195343803157398</v>
      </c>
      <c r="L608" s="1"/>
      <c r="N608" s="1"/>
      <c r="O608" s="1"/>
    </row>
    <row r="609" spans="1:15">
      <c r="A609" s="72">
        <v>41649</v>
      </c>
      <c r="B609" t="s">
        <v>3315</v>
      </c>
      <c r="C609" s="1" t="s">
        <v>3157</v>
      </c>
      <c r="D609" s="3">
        <v>6.2775130959884935</v>
      </c>
      <c r="E609" s="3">
        <v>69.47622449944312</v>
      </c>
      <c r="F609" s="1" t="s">
        <v>3121</v>
      </c>
      <c r="G609" s="1"/>
      <c r="H609" s="1" t="s">
        <v>201</v>
      </c>
      <c r="I609" s="1">
        <f t="shared" si="18"/>
        <v>9.0354839244881677E-2</v>
      </c>
      <c r="J609" s="3">
        <f t="shared" si="19"/>
        <v>-30.251443409710422</v>
      </c>
      <c r="K609">
        <v>4.8195343803157398</v>
      </c>
      <c r="L609" s="1"/>
      <c r="N609" s="1"/>
      <c r="O609" s="1"/>
    </row>
    <row r="610" spans="1:15">
      <c r="A610" s="72">
        <v>41649</v>
      </c>
      <c r="B610" t="s">
        <v>3315</v>
      </c>
      <c r="C610" s="1" t="s">
        <v>3158</v>
      </c>
      <c r="D610" s="3">
        <v>6.2390474424099809</v>
      </c>
      <c r="E610" s="3">
        <v>76.662760946710904</v>
      </c>
      <c r="F610" s="1" t="s">
        <v>3121</v>
      </c>
      <c r="G610" s="1"/>
      <c r="H610" s="1" t="s">
        <v>72</v>
      </c>
      <c r="I610" s="1">
        <f t="shared" si="18"/>
        <v>8.1383025674575019E-2</v>
      </c>
      <c r="J610" s="3">
        <f t="shared" si="19"/>
        <v>-29.453323704711188</v>
      </c>
      <c r="K610">
        <v>4.8195343803157398</v>
      </c>
      <c r="L610" s="1"/>
      <c r="N610" s="1"/>
      <c r="O610" s="1"/>
    </row>
    <row r="611" spans="1:15">
      <c r="A611" s="72">
        <v>41649</v>
      </c>
      <c r="B611" t="s">
        <v>3315</v>
      </c>
      <c r="C611" s="1" t="s">
        <v>3159</v>
      </c>
      <c r="D611" s="3">
        <v>5.8124888072120662</v>
      </c>
      <c r="E611" s="3">
        <v>70.433849138843797</v>
      </c>
      <c r="F611" s="1" t="s">
        <v>3121</v>
      </c>
      <c r="G611" s="1"/>
      <c r="H611" s="1" t="s">
        <v>201</v>
      </c>
      <c r="I611" s="1">
        <f t="shared" si="18"/>
        <v>8.2524082927146428E-2</v>
      </c>
      <c r="J611" s="3">
        <f t="shared" si="19"/>
        <v>-20.602704505062071</v>
      </c>
      <c r="K611">
        <v>4.8195343803157398</v>
      </c>
      <c r="L611" s="1"/>
      <c r="N611" s="1"/>
      <c r="O611" s="1"/>
    </row>
    <row r="612" spans="1:15">
      <c r="A612" s="72">
        <v>41649</v>
      </c>
      <c r="B612" t="s">
        <v>3315</v>
      </c>
      <c r="C612" s="1" t="s">
        <v>3160</v>
      </c>
      <c r="D612" s="3">
        <v>3.1485162875817299</v>
      </c>
      <c r="E612" s="3">
        <v>92.508489932711029</v>
      </c>
      <c r="F612" s="1" t="s">
        <v>3121</v>
      </c>
      <c r="G612" s="1"/>
      <c r="H612" s="1" t="s">
        <v>45</v>
      </c>
      <c r="I612" s="1">
        <f t="shared" si="18"/>
        <v>3.4034890093567659E-2</v>
      </c>
      <c r="J612" s="3">
        <f t="shared" si="19"/>
        <v>34.671774509149522</v>
      </c>
      <c r="K612">
        <v>4.8195343803157398</v>
      </c>
      <c r="L612" s="1"/>
      <c r="N612" s="1"/>
      <c r="O612" s="1"/>
    </row>
    <row r="613" spans="1:15">
      <c r="A613" s="72">
        <v>41649</v>
      </c>
      <c r="B613" t="s">
        <v>3315</v>
      </c>
      <c r="C613" s="1" t="s">
        <v>3161</v>
      </c>
      <c r="D613" s="3">
        <v>3.1281737584319669</v>
      </c>
      <c r="E613" s="3">
        <v>114.67757272791074</v>
      </c>
      <c r="F613" s="1" t="s">
        <v>3121</v>
      </c>
      <c r="G613" s="1"/>
      <c r="H613" s="1" t="s">
        <v>65</v>
      </c>
      <c r="I613" s="1">
        <f t="shared" si="18"/>
        <v>2.7277990665655394E-2</v>
      </c>
      <c r="J613" s="3">
        <f t="shared" si="19"/>
        <v>35.093859456459938</v>
      </c>
      <c r="K613">
        <v>4.8195343803157398</v>
      </c>
      <c r="L613" s="1"/>
      <c r="N613" s="1"/>
      <c r="O613" s="1"/>
    </row>
    <row r="614" spans="1:15">
      <c r="A614" s="72">
        <v>41649</v>
      </c>
      <c r="B614" t="s">
        <v>3315</v>
      </c>
      <c r="C614" s="1" t="s">
        <v>3162</v>
      </c>
      <c r="D614" s="3">
        <v>2.9691439547449696</v>
      </c>
      <c r="E614" s="3">
        <v>108.88522874340126</v>
      </c>
      <c r="F614" s="1" t="s">
        <v>3121</v>
      </c>
      <c r="G614" s="1"/>
      <c r="H614" s="1" t="s">
        <v>51</v>
      </c>
      <c r="I614" s="1">
        <f t="shared" si="18"/>
        <v>2.7268565158108351E-2</v>
      </c>
      <c r="J614" s="3">
        <f t="shared" si="19"/>
        <v>38.393551732471437</v>
      </c>
      <c r="K614">
        <v>4.8195343803157398</v>
      </c>
      <c r="L614" s="1"/>
      <c r="N614" s="1"/>
      <c r="O614" s="1"/>
    </row>
    <row r="615" spans="1:15">
      <c r="A615" s="72">
        <v>41649</v>
      </c>
      <c r="B615" t="s">
        <v>3315</v>
      </c>
      <c r="C615" s="1" t="s">
        <v>3163</v>
      </c>
      <c r="D615" s="3">
        <v>4.4728212639896689</v>
      </c>
      <c r="E615" s="3">
        <v>107.92046293187715</v>
      </c>
      <c r="F615" s="1" t="s">
        <v>3121</v>
      </c>
      <c r="G615" s="1"/>
      <c r="H615" s="1" t="s">
        <v>83</v>
      </c>
      <c r="I615" s="1">
        <f t="shared" si="18"/>
        <v>4.1445534447096068E-2</v>
      </c>
      <c r="J615" s="3">
        <f t="shared" si="19"/>
        <v>7.1939131245155012</v>
      </c>
      <c r="K615">
        <v>4.8195343803157398</v>
      </c>
      <c r="L615" s="1"/>
      <c r="N615" s="1"/>
      <c r="O615" s="1"/>
    </row>
    <row r="616" spans="1:15">
      <c r="A616" s="72">
        <v>41649</v>
      </c>
      <c r="B616" t="s">
        <v>3315</v>
      </c>
      <c r="C616" s="1" t="s">
        <v>3164</v>
      </c>
      <c r="D616" s="3">
        <v>4.511589138042905</v>
      </c>
      <c r="E616" s="3">
        <v>75.224650275393444</v>
      </c>
      <c r="F616" s="1" t="s">
        <v>3121</v>
      </c>
      <c r="G616" s="1"/>
      <c r="H616" s="1" t="s">
        <v>225</v>
      </c>
      <c r="I616" s="1">
        <f t="shared" si="18"/>
        <v>5.9974876872490826E-2</v>
      </c>
      <c r="J616" s="3">
        <f t="shared" si="19"/>
        <v>6.3895226794224174</v>
      </c>
      <c r="K616">
        <v>4.8195343803157398</v>
      </c>
      <c r="L616" s="1"/>
      <c r="N616" s="1"/>
      <c r="O616" s="1"/>
    </row>
    <row r="617" spans="1:15">
      <c r="A617" s="72">
        <v>41649</v>
      </c>
      <c r="B617" t="s">
        <v>3315</v>
      </c>
      <c r="C617" s="1" t="s">
        <v>3165</v>
      </c>
      <c r="D617" s="3">
        <v>4.4152943587092244</v>
      </c>
      <c r="E617" s="3">
        <v>80.979503106254882</v>
      </c>
      <c r="F617" s="1" t="s">
        <v>3121</v>
      </c>
      <c r="G617" s="1"/>
      <c r="H617" s="1" t="s">
        <v>225</v>
      </c>
      <c r="I617" s="1">
        <f t="shared" si="18"/>
        <v>5.4523603990454542E-2</v>
      </c>
      <c r="J617" s="3">
        <f t="shared" si="19"/>
        <v>8.3875326889987374</v>
      </c>
      <c r="K617">
        <v>4.8195343803157398</v>
      </c>
      <c r="L617" s="1"/>
      <c r="N617" s="1"/>
      <c r="O617" s="1"/>
    </row>
    <row r="618" spans="1:15">
      <c r="A618" s="72">
        <v>41649</v>
      </c>
      <c r="B618" t="s">
        <v>3315</v>
      </c>
      <c r="C618" s="1" t="s">
        <v>3166</v>
      </c>
      <c r="D618" s="3">
        <v>6.7603877799428203</v>
      </c>
      <c r="E618" s="3">
        <v>89.143213151611235</v>
      </c>
      <c r="F618" s="1" t="s">
        <v>3121</v>
      </c>
      <c r="G618" s="1"/>
      <c r="H618" s="1" t="s">
        <v>17</v>
      </c>
      <c r="I618" s="1">
        <f t="shared" si="18"/>
        <v>7.5837380558013104E-2</v>
      </c>
      <c r="J618" s="3">
        <f t="shared" si="19"/>
        <v>-40.270558242182936</v>
      </c>
      <c r="K618">
        <v>4.8195343803157398</v>
      </c>
      <c r="L618" s="1"/>
      <c r="N618" s="1"/>
      <c r="O618" s="1"/>
    </row>
    <row r="619" spans="1:15">
      <c r="A619" s="72">
        <v>41649</v>
      </c>
      <c r="B619" t="s">
        <v>3315</v>
      </c>
      <c r="C619" s="1" t="s">
        <v>3167</v>
      </c>
      <c r="D619" s="3">
        <v>6.4412231770285002</v>
      </c>
      <c r="E619" s="3">
        <v>77.142220435134917</v>
      </c>
      <c r="F619" s="1" t="s">
        <v>3121</v>
      </c>
      <c r="G619" s="1"/>
      <c r="H619" s="1" t="s">
        <v>225</v>
      </c>
      <c r="I619" s="1">
        <f t="shared" si="18"/>
        <v>8.3498026640866613E-2</v>
      </c>
      <c r="J619" s="3">
        <f t="shared" si="19"/>
        <v>-33.648246256654353</v>
      </c>
      <c r="K619">
        <v>4.8195343803157398</v>
      </c>
      <c r="L619" s="1"/>
      <c r="N619" s="1"/>
      <c r="O619" s="1"/>
    </row>
    <row r="620" spans="1:15">
      <c r="A620" s="72">
        <v>41649</v>
      </c>
      <c r="B620" t="s">
        <v>3315</v>
      </c>
      <c r="C620" s="1" t="s">
        <v>3168</v>
      </c>
      <c r="D620" s="3">
        <v>6.4132148113040124</v>
      </c>
      <c r="E620" s="3">
        <v>90.58520683527081</v>
      </c>
      <c r="F620" s="1" t="s">
        <v>3121</v>
      </c>
      <c r="G620" s="1"/>
      <c r="H620" s="1" t="s">
        <v>40</v>
      </c>
      <c r="I620" s="1">
        <f t="shared" si="18"/>
        <v>7.0797595273657019E-2</v>
      </c>
      <c r="J620" s="3">
        <f t="shared" si="19"/>
        <v>-33.067103691536829</v>
      </c>
      <c r="K620">
        <v>4.8195343803157398</v>
      </c>
      <c r="L620" s="1"/>
      <c r="N620" s="1"/>
      <c r="O620" s="1"/>
    </row>
    <row r="621" spans="1:15">
      <c r="A621" s="72">
        <v>41649</v>
      </c>
      <c r="B621" t="s">
        <v>3315</v>
      </c>
      <c r="C621" s="1" t="s">
        <v>3169</v>
      </c>
      <c r="D621" s="3">
        <v>6.7092745455411578</v>
      </c>
      <c r="E621" s="3">
        <v>68.040122282785404</v>
      </c>
      <c r="F621" s="1" t="s">
        <v>3121</v>
      </c>
      <c r="G621" s="1"/>
      <c r="H621" s="1" t="s">
        <v>225</v>
      </c>
      <c r="I621" s="1">
        <f t="shared" si="18"/>
        <v>9.8607620334019416E-2</v>
      </c>
      <c r="J621" s="3">
        <f t="shared" si="19"/>
        <v>-39.21001524428624</v>
      </c>
      <c r="K621">
        <v>4.8195343803157398</v>
      </c>
      <c r="L621" s="1"/>
      <c r="N621" s="1"/>
      <c r="O621" s="1"/>
    </row>
    <row r="622" spans="1:15">
      <c r="A622" s="72">
        <v>41649</v>
      </c>
      <c r="B622" t="s">
        <v>3315</v>
      </c>
      <c r="C622" s="1" t="s">
        <v>3170</v>
      </c>
      <c r="D622" s="3">
        <v>6.7527187499735497</v>
      </c>
      <c r="E622" s="3">
        <v>80.01991464452027</v>
      </c>
      <c r="F622" s="1" t="s">
        <v>3121</v>
      </c>
      <c r="G622" s="1"/>
      <c r="H622" s="1" t="s">
        <v>17</v>
      </c>
      <c r="I622" s="1">
        <f t="shared" si="18"/>
        <v>8.4387977417518689E-2</v>
      </c>
      <c r="J622" s="3">
        <f t="shared" si="19"/>
        <v>-40.111434364976191</v>
      </c>
      <c r="K622">
        <v>4.8195343803157398</v>
      </c>
      <c r="L622" s="1"/>
      <c r="N622" s="1"/>
      <c r="O622" s="1"/>
    </row>
    <row r="623" spans="1:15">
      <c r="A623" s="72">
        <v>41649</v>
      </c>
      <c r="B623" t="s">
        <v>3315</v>
      </c>
      <c r="C623" s="1" t="s">
        <v>3171</v>
      </c>
      <c r="D623" s="3">
        <v>6.7954520300782342</v>
      </c>
      <c r="E623" s="3">
        <v>71.870620840388099</v>
      </c>
      <c r="F623" s="1" t="s">
        <v>3121</v>
      </c>
      <c r="G623" s="1"/>
      <c r="H623" s="1" t="s">
        <v>35</v>
      </c>
      <c r="I623" s="1">
        <f t="shared" si="18"/>
        <v>9.4551180310098168E-2</v>
      </c>
      <c r="J623" s="3">
        <f t="shared" si="19"/>
        <v>-40.9981025933266</v>
      </c>
      <c r="K623">
        <v>4.8195343803157398</v>
      </c>
      <c r="L623" s="1"/>
      <c r="N623" s="1"/>
      <c r="O623" s="1"/>
    </row>
    <row r="624" spans="1:15">
      <c r="A624" s="72">
        <v>41649</v>
      </c>
      <c r="B624" t="s">
        <v>3315</v>
      </c>
      <c r="C624" s="1" t="s">
        <v>3172</v>
      </c>
      <c r="D624" s="3">
        <v>5.5846707838048664</v>
      </c>
      <c r="E624" s="3">
        <v>112.74607728252857</v>
      </c>
      <c r="F624" s="1" t="s">
        <v>3121</v>
      </c>
      <c r="G624" s="1"/>
      <c r="H624" s="1" t="s">
        <v>32</v>
      </c>
      <c r="I624" s="1">
        <f t="shared" si="18"/>
        <v>4.9533171516116963E-2</v>
      </c>
      <c r="J624" s="3">
        <f t="shared" si="19"/>
        <v>-15.875732863617431</v>
      </c>
      <c r="K624">
        <v>4.8195343803157398</v>
      </c>
      <c r="L624" s="1"/>
      <c r="N624" s="1"/>
      <c r="O624" s="1"/>
    </row>
    <row r="625" spans="1:15">
      <c r="A625" s="72">
        <v>41649</v>
      </c>
      <c r="B625" t="s">
        <v>3315</v>
      </c>
      <c r="C625" s="1" t="s">
        <v>3173</v>
      </c>
      <c r="D625" s="3">
        <v>5.5376531249395464</v>
      </c>
      <c r="E625" s="3">
        <v>97.801200617547764</v>
      </c>
      <c r="F625" s="1" t="s">
        <v>3121</v>
      </c>
      <c r="G625" s="1"/>
      <c r="H625" s="1" t="s">
        <v>72</v>
      </c>
      <c r="I625" s="1">
        <f t="shared" si="18"/>
        <v>5.6621524991237841E-2</v>
      </c>
      <c r="J625" s="3">
        <f t="shared" si="19"/>
        <v>-14.900168521606455</v>
      </c>
      <c r="K625">
        <v>4.8195343803157398</v>
      </c>
      <c r="L625" s="1"/>
      <c r="N625" s="1"/>
      <c r="O625" s="1"/>
    </row>
    <row r="626" spans="1:15">
      <c r="A626" s="72">
        <v>41649</v>
      </c>
      <c r="B626" t="s">
        <v>3315</v>
      </c>
      <c r="C626" s="1" t="s">
        <v>3174</v>
      </c>
      <c r="D626" s="3">
        <v>5.7774273754445993</v>
      </c>
      <c r="E626" s="3">
        <v>83.859339667277268</v>
      </c>
      <c r="F626" s="1" t="s">
        <v>3121</v>
      </c>
      <c r="G626" s="1"/>
      <c r="H626" s="1" t="s">
        <v>178</v>
      </c>
      <c r="I626" s="1">
        <f t="shared" si="18"/>
        <v>6.8894262682812513E-2</v>
      </c>
      <c r="J626" s="3">
        <f t="shared" si="19"/>
        <v>-19.875218631931528</v>
      </c>
      <c r="K626">
        <v>4.8195343803157398</v>
      </c>
      <c r="L626" s="1"/>
      <c r="N626" s="1"/>
      <c r="O626" s="1"/>
    </row>
    <row r="627" spans="1:15">
      <c r="A627" s="72">
        <v>41649</v>
      </c>
      <c r="B627" t="s">
        <v>3315</v>
      </c>
      <c r="C627" s="1" t="s">
        <v>3175</v>
      </c>
      <c r="D627" s="3">
        <v>6.7477384116928611</v>
      </c>
      <c r="E627" s="3">
        <v>93.951420895211783</v>
      </c>
      <c r="F627" s="1" t="s">
        <v>3121</v>
      </c>
      <c r="G627" s="1"/>
      <c r="H627" s="1" t="s">
        <v>72</v>
      </c>
      <c r="I627" s="1">
        <f t="shared" si="18"/>
        <v>7.1821568502076355E-2</v>
      </c>
      <c r="J627" s="3">
        <f t="shared" si="19"/>
        <v>-40.008097862159033</v>
      </c>
      <c r="K627">
        <v>4.8195343803157398</v>
      </c>
      <c r="L627" s="1"/>
      <c r="N627" s="1"/>
      <c r="O627" s="1"/>
    </row>
    <row r="628" spans="1:15">
      <c r="A628" s="72">
        <v>41649</v>
      </c>
      <c r="B628" t="s">
        <v>3315</v>
      </c>
      <c r="C628" s="1" t="s">
        <v>3176</v>
      </c>
      <c r="D628" s="3">
        <v>6.7042485889535337</v>
      </c>
      <c r="E628" s="3">
        <v>124.82963980168219</v>
      </c>
      <c r="F628" s="1" t="s">
        <v>3121</v>
      </c>
      <c r="G628" s="1"/>
      <c r="H628" s="1" t="s">
        <v>22</v>
      </c>
      <c r="I628" s="1">
        <f t="shared" si="18"/>
        <v>5.3707185245464341E-2</v>
      </c>
      <c r="J628" s="3">
        <f t="shared" si="19"/>
        <v>-39.105732212129617</v>
      </c>
      <c r="K628">
        <v>4.8195343803157398</v>
      </c>
      <c r="L628" s="1"/>
      <c r="N628" s="1"/>
      <c r="O628" s="1"/>
    </row>
    <row r="629" spans="1:15">
      <c r="A629" s="72">
        <v>41649</v>
      </c>
      <c r="B629" t="s">
        <v>3315</v>
      </c>
      <c r="C629" s="1" t="s">
        <v>3177</v>
      </c>
      <c r="D629" s="3">
        <v>6.8155959609042762</v>
      </c>
      <c r="E629" s="3">
        <v>137.9112192150597</v>
      </c>
      <c r="F629" s="1" t="s">
        <v>3121</v>
      </c>
      <c r="G629" s="1"/>
      <c r="H629" s="1" t="s">
        <v>22</v>
      </c>
      <c r="I629" s="1">
        <f t="shared" si="18"/>
        <v>4.9420170452383491E-2</v>
      </c>
      <c r="J629" s="3">
        <f t="shared" si="19"/>
        <v>-41.416066845398653</v>
      </c>
      <c r="K629">
        <v>4.8195343803157398</v>
      </c>
      <c r="L629" s="1"/>
      <c r="N629" s="1"/>
      <c r="O629" s="1"/>
    </row>
    <row r="630" spans="1:15">
      <c r="A630" s="72">
        <v>41649</v>
      </c>
      <c r="B630" t="s">
        <v>3315</v>
      </c>
      <c r="C630" s="1" t="s">
        <v>3178</v>
      </c>
      <c r="D630" s="3">
        <v>4.419443380667377</v>
      </c>
      <c r="E630" s="3">
        <v>83.859339667277268</v>
      </c>
      <c r="F630" s="1" t="s">
        <v>3121</v>
      </c>
      <c r="G630" s="1"/>
      <c r="H630" s="1" t="s">
        <v>72</v>
      </c>
      <c r="I630" s="1">
        <f t="shared" si="18"/>
        <v>5.2700669933749632E-2</v>
      </c>
      <c r="J630" s="3">
        <f t="shared" si="19"/>
        <v>8.3014450790607661</v>
      </c>
      <c r="K630">
        <v>4.8195343803157398</v>
      </c>
      <c r="L630" s="1"/>
      <c r="N630" s="1"/>
      <c r="O630" s="1"/>
    </row>
    <row r="631" spans="1:15">
      <c r="A631" s="72">
        <v>41649</v>
      </c>
      <c r="B631" t="s">
        <v>3315</v>
      </c>
      <c r="C631" s="1" t="s">
        <v>3179</v>
      </c>
      <c r="D631" s="3">
        <v>4.2182039914089149</v>
      </c>
      <c r="E631" s="3">
        <v>113.71173574056812</v>
      </c>
      <c r="F631" s="1" t="s">
        <v>3121</v>
      </c>
      <c r="G631" s="1"/>
      <c r="H631" s="1" t="s">
        <v>25</v>
      </c>
      <c r="I631" s="1">
        <f t="shared" si="18"/>
        <v>3.7095590564483985E-2</v>
      </c>
      <c r="J631" s="3">
        <f t="shared" si="19"/>
        <v>12.476939501932346</v>
      </c>
      <c r="K631">
        <v>4.8195343803157398</v>
      </c>
      <c r="L631" s="1"/>
      <c r="N631" s="1"/>
      <c r="O631" s="1"/>
    </row>
    <row r="632" spans="1:15">
      <c r="A632" s="72">
        <v>41649</v>
      </c>
      <c r="B632" t="s">
        <v>3315</v>
      </c>
      <c r="C632" s="1" t="s">
        <v>3180</v>
      </c>
      <c r="D632" s="3">
        <v>4.1632739270791568</v>
      </c>
      <c r="E632" s="3">
        <v>104.06318497881155</v>
      </c>
      <c r="F632" s="1" t="s">
        <v>3121</v>
      </c>
      <c r="G632" s="1"/>
      <c r="H632" s="1" t="s">
        <v>56</v>
      </c>
      <c r="I632" s="1">
        <f t="shared" si="18"/>
        <v>4.000717379471757E-2</v>
      </c>
      <c r="J632" s="3">
        <f t="shared" si="19"/>
        <v>13.616677493098198</v>
      </c>
      <c r="K632">
        <v>4.8195343803157398</v>
      </c>
      <c r="L632" s="1"/>
      <c r="N632" s="1"/>
      <c r="O632" s="1"/>
    </row>
    <row r="633" spans="1:15">
      <c r="A633" s="72">
        <v>41649</v>
      </c>
      <c r="B633" t="s">
        <v>3315</v>
      </c>
      <c r="C633" s="1" t="s">
        <v>3181</v>
      </c>
      <c r="D633" s="3">
        <v>4.6830907721063451</v>
      </c>
      <c r="E633" s="3">
        <v>68.997479128231447</v>
      </c>
      <c r="F633" s="1" t="s">
        <v>3121</v>
      </c>
      <c r="G633" s="1"/>
      <c r="H633" s="1" t="s">
        <v>178</v>
      </c>
      <c r="I633" s="1">
        <f t="shared" si="18"/>
        <v>6.787336046586348E-2</v>
      </c>
      <c r="J633" s="3">
        <f t="shared" si="19"/>
        <v>2.8310537376113905</v>
      </c>
      <c r="K633">
        <v>4.8195343803157398</v>
      </c>
      <c r="L633" s="1"/>
      <c r="N633" s="1"/>
      <c r="O633" s="1"/>
    </row>
    <row r="634" spans="1:15">
      <c r="A634" s="72">
        <v>41649</v>
      </c>
      <c r="B634" t="s">
        <v>3315</v>
      </c>
      <c r="C634" s="1" t="s">
        <v>3182</v>
      </c>
      <c r="D634" s="3">
        <v>4.5338969821152739</v>
      </c>
      <c r="E634" s="3">
        <v>90.104497641725189</v>
      </c>
      <c r="F634" s="1" t="s">
        <v>3121</v>
      </c>
      <c r="G634" s="1"/>
      <c r="H634" s="1" t="s">
        <v>83</v>
      </c>
      <c r="I634" s="1">
        <f t="shared" si="18"/>
        <v>5.0318209421054881E-2</v>
      </c>
      <c r="J634" s="3">
        <f t="shared" si="19"/>
        <v>5.926659624362987</v>
      </c>
      <c r="K634">
        <v>4.8195343803157398</v>
      </c>
      <c r="L634" s="1"/>
      <c r="N634" s="1"/>
      <c r="O634" s="1"/>
    </row>
    <row r="635" spans="1:15">
      <c r="A635" s="72">
        <v>41649</v>
      </c>
      <c r="B635" t="s">
        <v>3315</v>
      </c>
      <c r="C635" s="1" t="s">
        <v>3183</v>
      </c>
      <c r="D635" s="3">
        <v>4.5240503889769794</v>
      </c>
      <c r="E635" s="3">
        <v>97.319821939115585</v>
      </c>
      <c r="F635" s="1" t="s">
        <v>3121</v>
      </c>
      <c r="G635" s="1"/>
      <c r="H635" s="1" t="s">
        <v>40</v>
      </c>
      <c r="I635" s="1">
        <f t="shared" si="18"/>
        <v>4.6486422794806158E-2</v>
      </c>
      <c r="J635" s="3">
        <f t="shared" si="19"/>
        <v>6.1309655253336413</v>
      </c>
      <c r="K635">
        <v>4.8195343803157398</v>
      </c>
      <c r="L635" s="1"/>
      <c r="N635" s="1"/>
      <c r="O635" s="1"/>
    </row>
    <row r="636" spans="1:15">
      <c r="A636" s="72">
        <v>41649</v>
      </c>
      <c r="B636" t="s">
        <v>3315</v>
      </c>
      <c r="C636" s="1" t="s">
        <v>3184</v>
      </c>
      <c r="D636" s="3">
        <v>4.3556164126325347</v>
      </c>
      <c r="E636" s="3">
        <v>97.319821939115585</v>
      </c>
      <c r="F636" s="1" t="s">
        <v>3121</v>
      </c>
      <c r="G636" s="1"/>
      <c r="H636" s="1" t="s">
        <v>83</v>
      </c>
      <c r="I636" s="1">
        <f t="shared" si="18"/>
        <v>4.4755696484498904E-2</v>
      </c>
      <c r="J636" s="3">
        <f t="shared" si="19"/>
        <v>9.6257839673884149</v>
      </c>
      <c r="K636">
        <v>4.8195343803157398</v>
      </c>
      <c r="L636" s="1"/>
      <c r="N636" s="1"/>
      <c r="O636" s="1"/>
    </row>
    <row r="637" spans="1:15">
      <c r="A637" s="72">
        <v>41649</v>
      </c>
      <c r="B637" t="s">
        <v>3315</v>
      </c>
      <c r="C637" s="1" t="s">
        <v>3185</v>
      </c>
      <c r="D637" s="3">
        <v>3.9779844091342267</v>
      </c>
      <c r="E637" s="3">
        <v>83.859339667277268</v>
      </c>
      <c r="F637" s="1" t="s">
        <v>3121</v>
      </c>
      <c r="G637" s="1"/>
      <c r="H637" s="1" t="s">
        <v>17</v>
      </c>
      <c r="I637" s="1">
        <f t="shared" si="18"/>
        <v>4.7436390805334176E-2</v>
      </c>
      <c r="J637" s="3">
        <f t="shared" si="19"/>
        <v>17.461229753202446</v>
      </c>
      <c r="K637">
        <v>4.8195343803157398</v>
      </c>
      <c r="L637" s="1"/>
      <c r="N637" s="1"/>
      <c r="O637" s="1"/>
    </row>
    <row r="638" spans="1:15">
      <c r="A638" s="72">
        <v>41649</v>
      </c>
      <c r="B638" t="s">
        <v>3315</v>
      </c>
      <c r="C638" s="1" t="s">
        <v>3186</v>
      </c>
      <c r="D638" s="3">
        <v>4.3745834902630767</v>
      </c>
      <c r="E638" s="3">
        <v>84.81964224622422</v>
      </c>
      <c r="F638" s="1" t="s">
        <v>3121</v>
      </c>
      <c r="G638" s="1"/>
      <c r="H638" s="1" t="s">
        <v>17</v>
      </c>
      <c r="I638" s="1">
        <f t="shared" si="18"/>
        <v>5.157512310136881E-2</v>
      </c>
      <c r="J638" s="3">
        <f t="shared" si="19"/>
        <v>9.2322381155731748</v>
      </c>
      <c r="K638">
        <v>4.8195343803157398</v>
      </c>
      <c r="L638" s="1"/>
      <c r="N638" s="1"/>
      <c r="O638" s="1"/>
    </row>
    <row r="639" spans="1:15">
      <c r="A639" s="72">
        <v>41649</v>
      </c>
      <c r="B639" t="s">
        <v>3315</v>
      </c>
      <c r="C639" s="1" t="s">
        <v>3187</v>
      </c>
      <c r="D639" s="3">
        <v>3.702183063253528</v>
      </c>
      <c r="E639" s="3">
        <v>68.997479128231447</v>
      </c>
      <c r="F639" s="1" t="s">
        <v>3121</v>
      </c>
      <c r="G639" s="1"/>
      <c r="H639" s="1" t="s">
        <v>48</v>
      </c>
      <c r="I639" s="1">
        <f t="shared" si="18"/>
        <v>5.3656787320780816E-2</v>
      </c>
      <c r="J639" s="3">
        <f t="shared" si="19"/>
        <v>23.183802186903609</v>
      </c>
      <c r="K639">
        <v>4.8195343803157398</v>
      </c>
      <c r="L639" s="1"/>
      <c r="N639" s="1"/>
      <c r="O639" s="1"/>
    </row>
    <row r="640" spans="1:15">
      <c r="A640" s="72">
        <v>41649</v>
      </c>
      <c r="B640" t="s">
        <v>3315</v>
      </c>
      <c r="C640" s="1" t="s">
        <v>3188</v>
      </c>
      <c r="D640" s="3">
        <v>4.0401890954584347</v>
      </c>
      <c r="E640" s="3">
        <v>103.58122608014432</v>
      </c>
      <c r="F640" s="1" t="s">
        <v>3121</v>
      </c>
      <c r="G640" s="1"/>
      <c r="H640" s="1" t="s">
        <v>51</v>
      </c>
      <c r="I640" s="1">
        <f t="shared" si="18"/>
        <v>3.900503255611594E-2</v>
      </c>
      <c r="J640" s="3">
        <f t="shared" si="19"/>
        <v>16.170551413438577</v>
      </c>
      <c r="K640">
        <v>4.8195343803157398</v>
      </c>
      <c r="L640" s="1"/>
      <c r="N640" s="1"/>
      <c r="O640" s="1"/>
    </row>
    <row r="641" spans="1:20">
      <c r="A641" s="72">
        <v>41649</v>
      </c>
      <c r="B641" t="s">
        <v>3315</v>
      </c>
      <c r="C641" s="1" t="s">
        <v>3189</v>
      </c>
      <c r="D641" s="3">
        <v>4.0280671613005419</v>
      </c>
      <c r="E641" s="3">
        <v>70.912728407032787</v>
      </c>
      <c r="F641" s="1" t="s">
        <v>3121</v>
      </c>
      <c r="G641" s="1"/>
      <c r="H641" s="1" t="s">
        <v>72</v>
      </c>
      <c r="I641" s="1">
        <f t="shared" si="18"/>
        <v>5.6803161460376943E-2</v>
      </c>
      <c r="J641" s="3">
        <f t="shared" si="19"/>
        <v>16.422068120268225</v>
      </c>
      <c r="K641">
        <v>4.8195343803157398</v>
      </c>
      <c r="L641" s="1"/>
      <c r="N641" s="1"/>
      <c r="O641" s="1"/>
    </row>
    <row r="642" spans="1:20">
      <c r="A642" s="72">
        <v>41649</v>
      </c>
      <c r="B642" t="s">
        <v>3315</v>
      </c>
      <c r="C642" s="1" t="s">
        <v>3190</v>
      </c>
      <c r="D642" s="3">
        <v>5.6319357776727417</v>
      </c>
      <c r="E642" s="3">
        <v>68.518778389345542</v>
      </c>
      <c r="F642" s="1" t="s">
        <v>3121</v>
      </c>
      <c r="G642" s="1"/>
      <c r="H642" s="1" t="s">
        <v>178</v>
      </c>
      <c r="I642" s="1">
        <f t="shared" si="18"/>
        <v>8.2195507714254434E-2</v>
      </c>
      <c r="J642" s="3">
        <f t="shared" si="19"/>
        <v>-16.856429132969055</v>
      </c>
      <c r="K642">
        <v>4.8195343803157398</v>
      </c>
      <c r="L642" s="1"/>
      <c r="N642" s="1"/>
      <c r="O642" s="1"/>
    </row>
    <row r="643" spans="1:20">
      <c r="A643" s="72">
        <v>41649</v>
      </c>
      <c r="B643" t="s">
        <v>3315</v>
      </c>
      <c r="C643" s="1" t="s">
        <v>3191</v>
      </c>
      <c r="D643" s="3">
        <v>6.2169452835809054</v>
      </c>
      <c r="E643" s="3">
        <v>62.777850844124828</v>
      </c>
      <c r="F643" s="1" t="s">
        <v>3121</v>
      </c>
      <c r="G643" s="1"/>
      <c r="H643" s="1" t="s">
        <v>72</v>
      </c>
      <c r="I643" s="1">
        <f t="shared" ref="I643:I706" si="20">D643/E643</f>
        <v>9.9030871557189162E-2</v>
      </c>
      <c r="J643" s="3">
        <f t="shared" ref="J643:J706" si="21">((K643-D643)/(K643))*100</f>
        <v>-28.994728390621372</v>
      </c>
      <c r="K643">
        <v>4.8195343803157398</v>
      </c>
      <c r="L643" s="1"/>
      <c r="N643" s="1"/>
      <c r="O643" s="1"/>
    </row>
    <row r="644" spans="1:20">
      <c r="A644" s="72">
        <v>41649</v>
      </c>
      <c r="B644" t="s">
        <v>3315</v>
      </c>
      <c r="C644" s="1" t="s">
        <v>3192</v>
      </c>
      <c r="D644" s="3">
        <v>5.8265434090192656</v>
      </c>
      <c r="E644" s="3">
        <v>57.998654112275759</v>
      </c>
      <c r="F644" s="1" t="s">
        <v>3121</v>
      </c>
      <c r="G644" s="1"/>
      <c r="H644" s="1" t="s">
        <v>178</v>
      </c>
      <c r="I644" s="1">
        <f t="shared" si="20"/>
        <v>0.10045997615289565</v>
      </c>
      <c r="J644" s="3">
        <f t="shared" si="21"/>
        <v>-20.894321924881758</v>
      </c>
      <c r="K644">
        <v>4.8195343803157398</v>
      </c>
      <c r="L644" s="1"/>
      <c r="N644" s="1"/>
      <c r="O644" s="1"/>
    </row>
    <row r="645" spans="1:20">
      <c r="A645" s="72">
        <v>41649</v>
      </c>
      <c r="B645" t="s">
        <v>3315</v>
      </c>
      <c r="C645" s="1" t="s">
        <v>3193</v>
      </c>
      <c r="D645" s="3">
        <v>5.7975889447753195</v>
      </c>
      <c r="E645" s="3">
        <v>71.391652307547545</v>
      </c>
      <c r="F645" s="1" t="s">
        <v>3121</v>
      </c>
      <c r="G645" s="1"/>
      <c r="H645" s="1" t="s">
        <v>83</v>
      </c>
      <c r="I645" s="1">
        <f t="shared" si="20"/>
        <v>8.120821913183815E-2</v>
      </c>
      <c r="J645" s="3">
        <f t="shared" si="21"/>
        <v>-20.293548863438236</v>
      </c>
      <c r="K645">
        <v>4.8195343803157398</v>
      </c>
      <c r="L645" s="1"/>
      <c r="N645" s="1"/>
      <c r="O645" s="1"/>
    </row>
    <row r="646" spans="1:20">
      <c r="A646" s="72">
        <v>41649</v>
      </c>
      <c r="B646" t="s">
        <v>3315</v>
      </c>
      <c r="C646" s="1" t="s">
        <v>3194</v>
      </c>
      <c r="D646" s="3">
        <v>5.9586464412780655</v>
      </c>
      <c r="E646" s="3">
        <v>111.29792433791255</v>
      </c>
      <c r="F646" s="1" t="s">
        <v>3121</v>
      </c>
      <c r="G646" s="1"/>
      <c r="H646" s="1" t="s">
        <v>25</v>
      </c>
      <c r="I646" s="1">
        <f t="shared" si="20"/>
        <v>5.3537803842477506E-2</v>
      </c>
      <c r="J646" s="3">
        <f t="shared" si="21"/>
        <v>-23.635313519388145</v>
      </c>
      <c r="K646">
        <v>4.8195343803157398</v>
      </c>
      <c r="L646" s="1"/>
      <c r="N646" s="1"/>
      <c r="O646" s="1"/>
    </row>
    <row r="647" spans="1:20">
      <c r="A647" s="72">
        <v>41649</v>
      </c>
      <c r="B647" t="s">
        <v>3315</v>
      </c>
      <c r="C647" s="1" t="s">
        <v>3195</v>
      </c>
      <c r="D647" s="3">
        <v>6.0513495214887421</v>
      </c>
      <c r="E647" s="3">
        <v>60.865636563475938</v>
      </c>
      <c r="F647" s="1" t="s">
        <v>3121</v>
      </c>
      <c r="G647" s="1"/>
      <c r="H647" s="1" t="s">
        <v>178</v>
      </c>
      <c r="I647" s="1">
        <f t="shared" si="20"/>
        <v>9.9421444728962499E-2</v>
      </c>
      <c r="J647" s="3">
        <f t="shared" si="21"/>
        <v>-25.558799750533222</v>
      </c>
      <c r="K647">
        <v>4.8195343803157398</v>
      </c>
      <c r="L647" s="1"/>
      <c r="N647" s="1"/>
      <c r="O647" s="1"/>
    </row>
    <row r="648" spans="1:20">
      <c r="A648" s="72">
        <v>41649</v>
      </c>
      <c r="B648" t="s">
        <v>3315</v>
      </c>
      <c r="C648" s="1" t="s">
        <v>3196</v>
      </c>
      <c r="D648" s="3">
        <v>6.2141624357191247</v>
      </c>
      <c r="E648" s="3">
        <v>113.22888419538546</v>
      </c>
      <c r="F648" s="1" t="s">
        <v>3121</v>
      </c>
      <c r="G648" s="1"/>
      <c r="H648" s="1" t="s">
        <v>17</v>
      </c>
      <c r="I648" s="1">
        <f t="shared" si="20"/>
        <v>5.4881424292728104E-2</v>
      </c>
      <c r="J648" s="3">
        <f t="shared" si="21"/>
        <v>-28.936987379930663</v>
      </c>
      <c r="K648">
        <v>4.8195343803157398</v>
      </c>
      <c r="L648" s="1"/>
      <c r="N648" s="1"/>
      <c r="O648" s="1"/>
    </row>
    <row r="649" spans="1:20">
      <c r="A649" s="72">
        <v>41649</v>
      </c>
      <c r="B649" t="s">
        <v>3315</v>
      </c>
      <c r="C649" s="1" t="s">
        <v>3197</v>
      </c>
      <c r="D649" s="3">
        <v>5.8895420655280848</v>
      </c>
      <c r="E649" s="3">
        <v>110.81529595435873</v>
      </c>
      <c r="F649" s="1" t="s">
        <v>3121</v>
      </c>
      <c r="G649" s="1"/>
      <c r="H649" s="1" t="s">
        <v>22</v>
      </c>
      <c r="I649" s="1">
        <f t="shared" si="20"/>
        <v>5.3147374780768517E-2</v>
      </c>
      <c r="J649" s="3">
        <f t="shared" si="21"/>
        <v>-22.201474266529583</v>
      </c>
      <c r="K649">
        <v>4.8195343803157398</v>
      </c>
      <c r="L649" s="1"/>
      <c r="N649" s="1"/>
      <c r="O649" s="1"/>
    </row>
    <row r="650" spans="1:20">
      <c r="A650" s="72">
        <v>41649</v>
      </c>
      <c r="B650" t="s">
        <v>3315</v>
      </c>
      <c r="C650" s="1" t="s">
        <v>3198</v>
      </c>
      <c r="D650" s="3">
        <v>5.8665325703938063</v>
      </c>
      <c r="E650" s="3">
        <v>85.299860484186368</v>
      </c>
      <c r="F650" s="1" t="s">
        <v>3121</v>
      </c>
      <c r="G650" s="1"/>
      <c r="H650" s="1" t="s">
        <v>225</v>
      </c>
      <c r="I650" s="1">
        <f t="shared" si="20"/>
        <v>6.8775406396841585E-2</v>
      </c>
      <c r="J650" s="3">
        <f t="shared" si="21"/>
        <v>-21.724052729124324</v>
      </c>
      <c r="K650">
        <v>4.8195343803157398</v>
      </c>
      <c r="L650" s="1"/>
      <c r="N650" s="1"/>
      <c r="O650" s="1"/>
    </row>
    <row r="651" spans="1:20">
      <c r="A651" s="72">
        <v>41649</v>
      </c>
      <c r="B651" t="s">
        <v>3315</v>
      </c>
      <c r="C651" s="1" t="s">
        <v>3199</v>
      </c>
      <c r="D651" s="3">
        <v>3.2702782700298223</v>
      </c>
      <c r="E651" s="3">
        <v>86.740782992027405</v>
      </c>
      <c r="F651" s="1" t="s">
        <v>3121</v>
      </c>
      <c r="G651" s="1"/>
      <c r="H651" s="1" t="s">
        <v>201</v>
      </c>
      <c r="I651" s="1">
        <f t="shared" si="20"/>
        <v>3.7701737950998238E-2</v>
      </c>
      <c r="J651" s="3">
        <f t="shared" si="21"/>
        <v>32.145348243877905</v>
      </c>
      <c r="K651">
        <v>4.8195343803157398</v>
      </c>
      <c r="L651" s="1"/>
      <c r="N651" s="1"/>
      <c r="O651" s="1"/>
    </row>
    <row r="652" spans="1:20">
      <c r="A652" s="72">
        <v>41649</v>
      </c>
      <c r="B652" t="s">
        <v>3315</v>
      </c>
      <c r="C652" s="1" t="s">
        <v>3200</v>
      </c>
      <c r="D652" s="3">
        <v>3.1399002841051291</v>
      </c>
      <c r="E652" s="3">
        <v>101.17210107169475</v>
      </c>
      <c r="F652" s="1" t="s">
        <v>3121</v>
      </c>
      <c r="G652" s="1"/>
      <c r="H652" s="1" t="s">
        <v>35</v>
      </c>
      <c r="I652" s="1">
        <f t="shared" si="20"/>
        <v>3.1035238478244763E-2</v>
      </c>
      <c r="J652" s="3">
        <f t="shared" si="21"/>
        <v>34.850547037711422</v>
      </c>
      <c r="K652">
        <v>4.8195343803157398</v>
      </c>
      <c r="L652" s="1"/>
      <c r="N652" s="1"/>
      <c r="O652" s="1"/>
    </row>
    <row r="653" spans="1:20" s="8" customFormat="1" ht="15" thickBot="1">
      <c r="A653" s="76">
        <v>41649</v>
      </c>
      <c r="B653" s="8" t="s">
        <v>3315</v>
      </c>
      <c r="C653" s="6" t="s">
        <v>3201</v>
      </c>
      <c r="D653" s="7">
        <v>3.1920477646316465</v>
      </c>
      <c r="E653" s="7">
        <v>140.82265546272831</v>
      </c>
      <c r="F653" s="6" t="s">
        <v>3121</v>
      </c>
      <c r="G653" s="6"/>
      <c r="H653" s="6" t="s">
        <v>233</v>
      </c>
      <c r="I653" s="6">
        <f t="shared" si="20"/>
        <v>2.2667146519449701E-2</v>
      </c>
      <c r="J653" s="7">
        <f t="shared" si="21"/>
        <v>33.768544578314071</v>
      </c>
      <c r="K653" s="8">
        <v>4.8195343803157398</v>
      </c>
      <c r="L653" s="6"/>
      <c r="N653" s="6"/>
      <c r="O653" s="6"/>
    </row>
    <row r="654" spans="1:20">
      <c r="A654" s="72">
        <v>41649</v>
      </c>
      <c r="B654" t="s">
        <v>2085</v>
      </c>
      <c r="C654" s="1" t="s">
        <v>3202</v>
      </c>
      <c r="D654" s="3">
        <v>-0.39440220871172882</v>
      </c>
      <c r="E654" s="3">
        <v>63.734225778403896</v>
      </c>
      <c r="F654" s="1" t="s">
        <v>3121</v>
      </c>
      <c r="G654" s="1"/>
      <c r="H654" s="1" t="s">
        <v>225</v>
      </c>
      <c r="I654" s="1">
        <f t="shared" si="20"/>
        <v>-6.1882325217696536E-3</v>
      </c>
      <c r="J654" s="3">
        <f t="shared" si="21"/>
        <v>108.18340896835539</v>
      </c>
      <c r="K654">
        <v>4.8195343803157398</v>
      </c>
      <c r="L654" s="1"/>
      <c r="M654" s="157" t="s">
        <v>2085</v>
      </c>
      <c r="N654" s="157"/>
      <c r="O654" s="157"/>
      <c r="P654" s="157"/>
      <c r="Q654" s="157"/>
      <c r="R654" s="157"/>
      <c r="S654" s="157"/>
      <c r="T654" s="157"/>
    </row>
    <row r="655" spans="1:20">
      <c r="A655" s="72">
        <v>41649</v>
      </c>
      <c r="B655" t="s">
        <v>2085</v>
      </c>
      <c r="C655" s="1" t="s">
        <v>3203</v>
      </c>
      <c r="D655" s="3">
        <v>-0.30022884684638851</v>
      </c>
      <c r="E655" s="3">
        <v>67.082943966642446</v>
      </c>
      <c r="F655" s="1" t="s">
        <v>3121</v>
      </c>
      <c r="G655" s="1"/>
      <c r="H655" s="1" t="s">
        <v>48</v>
      </c>
      <c r="I655" s="1">
        <f t="shared" si="20"/>
        <v>-4.4754870477312358E-3</v>
      </c>
      <c r="J655" s="3">
        <f t="shared" si="21"/>
        <v>106.22941602144395</v>
      </c>
      <c r="K655">
        <v>4.8195343803157398</v>
      </c>
      <c r="L655" s="1"/>
      <c r="M655" s="41"/>
      <c r="N655" s="41" t="s">
        <v>2411</v>
      </c>
      <c r="O655" s="41" t="s">
        <v>2403</v>
      </c>
      <c r="P655" s="41" t="s">
        <v>2404</v>
      </c>
      <c r="Q655" s="41" t="s">
        <v>2106</v>
      </c>
      <c r="R655" s="41" t="s">
        <v>2109</v>
      </c>
      <c r="S655" t="s">
        <v>2406</v>
      </c>
    </row>
    <row r="656" spans="1:20">
      <c r="A656" s="72">
        <v>41649</v>
      </c>
      <c r="B656" t="s">
        <v>2085</v>
      </c>
      <c r="C656" s="1" t="s">
        <v>3204</v>
      </c>
      <c r="D656" s="3">
        <v>-0.44164550260640589</v>
      </c>
      <c r="E656" s="3">
        <v>95.875953697773625</v>
      </c>
      <c r="F656" s="1" t="s">
        <v>3121</v>
      </c>
      <c r="G656" s="1"/>
      <c r="H656" s="1" t="s">
        <v>51</v>
      </c>
      <c r="I656" s="1">
        <f t="shared" si="20"/>
        <v>-4.6064261743730796E-3</v>
      </c>
      <c r="J656" s="3">
        <f t="shared" si="21"/>
        <v>109.16365498729925</v>
      </c>
      <c r="K656">
        <v>4.8195343803157398</v>
      </c>
      <c r="L656" s="1"/>
      <c r="M656" s="43" t="s">
        <v>2107</v>
      </c>
      <c r="N656" s="43">
        <f>AVERAGE(D654:D704)</f>
        <v>1.0422324123690436</v>
      </c>
      <c r="O656" s="43">
        <f>AVERAGE(E654:E704)</f>
        <v>84.208374899468311</v>
      </c>
      <c r="P656" s="51">
        <f>AVERAGE(I654:I704)</f>
        <v>1.2676605996233473E-2</v>
      </c>
      <c r="Q656" s="43">
        <f>AVERAGE(J654:J704)</f>
        <v>78.37483187949033</v>
      </c>
      <c r="R656" s="42">
        <v>51</v>
      </c>
      <c r="S656" t="s">
        <v>2407</v>
      </c>
    </row>
    <row r="657" spans="1:17">
      <c r="A657" s="72">
        <v>41649</v>
      </c>
      <c r="B657" t="s">
        <v>2085</v>
      </c>
      <c r="C657" s="1" t="s">
        <v>3205</v>
      </c>
      <c r="D657" s="3">
        <v>1.660538880976016</v>
      </c>
      <c r="E657" s="3">
        <v>89.623833080505335</v>
      </c>
      <c r="F657" s="1" t="s">
        <v>3121</v>
      </c>
      <c r="G657" s="1"/>
      <c r="H657" s="1" t="s">
        <v>83</v>
      </c>
      <c r="I657" s="1">
        <f t="shared" si="20"/>
        <v>1.8527871704442984E-2</v>
      </c>
      <c r="J657" s="3">
        <f t="shared" si="21"/>
        <v>65.545657527455376</v>
      </c>
      <c r="K657">
        <v>4.8195343803157398</v>
      </c>
      <c r="L657" s="1"/>
      <c r="M657" s="45" t="s">
        <v>2408</v>
      </c>
      <c r="N657" s="45">
        <f>STDEV(D654:D704)</f>
        <v>1.2200773393149149</v>
      </c>
      <c r="O657" s="45">
        <f>STDEV(E654:E704)</f>
        <v>14.350503377353222</v>
      </c>
      <c r="P657" s="45">
        <f>STDEV(I654:I704)</f>
        <v>1.4711918437999247E-2</v>
      </c>
      <c r="Q657" s="45">
        <f>STDEV(J654:J704)</f>
        <v>25.315253363437602</v>
      </c>
    </row>
    <row r="658" spans="1:17">
      <c r="A658" s="72">
        <v>41649</v>
      </c>
      <c r="B658" t="s">
        <v>2085</v>
      </c>
      <c r="C658" s="1" t="s">
        <v>3206</v>
      </c>
      <c r="D658" s="3">
        <v>1.6623537187730726</v>
      </c>
      <c r="E658" s="3">
        <v>101.65383680873313</v>
      </c>
      <c r="F658" s="1" t="s">
        <v>3121</v>
      </c>
      <c r="G658" s="1"/>
      <c r="H658" s="1" t="s">
        <v>245</v>
      </c>
      <c r="I658" s="1">
        <f t="shared" si="20"/>
        <v>1.6353083867369174E-2</v>
      </c>
      <c r="J658" s="3">
        <f t="shared" si="21"/>
        <v>65.508001653384468</v>
      </c>
      <c r="K658">
        <v>4.8195343803157398</v>
      </c>
      <c r="L658" s="1"/>
      <c r="M658" s="43" t="s">
        <v>2409</v>
      </c>
      <c r="N658" s="43">
        <f>(N657)/(SQRT(R656))</f>
        <v>0.17084499992165597</v>
      </c>
      <c r="O658" s="43">
        <f>(O657)/(SQRT(R656))</f>
        <v>2.0094724075084409</v>
      </c>
      <c r="P658" s="43">
        <f>(P657)/(SQRT(R656))</f>
        <v>2.0600806386574812E-3</v>
      </c>
      <c r="Q658" s="43">
        <f>(Q657)/(SQRT(R656))</f>
        <v>3.5448445106944759</v>
      </c>
    </row>
    <row r="659" spans="1:17">
      <c r="A659" s="72">
        <v>41649</v>
      </c>
      <c r="B659" t="s">
        <v>2085</v>
      </c>
      <c r="C659" s="1" t="s">
        <v>3207</v>
      </c>
      <c r="D659" s="3">
        <v>1.5830540540565377</v>
      </c>
      <c r="E659" s="3">
        <v>66.604421757059612</v>
      </c>
      <c r="F659" s="1" t="s">
        <v>3121</v>
      </c>
      <c r="G659" s="1"/>
      <c r="H659" s="1" t="s">
        <v>178</v>
      </c>
      <c r="I659" s="1">
        <f t="shared" si="20"/>
        <v>2.3768002368232326E-2</v>
      </c>
      <c r="J659" s="3">
        <f t="shared" si="21"/>
        <v>67.153381859414651</v>
      </c>
      <c r="K659">
        <v>4.8195343803157398</v>
      </c>
      <c r="L659" s="1"/>
      <c r="N659" s="1"/>
      <c r="O659" s="1"/>
    </row>
    <row r="660" spans="1:17">
      <c r="A660" s="72">
        <v>41649</v>
      </c>
      <c r="B660" t="s">
        <v>2085</v>
      </c>
      <c r="C660" s="1" t="s">
        <v>3208</v>
      </c>
      <c r="D660" s="3">
        <v>-1.1968800168729898</v>
      </c>
      <c r="E660" s="3">
        <v>91.54675911933937</v>
      </c>
      <c r="F660" s="1" t="s">
        <v>3121</v>
      </c>
      <c r="G660" s="1"/>
      <c r="H660" s="1" t="s">
        <v>40</v>
      </c>
      <c r="I660" s="1">
        <f t="shared" si="20"/>
        <v>-1.3073974746749362E-2</v>
      </c>
      <c r="J660" s="3">
        <f t="shared" si="21"/>
        <v>124.83393461744699</v>
      </c>
      <c r="K660">
        <v>4.8195343803157398</v>
      </c>
      <c r="L660" s="1"/>
      <c r="N660" s="1"/>
      <c r="O660" s="1"/>
    </row>
    <row r="661" spans="1:17">
      <c r="A661" s="72">
        <v>41649</v>
      </c>
      <c r="B661" t="s">
        <v>2085</v>
      </c>
      <c r="C661" s="1" t="s">
        <v>3209</v>
      </c>
      <c r="D661" s="3">
        <v>-1.2596510811876593</v>
      </c>
      <c r="E661" s="3">
        <v>86.260430857087954</v>
      </c>
      <c r="F661" s="1" t="s">
        <v>3121</v>
      </c>
      <c r="G661" s="1"/>
      <c r="H661" s="1" t="s">
        <v>48</v>
      </c>
      <c r="I661" s="1">
        <f t="shared" si="20"/>
        <v>-1.4602884180750121E-2</v>
      </c>
      <c r="J661" s="3">
        <f t="shared" si="21"/>
        <v>126.13636467316032</v>
      </c>
      <c r="K661">
        <v>4.8195343803157398</v>
      </c>
      <c r="L661" s="1"/>
      <c r="N661" s="1"/>
      <c r="O661" s="1"/>
    </row>
    <row r="662" spans="1:17">
      <c r="A662" s="72">
        <v>41649</v>
      </c>
      <c r="B662" t="s">
        <v>2085</v>
      </c>
      <c r="C662" s="1" t="s">
        <v>3210</v>
      </c>
      <c r="D662" s="3">
        <v>-1.146141991963979</v>
      </c>
      <c r="E662" s="3">
        <v>110.33271220313073</v>
      </c>
      <c r="F662" s="1" t="s">
        <v>3121</v>
      </c>
      <c r="G662" s="1"/>
      <c r="H662" s="1" t="s">
        <v>147</v>
      </c>
      <c r="I662" s="1">
        <f t="shared" si="20"/>
        <v>-1.0388052365230055E-2</v>
      </c>
      <c r="J662" s="3">
        <f t="shared" si="21"/>
        <v>123.78117680091934</v>
      </c>
      <c r="K662">
        <v>4.8195343803157398</v>
      </c>
      <c r="L662" s="1"/>
      <c r="N662" s="1"/>
      <c r="O662" s="1"/>
    </row>
    <row r="663" spans="1:17">
      <c r="A663" s="72">
        <v>41649</v>
      </c>
      <c r="B663" t="s">
        <v>2085</v>
      </c>
      <c r="C663" s="1" t="s">
        <v>3211</v>
      </c>
      <c r="D663" s="3">
        <v>2.9448981916334964</v>
      </c>
      <c r="E663" s="3">
        <v>91.54675911933937</v>
      </c>
      <c r="F663" s="1" t="s">
        <v>3121</v>
      </c>
      <c r="G663" s="1"/>
      <c r="H663" s="1" t="s">
        <v>40</v>
      </c>
      <c r="I663" s="1">
        <f t="shared" si="20"/>
        <v>3.2168240798066468E-2</v>
      </c>
      <c r="J663" s="3">
        <f t="shared" si="21"/>
        <v>38.896624461042464</v>
      </c>
      <c r="K663">
        <v>4.8195343803157398</v>
      </c>
      <c r="L663" s="1"/>
      <c r="N663" s="1"/>
      <c r="O663" s="1"/>
    </row>
    <row r="664" spans="1:17">
      <c r="A664" s="72">
        <v>41649</v>
      </c>
      <c r="B664" t="s">
        <v>2085</v>
      </c>
      <c r="C664" s="1" t="s">
        <v>3212</v>
      </c>
      <c r="D664" s="3">
        <v>2.8526389798114362</v>
      </c>
      <c r="E664" s="3">
        <v>99.727161654534285</v>
      </c>
      <c r="F664" s="1" t="s">
        <v>3121</v>
      </c>
      <c r="G664" s="1"/>
      <c r="H664" s="1" t="s">
        <v>51</v>
      </c>
      <c r="I664" s="1">
        <f t="shared" si="20"/>
        <v>2.8604433661646635E-2</v>
      </c>
      <c r="J664" s="3">
        <f t="shared" si="21"/>
        <v>40.810900914777733</v>
      </c>
      <c r="K664">
        <v>4.8195343803157398</v>
      </c>
      <c r="L664" s="1"/>
      <c r="N664" s="1"/>
      <c r="O664" s="1"/>
    </row>
    <row r="665" spans="1:17">
      <c r="A665" s="72">
        <v>41649</v>
      </c>
      <c r="B665" t="s">
        <v>2085</v>
      </c>
      <c r="C665" s="1" t="s">
        <v>3213</v>
      </c>
      <c r="D665" s="3">
        <v>2.8828491196908872</v>
      </c>
      <c r="E665" s="3">
        <v>98.764091871389468</v>
      </c>
      <c r="F665" s="1" t="s">
        <v>3121</v>
      </c>
      <c r="G665" s="1"/>
      <c r="H665" s="1" t="s">
        <v>147</v>
      </c>
      <c r="I665" s="1">
        <f t="shared" si="20"/>
        <v>2.9189243429129399E-2</v>
      </c>
      <c r="J665" s="3">
        <f t="shared" si="21"/>
        <v>40.184073974755535</v>
      </c>
      <c r="K665">
        <v>4.8195343803157398</v>
      </c>
      <c r="L665" s="1"/>
      <c r="N665" s="1"/>
      <c r="O665" s="1"/>
    </row>
    <row r="666" spans="1:17">
      <c r="A666" s="72">
        <v>41649</v>
      </c>
      <c r="B666" t="s">
        <v>2085</v>
      </c>
      <c r="C666" s="1" t="s">
        <v>3214</v>
      </c>
      <c r="D666" s="3">
        <v>2.3742756245320549</v>
      </c>
      <c r="E666" s="3">
        <v>78.580866694361617</v>
      </c>
      <c r="F666" s="1" t="s">
        <v>3121</v>
      </c>
      <c r="G666" s="1"/>
      <c r="H666" s="1" t="s">
        <v>45</v>
      </c>
      <c r="I666" s="1">
        <f t="shared" si="20"/>
        <v>3.0214423999250895E-2</v>
      </c>
      <c r="J666" s="3">
        <f t="shared" si="21"/>
        <v>50.736410674250443</v>
      </c>
      <c r="K666">
        <v>4.8195343803157398</v>
      </c>
      <c r="L666" s="1"/>
      <c r="N666" s="1"/>
      <c r="O666" s="1"/>
    </row>
    <row r="667" spans="1:17">
      <c r="A667" s="72">
        <v>41649</v>
      </c>
      <c r="B667" t="s">
        <v>2085</v>
      </c>
      <c r="C667" s="1" t="s">
        <v>3215</v>
      </c>
      <c r="D667" s="3">
        <v>2.2967157018659816</v>
      </c>
      <c r="E667" s="3">
        <v>62.777850844124828</v>
      </c>
      <c r="F667" s="1" t="s">
        <v>3121</v>
      </c>
      <c r="G667" s="1"/>
      <c r="H667" s="1" t="s">
        <v>225</v>
      </c>
      <c r="I667" s="1">
        <f t="shared" si="20"/>
        <v>3.658480930748402E-2</v>
      </c>
      <c r="J667" s="3">
        <f t="shared" si="21"/>
        <v>52.345693159771209</v>
      </c>
      <c r="K667">
        <v>4.8195343803157398</v>
      </c>
      <c r="L667" s="1"/>
      <c r="N667" s="1"/>
      <c r="O667" s="1"/>
    </row>
    <row r="668" spans="1:17">
      <c r="A668" s="72">
        <v>41649</v>
      </c>
      <c r="B668" t="s">
        <v>2085</v>
      </c>
      <c r="C668" s="1" t="s">
        <v>3216</v>
      </c>
      <c r="D668" s="3">
        <v>1.9974442347142431</v>
      </c>
      <c r="E668" s="3">
        <v>62.777850844124828</v>
      </c>
      <c r="F668" s="1" t="s">
        <v>3121</v>
      </c>
      <c r="G668" s="1"/>
      <c r="H668" s="1" t="s">
        <v>225</v>
      </c>
      <c r="I668" s="1">
        <f t="shared" si="20"/>
        <v>3.1817658741995263E-2</v>
      </c>
      <c r="J668" s="3">
        <f t="shared" si="21"/>
        <v>58.555244612999616</v>
      </c>
      <c r="K668">
        <v>4.8195343803157398</v>
      </c>
      <c r="L668" s="1"/>
      <c r="N668" s="1"/>
      <c r="O668" s="1"/>
    </row>
    <row r="669" spans="1:17">
      <c r="A669" s="72">
        <v>41649</v>
      </c>
      <c r="B669" t="s">
        <v>2085</v>
      </c>
      <c r="C669" s="1" t="s">
        <v>2432</v>
      </c>
      <c r="D669" s="3">
        <v>1.5377219277188465</v>
      </c>
      <c r="E669" s="3">
        <v>68.040122282785404</v>
      </c>
      <c r="F669" s="1" t="s">
        <v>2433</v>
      </c>
      <c r="G669" s="1"/>
      <c r="H669" s="1" t="s">
        <v>178</v>
      </c>
      <c r="I669" s="1">
        <f t="shared" si="20"/>
        <v>2.2600222870379823E-2</v>
      </c>
      <c r="J669" s="3">
        <f t="shared" si="21"/>
        <v>68.093973268469426</v>
      </c>
      <c r="K669">
        <v>4.8195343803157398</v>
      </c>
      <c r="L669" s="1"/>
      <c r="N669" s="1"/>
      <c r="O669" s="1"/>
    </row>
    <row r="670" spans="1:17">
      <c r="A670" s="72">
        <v>41649</v>
      </c>
      <c r="B670" t="s">
        <v>2085</v>
      </c>
      <c r="C670" s="1" t="s">
        <v>2434</v>
      </c>
      <c r="D670" s="3">
        <v>1.4134068754679192</v>
      </c>
      <c r="E670" s="3">
        <v>105.02723667312331</v>
      </c>
      <c r="F670" s="1" t="s">
        <v>2433</v>
      </c>
      <c r="G670" s="1"/>
      <c r="H670" s="1" t="s">
        <v>287</v>
      </c>
      <c r="I670" s="1">
        <f t="shared" si="20"/>
        <v>1.3457527020984766E-2</v>
      </c>
      <c r="J670" s="3">
        <f t="shared" si="21"/>
        <v>70.673372904223925</v>
      </c>
      <c r="K670">
        <v>4.8195343803157398</v>
      </c>
      <c r="L670" s="1"/>
      <c r="N670" s="1"/>
      <c r="O670" s="1"/>
    </row>
    <row r="671" spans="1:17">
      <c r="A671" s="72">
        <v>41649</v>
      </c>
      <c r="B671" t="s">
        <v>2085</v>
      </c>
      <c r="C671" s="1" t="s">
        <v>2435</v>
      </c>
      <c r="D671" s="3">
        <v>1.4164873150356372</v>
      </c>
      <c r="E671" s="3">
        <v>67.561510808551034</v>
      </c>
      <c r="F671" s="1" t="s">
        <v>2433</v>
      </c>
      <c r="G671" s="1"/>
      <c r="H671" s="1" t="s">
        <v>72</v>
      </c>
      <c r="I671" s="1">
        <f t="shared" si="20"/>
        <v>2.0965891645755755E-2</v>
      </c>
      <c r="J671" s="3">
        <f t="shared" si="21"/>
        <v>70.609457195264596</v>
      </c>
      <c r="K671">
        <v>4.8195343803157398</v>
      </c>
      <c r="L671" s="1"/>
      <c r="N671" s="1"/>
      <c r="O671" s="1"/>
    </row>
    <row r="672" spans="1:17">
      <c r="A672" s="72">
        <v>41649</v>
      </c>
      <c r="B672" t="s">
        <v>2085</v>
      </c>
      <c r="C672" s="1" t="s">
        <v>2436</v>
      </c>
      <c r="D672" s="3">
        <v>-0.11269805832777159</v>
      </c>
      <c r="E672" s="3">
        <v>86.260430857087954</v>
      </c>
      <c r="F672" s="1" t="s">
        <v>2433</v>
      </c>
      <c r="G672" s="1"/>
      <c r="H672" s="1" t="s">
        <v>178</v>
      </c>
      <c r="I672" s="1">
        <f t="shared" si="20"/>
        <v>-1.3064861513905977E-3</v>
      </c>
      <c r="J672" s="3">
        <f t="shared" si="21"/>
        <v>102.33835987949502</v>
      </c>
      <c r="K672">
        <v>4.8195343803157398</v>
      </c>
      <c r="L672" s="1"/>
      <c r="N672" s="1"/>
      <c r="O672" s="1"/>
    </row>
    <row r="673" spans="1:15">
      <c r="A673" s="72">
        <v>41649</v>
      </c>
      <c r="B673" t="s">
        <v>2085</v>
      </c>
      <c r="C673" s="1" t="s">
        <v>2437</v>
      </c>
      <c r="D673" s="3">
        <v>2.0622895362959838E-2</v>
      </c>
      <c r="E673" s="3">
        <v>82.419220541300092</v>
      </c>
      <c r="F673" s="1" t="s">
        <v>2433</v>
      </c>
      <c r="G673" s="1"/>
      <c r="H673" s="1" t="s">
        <v>178</v>
      </c>
      <c r="I673" s="1">
        <f t="shared" si="20"/>
        <v>2.5021949039939962E-4</v>
      </c>
      <c r="J673" s="3">
        <f t="shared" si="21"/>
        <v>99.572097764315387</v>
      </c>
      <c r="K673">
        <v>4.8195343803157398</v>
      </c>
      <c r="L673" s="1"/>
      <c r="N673" s="1"/>
      <c r="O673" s="1"/>
    </row>
    <row r="674" spans="1:15">
      <c r="A674" s="72">
        <v>41649</v>
      </c>
      <c r="B674" t="s">
        <v>2085</v>
      </c>
      <c r="C674" s="1" t="s">
        <v>2438</v>
      </c>
      <c r="D674" s="3">
        <v>0.23663587492344781</v>
      </c>
      <c r="E674" s="3">
        <v>90.104497641725189</v>
      </c>
      <c r="F674" s="1" t="s">
        <v>2433</v>
      </c>
      <c r="G674" s="1"/>
      <c r="H674" s="1" t="s">
        <v>35</v>
      </c>
      <c r="I674" s="1">
        <f t="shared" si="20"/>
        <v>2.626238213594651E-3</v>
      </c>
      <c r="J674" s="3">
        <f t="shared" si="21"/>
        <v>95.090067706749181</v>
      </c>
      <c r="K674">
        <v>4.8195343803157398</v>
      </c>
      <c r="L674" s="1"/>
      <c r="N674" s="1"/>
      <c r="O674" s="1"/>
    </row>
    <row r="675" spans="1:15">
      <c r="A675" s="72">
        <v>41649</v>
      </c>
      <c r="B675" t="s">
        <v>2085</v>
      </c>
      <c r="C675" s="1" t="s">
        <v>2439</v>
      </c>
      <c r="D675" s="3">
        <v>-0.75110395446878231</v>
      </c>
      <c r="E675" s="3">
        <v>84.81964224622422</v>
      </c>
      <c r="F675" s="1" t="s">
        <v>2433</v>
      </c>
      <c r="G675" s="1"/>
      <c r="H675" s="1" t="s">
        <v>17</v>
      </c>
      <c r="I675" s="1">
        <f t="shared" si="20"/>
        <v>-8.8553067966072214E-3</v>
      </c>
      <c r="J675" s="3">
        <f t="shared" si="21"/>
        <v>115.5845750895873</v>
      </c>
      <c r="K675">
        <v>4.8195343803157398</v>
      </c>
      <c r="L675" s="1"/>
      <c r="N675" s="1"/>
      <c r="O675" s="1"/>
    </row>
    <row r="676" spans="1:15">
      <c r="A676" s="72">
        <v>41649</v>
      </c>
      <c r="B676" t="s">
        <v>2085</v>
      </c>
      <c r="C676" s="1" t="s">
        <v>2440</v>
      </c>
      <c r="D676" s="3">
        <v>-0.58528826543017809</v>
      </c>
      <c r="E676" s="3">
        <v>58.476372939994697</v>
      </c>
      <c r="F676" s="1" t="s">
        <v>2433</v>
      </c>
      <c r="G676" s="1"/>
      <c r="H676" s="1" t="s">
        <v>201</v>
      </c>
      <c r="I676" s="1">
        <f t="shared" si="20"/>
        <v>-1.0008970050703545E-2</v>
      </c>
      <c r="J676" s="3">
        <f t="shared" si="21"/>
        <v>112.14408320896416</v>
      </c>
      <c r="K676">
        <v>4.8195343803157398</v>
      </c>
      <c r="L676" s="1"/>
      <c r="N676" s="1"/>
      <c r="O676" s="1"/>
    </row>
    <row r="677" spans="1:15">
      <c r="A677" s="72">
        <v>41649</v>
      </c>
      <c r="B677" t="s">
        <v>2085</v>
      </c>
      <c r="C677" s="1" t="s">
        <v>2441</v>
      </c>
      <c r="D677" s="3">
        <v>-0.54623103740075851</v>
      </c>
      <c r="E677" s="3">
        <v>85.299860484186368</v>
      </c>
      <c r="F677" s="1" t="s">
        <v>2433</v>
      </c>
      <c r="G677" s="1"/>
      <c r="H677" s="1" t="s">
        <v>40</v>
      </c>
      <c r="I677" s="1">
        <f t="shared" si="20"/>
        <v>-6.403656867668894E-3</v>
      </c>
      <c r="J677" s="3">
        <f t="shared" si="21"/>
        <v>111.33368898937024</v>
      </c>
      <c r="K677">
        <v>4.8195343803157398</v>
      </c>
      <c r="L677" s="1"/>
      <c r="N677" s="1"/>
      <c r="O677" s="1"/>
    </row>
    <row r="678" spans="1:15">
      <c r="A678" s="72">
        <v>41649</v>
      </c>
      <c r="B678" t="s">
        <v>2085</v>
      </c>
      <c r="C678" s="1" t="s">
        <v>2442</v>
      </c>
      <c r="D678" s="3">
        <v>0.11921099098311619</v>
      </c>
      <c r="E678" s="3">
        <v>57.0433503538152</v>
      </c>
      <c r="F678" s="1" t="s">
        <v>2433</v>
      </c>
      <c r="G678" s="1"/>
      <c r="H678" s="1" t="s">
        <v>204</v>
      </c>
      <c r="I678" s="1">
        <f t="shared" si="20"/>
        <v>2.0898315096098325E-3</v>
      </c>
      <c r="J678" s="3">
        <f t="shared" si="21"/>
        <v>97.526503982002794</v>
      </c>
      <c r="K678">
        <v>4.8195343803157398</v>
      </c>
      <c r="L678" s="1"/>
      <c r="N678" s="1"/>
      <c r="O678" s="1"/>
    </row>
    <row r="679" spans="1:15">
      <c r="A679" s="72">
        <v>41649</v>
      </c>
      <c r="B679" t="s">
        <v>2085</v>
      </c>
      <c r="C679" s="1" t="s">
        <v>2443</v>
      </c>
      <c r="D679" s="3">
        <v>0.20324768935076903</v>
      </c>
      <c r="E679" s="3">
        <v>93.951420895211783</v>
      </c>
      <c r="F679" s="1" t="s">
        <v>2433</v>
      </c>
      <c r="G679" s="1"/>
      <c r="H679" s="1" t="s">
        <v>65</v>
      </c>
      <c r="I679" s="1">
        <f t="shared" si="20"/>
        <v>2.1633274666219286E-3</v>
      </c>
      <c r="J679" s="3">
        <f t="shared" si="21"/>
        <v>95.782835574720949</v>
      </c>
      <c r="K679">
        <v>4.8195343803157398</v>
      </c>
      <c r="L679" s="1"/>
      <c r="N679" s="1"/>
      <c r="O679" s="1"/>
    </row>
    <row r="680" spans="1:15">
      <c r="A680" s="72">
        <v>41649</v>
      </c>
      <c r="B680" t="s">
        <v>2085</v>
      </c>
      <c r="C680" s="1" t="s">
        <v>2444</v>
      </c>
      <c r="D680" s="3">
        <v>0.27041243340251908</v>
      </c>
      <c r="E680" s="3">
        <v>94.432487147363588</v>
      </c>
      <c r="F680" s="1" t="s">
        <v>2433</v>
      </c>
      <c r="G680" s="1"/>
      <c r="H680" s="1" t="s">
        <v>147</v>
      </c>
      <c r="I680" s="1">
        <f t="shared" si="20"/>
        <v>2.8635530162467882E-3</v>
      </c>
      <c r="J680" s="3">
        <f t="shared" si="21"/>
        <v>94.389241531153829</v>
      </c>
      <c r="K680">
        <v>4.8195343803157398</v>
      </c>
      <c r="L680" s="1"/>
      <c r="N680" s="1"/>
      <c r="O680" s="1"/>
    </row>
    <row r="681" spans="1:15">
      <c r="A681" s="72">
        <v>41649</v>
      </c>
      <c r="B681" t="s">
        <v>2085</v>
      </c>
      <c r="C681" s="1" t="s">
        <v>2445</v>
      </c>
      <c r="D681" s="3">
        <v>0.80054592924331447</v>
      </c>
      <c r="E681" s="3">
        <v>93.951420895211783</v>
      </c>
      <c r="F681" s="1" t="s">
        <v>2433</v>
      </c>
      <c r="G681" s="1"/>
      <c r="H681" s="1" t="s">
        <v>17</v>
      </c>
      <c r="I681" s="1">
        <f t="shared" si="20"/>
        <v>8.5208496222340165E-3</v>
      </c>
      <c r="J681" s="3">
        <f t="shared" si="21"/>
        <v>83.389558698596332</v>
      </c>
      <c r="K681">
        <v>4.8195343803157398</v>
      </c>
      <c r="L681" s="1"/>
      <c r="N681" s="1"/>
      <c r="O681" s="1"/>
    </row>
    <row r="682" spans="1:15">
      <c r="A682" s="72">
        <v>41649</v>
      </c>
      <c r="B682" t="s">
        <v>2085</v>
      </c>
      <c r="C682" s="1" t="s">
        <v>2446</v>
      </c>
      <c r="D682" s="3">
        <v>0.7746170083994478</v>
      </c>
      <c r="E682" s="3">
        <v>76.183346090612631</v>
      </c>
      <c r="F682" s="1" t="s">
        <v>2433</v>
      </c>
      <c r="G682" s="1"/>
      <c r="H682" s="1" t="s">
        <v>225</v>
      </c>
      <c r="I682" s="1">
        <f t="shared" si="20"/>
        <v>1.0167799763981444E-2</v>
      </c>
      <c r="J682" s="3">
        <f t="shared" si="21"/>
        <v>83.9275550857529</v>
      </c>
      <c r="K682">
        <v>4.8195343803157398</v>
      </c>
      <c r="L682" s="1"/>
      <c r="N682" s="1"/>
      <c r="O682" s="1"/>
    </row>
    <row r="683" spans="1:15">
      <c r="A683" s="72">
        <v>41649</v>
      </c>
      <c r="B683" t="s">
        <v>2085</v>
      </c>
      <c r="C683" s="1" t="s">
        <v>2447</v>
      </c>
      <c r="D683" s="3">
        <v>1.0518647042977867</v>
      </c>
      <c r="E683" s="3">
        <v>82.419220541300092</v>
      </c>
      <c r="F683" s="1" t="s">
        <v>2433</v>
      </c>
      <c r="G683" s="1"/>
      <c r="H683" s="1" t="s">
        <v>48</v>
      </c>
      <c r="I683" s="1">
        <f t="shared" si="20"/>
        <v>1.2762371415180995E-2</v>
      </c>
      <c r="J683" s="3">
        <f t="shared" si="21"/>
        <v>78.174972491245597</v>
      </c>
      <c r="K683">
        <v>4.8195343803157398</v>
      </c>
      <c r="L683" s="1"/>
      <c r="N683" s="1"/>
      <c r="O683" s="1"/>
    </row>
    <row r="684" spans="1:15">
      <c r="A684" s="72">
        <v>41649</v>
      </c>
      <c r="B684" t="s">
        <v>2085</v>
      </c>
      <c r="C684" s="1" t="s">
        <v>2448</v>
      </c>
      <c r="D684" s="3">
        <v>3.1080834440932716</v>
      </c>
      <c r="E684" s="3">
        <v>88.662637855042945</v>
      </c>
      <c r="F684" s="1" t="s">
        <v>2433</v>
      </c>
      <c r="G684" s="1"/>
      <c r="H684" s="1" t="s">
        <v>32</v>
      </c>
      <c r="I684" s="1">
        <f t="shared" si="20"/>
        <v>3.505516550471649E-2</v>
      </c>
      <c r="J684" s="3">
        <f t="shared" si="21"/>
        <v>35.510711225808222</v>
      </c>
      <c r="K684">
        <v>4.8195343803157398</v>
      </c>
      <c r="L684" s="1"/>
      <c r="N684" s="1"/>
      <c r="O684" s="1"/>
    </row>
    <row r="685" spans="1:15">
      <c r="A685" s="72">
        <v>41649</v>
      </c>
      <c r="B685" t="s">
        <v>2085</v>
      </c>
      <c r="C685" s="1" t="s">
        <v>2449</v>
      </c>
      <c r="D685" s="3">
        <v>2.8823221825439265</v>
      </c>
      <c r="E685" s="3">
        <v>85.299860484186368</v>
      </c>
      <c r="F685" s="1" t="s">
        <v>2433</v>
      </c>
      <c r="G685" s="1"/>
      <c r="H685" s="1" t="s">
        <v>40</v>
      </c>
      <c r="I685" s="1">
        <f t="shared" si="20"/>
        <v>3.3790467723898286E-2</v>
      </c>
      <c r="J685" s="3">
        <f t="shared" si="21"/>
        <v>40.19500733688929</v>
      </c>
      <c r="K685">
        <v>4.8195343803157398</v>
      </c>
      <c r="L685" s="1"/>
      <c r="N685" s="1"/>
      <c r="O685" s="1"/>
    </row>
    <row r="686" spans="1:15">
      <c r="A686" s="72">
        <v>41649</v>
      </c>
      <c r="B686" t="s">
        <v>2085</v>
      </c>
      <c r="C686" s="1" t="s">
        <v>2450</v>
      </c>
      <c r="D686" s="3">
        <v>2.8090697758239842</v>
      </c>
      <c r="E686" s="3">
        <v>79.540187362141609</v>
      </c>
      <c r="F686" s="1" t="s">
        <v>2433</v>
      </c>
      <c r="G686" s="1"/>
      <c r="H686" s="1" t="s">
        <v>48</v>
      </c>
      <c r="I686" s="1">
        <f t="shared" si="20"/>
        <v>3.5316358547591312E-2</v>
      </c>
      <c r="J686" s="3">
        <f t="shared" si="21"/>
        <v>41.714913637778537</v>
      </c>
      <c r="K686">
        <v>4.8195343803157398</v>
      </c>
      <c r="L686" s="1"/>
      <c r="N686" s="1"/>
      <c r="O686" s="1"/>
    </row>
    <row r="687" spans="1:15">
      <c r="A687" s="72">
        <v>41649</v>
      </c>
      <c r="B687" t="s">
        <v>2085</v>
      </c>
      <c r="C687" s="1" t="s">
        <v>2451</v>
      </c>
      <c r="D687" s="3">
        <v>1.7370362616803972</v>
      </c>
      <c r="E687" s="3">
        <v>97.801200617547764</v>
      </c>
      <c r="F687" s="1" t="s">
        <v>2433</v>
      </c>
      <c r="G687" s="1"/>
      <c r="H687" s="1" t="s">
        <v>17</v>
      </c>
      <c r="I687" s="1">
        <f t="shared" si="20"/>
        <v>1.7760888932980372E-2</v>
      </c>
      <c r="J687" s="3">
        <f t="shared" si="21"/>
        <v>63.95842161070756</v>
      </c>
      <c r="K687">
        <v>4.8195343803157398</v>
      </c>
      <c r="L687" s="1"/>
      <c r="N687" s="1"/>
      <c r="O687" s="1"/>
    </row>
    <row r="688" spans="1:15">
      <c r="A688" s="72">
        <v>41649</v>
      </c>
      <c r="B688" t="s">
        <v>2085</v>
      </c>
      <c r="C688" s="1" t="s">
        <v>2452</v>
      </c>
      <c r="D688" s="3">
        <v>1.7233128305892833</v>
      </c>
      <c r="E688" s="3">
        <v>112.74607728252857</v>
      </c>
      <c r="F688" s="1" t="s">
        <v>2433</v>
      </c>
      <c r="G688" s="1"/>
      <c r="H688" s="1" t="s">
        <v>22</v>
      </c>
      <c r="I688" s="1">
        <f t="shared" si="20"/>
        <v>1.528490278443002E-2</v>
      </c>
      <c r="J688" s="3">
        <f t="shared" si="21"/>
        <v>64.243167604992053</v>
      </c>
      <c r="K688">
        <v>4.8195343803157398</v>
      </c>
      <c r="L688" s="1"/>
      <c r="N688" s="1"/>
      <c r="O688" s="1"/>
    </row>
    <row r="689" spans="1:15">
      <c r="A689" s="72">
        <v>41649</v>
      </c>
      <c r="B689" t="s">
        <v>2085</v>
      </c>
      <c r="C689" s="1" t="s">
        <v>2453</v>
      </c>
      <c r="D689" s="3">
        <v>1.6416594464672849</v>
      </c>
      <c r="E689" s="3">
        <v>71.391652307547545</v>
      </c>
      <c r="F689" s="1" t="s">
        <v>2433</v>
      </c>
      <c r="G689" s="1"/>
      <c r="H689" s="1" t="s">
        <v>225</v>
      </c>
      <c r="I689" s="1">
        <f t="shared" si="20"/>
        <v>2.2995117684000265E-2</v>
      </c>
      <c r="J689" s="3">
        <f t="shared" si="21"/>
        <v>65.937384881571575</v>
      </c>
      <c r="K689">
        <v>4.8195343803157398</v>
      </c>
      <c r="L689" s="1"/>
      <c r="N689" s="1"/>
      <c r="O689" s="1"/>
    </row>
    <row r="690" spans="1:15">
      <c r="A690" s="72">
        <v>41649</v>
      </c>
      <c r="B690" t="s">
        <v>2085</v>
      </c>
      <c r="C690" s="1" t="s">
        <v>2454</v>
      </c>
      <c r="D690" s="3">
        <v>-0.28615457475541439</v>
      </c>
      <c r="E690" s="3">
        <v>104.06318497881155</v>
      </c>
      <c r="F690" s="1" t="s">
        <v>2433</v>
      </c>
      <c r="G690" s="1"/>
      <c r="H690" s="1" t="s">
        <v>40</v>
      </c>
      <c r="I690" s="1">
        <f t="shared" si="20"/>
        <v>-2.7498156510746691E-3</v>
      </c>
      <c r="J690" s="3">
        <f t="shared" si="21"/>
        <v>105.93739046502388</v>
      </c>
      <c r="K690">
        <v>4.8195343803157398</v>
      </c>
      <c r="L690" s="1"/>
      <c r="N690" s="1"/>
      <c r="O690" s="1"/>
    </row>
    <row r="691" spans="1:15">
      <c r="A691" s="72">
        <v>41649</v>
      </c>
      <c r="B691" t="s">
        <v>2085</v>
      </c>
      <c r="C691" s="1" t="s">
        <v>2455</v>
      </c>
      <c r="D691" s="3">
        <v>-0.27429961556242116</v>
      </c>
      <c r="E691" s="3">
        <v>80.499686559224685</v>
      </c>
      <c r="F691" s="1" t="s">
        <v>2433</v>
      </c>
      <c r="G691" s="1"/>
      <c r="H691" s="1" t="s">
        <v>201</v>
      </c>
      <c r="I691" s="1">
        <f t="shared" si="20"/>
        <v>-3.4074619080735839E-3</v>
      </c>
      <c r="J691" s="3">
        <f t="shared" si="21"/>
        <v>105.69141319299919</v>
      </c>
      <c r="K691">
        <v>4.8195343803157398</v>
      </c>
      <c r="L691" s="1"/>
      <c r="N691" s="1"/>
      <c r="O691" s="1"/>
    </row>
    <row r="692" spans="1:15">
      <c r="A692" s="72">
        <v>41649</v>
      </c>
      <c r="B692" t="s">
        <v>2085</v>
      </c>
      <c r="C692" s="1" t="s">
        <v>2456</v>
      </c>
      <c r="D692" s="3">
        <v>-0.28979414005834364</v>
      </c>
      <c r="E692" s="3">
        <v>89.623833080505335</v>
      </c>
      <c r="F692" s="1" t="s">
        <v>2433</v>
      </c>
      <c r="G692" s="1"/>
      <c r="H692" s="1" t="s">
        <v>35</v>
      </c>
      <c r="I692" s="1">
        <f t="shared" si="20"/>
        <v>-3.2334495200404306E-3</v>
      </c>
      <c r="J692" s="3">
        <f t="shared" si="21"/>
        <v>106.01290741366924</v>
      </c>
      <c r="K692">
        <v>4.8195343803157398</v>
      </c>
      <c r="L692" s="1"/>
      <c r="N692" s="1"/>
      <c r="O692" s="1"/>
    </row>
    <row r="693" spans="1:15">
      <c r="A693" s="72">
        <v>41649</v>
      </c>
      <c r="B693" t="s">
        <v>2085</v>
      </c>
      <c r="C693" s="1" t="s">
        <v>2457</v>
      </c>
      <c r="D693" s="3">
        <v>1.232441024955429</v>
      </c>
      <c r="E693" s="3">
        <v>76.662760946710904</v>
      </c>
      <c r="F693" s="1" t="s">
        <v>2433</v>
      </c>
      <c r="G693" s="1"/>
      <c r="H693" s="1" t="s">
        <v>225</v>
      </c>
      <c r="I693" s="1">
        <f t="shared" si="20"/>
        <v>1.6076136702304678E-2</v>
      </c>
      <c r="J693" s="3">
        <f t="shared" si="21"/>
        <v>74.428213854246053</v>
      </c>
      <c r="K693">
        <v>4.8195343803157398</v>
      </c>
      <c r="L693" s="1"/>
      <c r="N693" s="1"/>
      <c r="O693" s="1"/>
    </row>
    <row r="694" spans="1:15">
      <c r="A694" s="72">
        <v>41649</v>
      </c>
      <c r="B694" t="s">
        <v>2085</v>
      </c>
      <c r="C694" s="1" t="s">
        <v>2458</v>
      </c>
      <c r="D694" s="3">
        <v>1.2056841532405482</v>
      </c>
      <c r="E694" s="3">
        <v>93.470399275385773</v>
      </c>
      <c r="F694" s="1" t="s">
        <v>2433</v>
      </c>
      <c r="G694" s="1"/>
      <c r="H694" s="1" t="s">
        <v>45</v>
      </c>
      <c r="I694" s="1">
        <f t="shared" si="20"/>
        <v>1.289910134745781E-2</v>
      </c>
      <c r="J694" s="3">
        <f t="shared" si="21"/>
        <v>74.983389304890466</v>
      </c>
      <c r="K694">
        <v>4.8195343803157398</v>
      </c>
      <c r="L694" s="1"/>
      <c r="N694" s="1"/>
      <c r="O694" s="1"/>
    </row>
    <row r="695" spans="1:15">
      <c r="A695" s="72">
        <v>41649</v>
      </c>
      <c r="B695" t="s">
        <v>2085</v>
      </c>
      <c r="C695" s="1" t="s">
        <v>2459</v>
      </c>
      <c r="D695" s="3">
        <v>1.1879312883957476</v>
      </c>
      <c r="E695" s="3">
        <v>83.379255326292423</v>
      </c>
      <c r="F695" s="1" t="s">
        <v>2433</v>
      </c>
      <c r="G695" s="1"/>
      <c r="H695" s="1" t="s">
        <v>178</v>
      </c>
      <c r="I695" s="1">
        <f t="shared" si="20"/>
        <v>1.4247324274448766E-2</v>
      </c>
      <c r="J695" s="3">
        <f t="shared" si="21"/>
        <v>75.351741586333006</v>
      </c>
      <c r="K695">
        <v>4.8195343803157398</v>
      </c>
      <c r="L695" s="1"/>
      <c r="N695" s="1"/>
      <c r="O695" s="1"/>
    </row>
    <row r="696" spans="1:15">
      <c r="A696" s="72">
        <v>41649</v>
      </c>
      <c r="B696" t="s">
        <v>2085</v>
      </c>
      <c r="C696" s="1" t="s">
        <v>2460</v>
      </c>
      <c r="D696" s="3">
        <v>2.3315678880861634</v>
      </c>
      <c r="E696" s="3">
        <v>74.266132989477342</v>
      </c>
      <c r="F696" s="1" t="s">
        <v>2433</v>
      </c>
      <c r="G696" s="1"/>
      <c r="H696" s="1" t="s">
        <v>178</v>
      </c>
      <c r="I696" s="1">
        <f t="shared" si="20"/>
        <v>3.1394766284876037E-2</v>
      </c>
      <c r="J696" s="3">
        <f t="shared" si="21"/>
        <v>51.622548899974504</v>
      </c>
      <c r="K696">
        <v>4.8195343803157398</v>
      </c>
      <c r="L696" s="1"/>
      <c r="N696" s="1"/>
      <c r="O696" s="1"/>
    </row>
    <row r="697" spans="1:15">
      <c r="A697" s="72">
        <v>41649</v>
      </c>
      <c r="B697" t="s">
        <v>2085</v>
      </c>
      <c r="C697" s="1" t="s">
        <v>2461</v>
      </c>
      <c r="D697" s="3">
        <v>2.1784659087879277</v>
      </c>
      <c r="E697" s="3">
        <v>116.60978229050528</v>
      </c>
      <c r="F697" s="1" t="s">
        <v>2433</v>
      </c>
      <c r="G697" s="1"/>
      <c r="H697" s="1" t="s">
        <v>245</v>
      </c>
      <c r="I697" s="1">
        <f t="shared" si="20"/>
        <v>1.8681673749812881E-2</v>
      </c>
      <c r="J697" s="3">
        <f t="shared" si="21"/>
        <v>54.799245385916073</v>
      </c>
      <c r="K697">
        <v>4.8195343803157398</v>
      </c>
      <c r="L697" s="1"/>
      <c r="N697" s="1"/>
      <c r="O697" s="1"/>
    </row>
    <row r="698" spans="1:15">
      <c r="A698" s="72">
        <v>41649</v>
      </c>
      <c r="B698" t="s">
        <v>2085</v>
      </c>
      <c r="C698" s="1" t="s">
        <v>2462</v>
      </c>
      <c r="D698" s="3">
        <v>2.2879600768899278</v>
      </c>
      <c r="E698" s="3">
        <v>93.951420895211783</v>
      </c>
      <c r="F698" s="1" t="s">
        <v>2433</v>
      </c>
      <c r="G698" s="1"/>
      <c r="H698" s="1" t="s">
        <v>83</v>
      </c>
      <c r="I698" s="1">
        <f t="shared" si="20"/>
        <v>2.4352586209864691E-2</v>
      </c>
      <c r="J698" s="3">
        <f t="shared" si="21"/>
        <v>52.527362679794024</v>
      </c>
      <c r="K698">
        <v>4.8195343803157398</v>
      </c>
      <c r="L698" s="1"/>
      <c r="N698" s="1"/>
      <c r="O698" s="1"/>
    </row>
    <row r="699" spans="1:15">
      <c r="A699" s="72">
        <v>41649</v>
      </c>
      <c r="B699" t="s">
        <v>2085</v>
      </c>
      <c r="C699" s="1" t="s">
        <v>2463</v>
      </c>
      <c r="D699" s="3">
        <v>1.8581774721742126</v>
      </c>
      <c r="E699" s="3">
        <v>80.01991464452027</v>
      </c>
      <c r="F699" s="1" t="s">
        <v>2433</v>
      </c>
      <c r="G699" s="1"/>
      <c r="H699" s="1" t="s">
        <v>17</v>
      </c>
      <c r="I699" s="1">
        <f t="shared" si="20"/>
        <v>2.3221437818685048E-2</v>
      </c>
      <c r="J699" s="3">
        <f t="shared" si="21"/>
        <v>61.444875675884717</v>
      </c>
      <c r="K699">
        <v>4.8195343803157398</v>
      </c>
      <c r="L699" s="1"/>
      <c r="N699" s="1"/>
      <c r="O699" s="1"/>
    </row>
    <row r="700" spans="1:15">
      <c r="A700" s="72">
        <v>41649</v>
      </c>
      <c r="B700" t="s">
        <v>2085</v>
      </c>
      <c r="C700" s="1" t="s">
        <v>2464</v>
      </c>
      <c r="D700" s="3">
        <v>1.6654937339217761</v>
      </c>
      <c r="E700" s="3">
        <v>67.082943966642446</v>
      </c>
      <c r="F700" s="1" t="s">
        <v>2433</v>
      </c>
      <c r="G700" s="1"/>
      <c r="H700" s="1" t="s">
        <v>35</v>
      </c>
      <c r="I700" s="1">
        <f t="shared" si="20"/>
        <v>2.4827379888842635E-2</v>
      </c>
      <c r="J700" s="3">
        <f t="shared" si="21"/>
        <v>65.442849817108979</v>
      </c>
      <c r="K700">
        <v>4.8195343803157398</v>
      </c>
      <c r="L700" s="1"/>
      <c r="N700" s="1"/>
      <c r="O700" s="1"/>
    </row>
    <row r="701" spans="1:15">
      <c r="A701" s="72">
        <v>41649</v>
      </c>
      <c r="B701" t="s">
        <v>2085</v>
      </c>
      <c r="C701" s="1" t="s">
        <v>2465</v>
      </c>
      <c r="D701" s="3">
        <v>1.6932546943649878</v>
      </c>
      <c r="E701" s="3">
        <v>66.604421757059612</v>
      </c>
      <c r="F701" s="1" t="s">
        <v>2433</v>
      </c>
      <c r="G701" s="1"/>
      <c r="H701" s="1" t="s">
        <v>17</v>
      </c>
      <c r="I701" s="1">
        <f t="shared" si="20"/>
        <v>2.5422556786712354E-2</v>
      </c>
      <c r="J701" s="3">
        <f t="shared" si="21"/>
        <v>64.86684063753772</v>
      </c>
      <c r="K701">
        <v>4.8195343803157398</v>
      </c>
      <c r="L701" s="1"/>
      <c r="N701" s="1"/>
      <c r="O701" s="1"/>
    </row>
    <row r="702" spans="1:15">
      <c r="A702" s="72">
        <v>41649</v>
      </c>
      <c r="B702" t="s">
        <v>2085</v>
      </c>
      <c r="C702" s="1" t="s">
        <v>2466</v>
      </c>
      <c r="D702" s="3">
        <v>1.111228129373854</v>
      </c>
      <c r="E702" s="3">
        <v>89.143213151611235</v>
      </c>
      <c r="F702" s="1" t="s">
        <v>2433</v>
      </c>
      <c r="G702" s="1"/>
      <c r="H702" s="1" t="s">
        <v>147</v>
      </c>
      <c r="I702" s="1">
        <f t="shared" si="20"/>
        <v>1.2465650385340287E-2</v>
      </c>
      <c r="J702" s="3">
        <f t="shared" si="21"/>
        <v>76.943247175237403</v>
      </c>
      <c r="K702">
        <v>4.8195343803157398</v>
      </c>
      <c r="L702" s="1"/>
      <c r="N702" s="1"/>
      <c r="O702" s="1"/>
    </row>
    <row r="703" spans="1:15">
      <c r="A703" s="72">
        <v>41649</v>
      </c>
      <c r="B703" t="s">
        <v>2085</v>
      </c>
      <c r="C703" s="1" t="s">
        <v>2467</v>
      </c>
      <c r="D703" s="3">
        <v>1.0397697885389909</v>
      </c>
      <c r="E703" s="3">
        <v>74.745369316272516</v>
      </c>
      <c r="F703" s="1" t="s">
        <v>2433</v>
      </c>
      <c r="G703" s="1"/>
      <c r="H703" s="1" t="s">
        <v>32</v>
      </c>
      <c r="I703" s="1">
        <f t="shared" si="20"/>
        <v>1.3910825487253654E-2</v>
      </c>
      <c r="J703" s="3">
        <f t="shared" si="21"/>
        <v>78.425928596221084</v>
      </c>
      <c r="K703">
        <v>4.8195343803157398</v>
      </c>
      <c r="L703" s="1"/>
      <c r="N703" s="1"/>
      <c r="O703" s="1"/>
    </row>
    <row r="704" spans="1:15" s="8" customFormat="1" ht="15" thickBot="1">
      <c r="A704" s="76">
        <v>41649</v>
      </c>
      <c r="B704" s="8" t="s">
        <v>2085</v>
      </c>
      <c r="C704" s="6" t="s">
        <v>2468</v>
      </c>
      <c r="D704" s="7">
        <v>0.94537207484683616</v>
      </c>
      <c r="E704" s="7">
        <v>76.183346090612631</v>
      </c>
      <c r="F704" s="6" t="s">
        <v>2433</v>
      </c>
      <c r="G704" s="6"/>
      <c r="H704" s="6" t="s">
        <v>17</v>
      </c>
      <c r="I704" s="6">
        <f t="shared" si="20"/>
        <v>1.2409169764247538E-2</v>
      </c>
      <c r="J704" s="7">
        <f t="shared" si="21"/>
        <v>80.384576595034005</v>
      </c>
      <c r="K704" s="8">
        <v>4.8195343803157398</v>
      </c>
      <c r="L704" s="6"/>
      <c r="N704" s="6"/>
      <c r="O704" s="6"/>
    </row>
    <row r="705" spans="1:20">
      <c r="A705" s="72">
        <v>41649</v>
      </c>
      <c r="B705" t="s">
        <v>2086</v>
      </c>
      <c r="C705" s="1" t="s">
        <v>2469</v>
      </c>
      <c r="D705" s="3">
        <v>6.2949973217128683</v>
      </c>
      <c r="E705" s="3">
        <v>107.43814697460375</v>
      </c>
      <c r="F705" s="1" t="s">
        <v>2433</v>
      </c>
      <c r="G705" s="1"/>
      <c r="H705" s="1" t="s">
        <v>72</v>
      </c>
      <c r="I705" s="1">
        <f t="shared" si="20"/>
        <v>5.8591827009087195E-2</v>
      </c>
      <c r="J705" s="3">
        <f t="shared" si="21"/>
        <v>-30.614221726964157</v>
      </c>
      <c r="K705">
        <v>4.8195343803157398</v>
      </c>
      <c r="L705" s="1"/>
      <c r="M705" s="157" t="s">
        <v>2086</v>
      </c>
      <c r="N705" s="157"/>
      <c r="O705" s="157"/>
      <c r="P705" s="157"/>
      <c r="Q705" s="157"/>
      <c r="R705" s="157"/>
      <c r="S705" s="157"/>
      <c r="T705" s="157"/>
    </row>
    <row r="706" spans="1:20">
      <c r="A706" s="72">
        <v>41649</v>
      </c>
      <c r="B706" t="s">
        <v>2086</v>
      </c>
      <c r="C706" s="1" t="s">
        <v>2470</v>
      </c>
      <c r="D706" s="3">
        <v>6.4357037036955473</v>
      </c>
      <c r="E706" s="3">
        <v>97.319821939115585</v>
      </c>
      <c r="F706" s="1" t="s">
        <v>2433</v>
      </c>
      <c r="G706" s="1"/>
      <c r="H706" s="1" t="s">
        <v>178</v>
      </c>
      <c r="I706" s="1">
        <f t="shared" si="20"/>
        <v>6.6129423332913606E-2</v>
      </c>
      <c r="J706" s="3">
        <f t="shared" si="21"/>
        <v>-33.53372329867949</v>
      </c>
      <c r="K706">
        <v>4.8195343803157398</v>
      </c>
      <c r="L706" s="1"/>
      <c r="M706" s="41"/>
      <c r="N706" s="41" t="s">
        <v>2411</v>
      </c>
      <c r="O706" s="41" t="s">
        <v>2403</v>
      </c>
      <c r="P706" s="41" t="s">
        <v>2404</v>
      </c>
      <c r="Q706" s="41" t="s">
        <v>2106</v>
      </c>
      <c r="R706" s="41" t="s">
        <v>2109</v>
      </c>
      <c r="S706" t="s">
        <v>2406</v>
      </c>
    </row>
    <row r="707" spans="1:20">
      <c r="A707" s="72">
        <v>41649</v>
      </c>
      <c r="B707" t="s">
        <v>2086</v>
      </c>
      <c r="C707" s="1" t="s">
        <v>2471</v>
      </c>
      <c r="D707" s="3">
        <v>6.4265055750988385</v>
      </c>
      <c r="E707" s="3">
        <v>171.00158163136345</v>
      </c>
      <c r="F707" s="1" t="s">
        <v>2433</v>
      </c>
      <c r="G707" s="1"/>
      <c r="H707" s="1" t="s">
        <v>268</v>
      </c>
      <c r="I707" s="1">
        <f t="shared" ref="I707:I776" si="22">D707/E707</f>
        <v>3.7581556344623603E-2</v>
      </c>
      <c r="J707" s="3">
        <f t="shared" ref="J707:J776" si="23">((K707-D707)/(K707))*100</f>
        <v>-33.342872318670373</v>
      </c>
      <c r="K707">
        <v>4.8195343803157398</v>
      </c>
      <c r="L707" s="1"/>
      <c r="M707" s="43" t="s">
        <v>2107</v>
      </c>
      <c r="N707" s="43">
        <f>AVERAGE(C705:D722)</f>
        <v>4.1252708461131986</v>
      </c>
      <c r="O707" s="43">
        <f>AVERAGE(E705:E722)</f>
        <v>135.11025580836341</v>
      </c>
      <c r="P707" s="51">
        <f>AVERAGE(I705:I722)</f>
        <v>3.2286962818744769E-2</v>
      </c>
      <c r="Q707" s="43">
        <f>AVERAGE(J705:J722)</f>
        <v>14.40519932875878</v>
      </c>
      <c r="R707" s="42">
        <v>18</v>
      </c>
      <c r="S707" t="s">
        <v>2407</v>
      </c>
    </row>
    <row r="708" spans="1:20">
      <c r="A708" s="72">
        <v>41649</v>
      </c>
      <c r="B708" t="s">
        <v>2086</v>
      </c>
      <c r="C708" s="1" t="s">
        <v>2472</v>
      </c>
      <c r="D708" s="3">
        <v>3.3223340925986906</v>
      </c>
      <c r="E708" s="3">
        <v>122.4106956815629</v>
      </c>
      <c r="F708" s="1" t="s">
        <v>2433</v>
      </c>
      <c r="G708" s="1"/>
      <c r="H708" s="1" t="s">
        <v>32</v>
      </c>
      <c r="I708" s="1">
        <f t="shared" si="22"/>
        <v>2.7140880738406668E-2</v>
      </c>
      <c r="J708" s="3">
        <f t="shared" si="23"/>
        <v>31.065247585576177</v>
      </c>
      <c r="K708">
        <v>4.8195343803157398</v>
      </c>
      <c r="L708" s="1"/>
      <c r="M708" s="45" t="s">
        <v>2408</v>
      </c>
      <c r="N708" s="45">
        <f>STDEV(D705:D722)</f>
        <v>1.216502370605486</v>
      </c>
      <c r="O708" s="45">
        <f>STDEV(E705:E722)</f>
        <v>32.409839822707383</v>
      </c>
      <c r="P708" s="45">
        <f>STDEV(I705:I722)</f>
        <v>1.2868755912362239E-2</v>
      </c>
      <c r="Q708" s="45">
        <f>STDEV(J705:J722)</f>
        <v>25.241076722556556</v>
      </c>
    </row>
    <row r="709" spans="1:20">
      <c r="A709" s="72">
        <v>41649</v>
      </c>
      <c r="B709" t="s">
        <v>2086</v>
      </c>
      <c r="C709" s="1" t="s">
        <v>2473</v>
      </c>
      <c r="D709" s="3">
        <v>3.0778212976077794</v>
      </c>
      <c r="E709" s="3">
        <v>145.19282251622076</v>
      </c>
      <c r="F709" s="1" t="s">
        <v>2433</v>
      </c>
      <c r="G709" s="1"/>
      <c r="H709" s="1" t="s">
        <v>45</v>
      </c>
      <c r="I709" s="1">
        <f t="shared" si="22"/>
        <v>2.1198164236141417E-2</v>
      </c>
      <c r="J709" s="3">
        <f t="shared" si="23"/>
        <v>36.138617245300289</v>
      </c>
      <c r="K709">
        <v>4.8195343803157398</v>
      </c>
      <c r="L709" s="1"/>
      <c r="M709" s="43" t="s">
        <v>2409</v>
      </c>
      <c r="N709" s="43">
        <f>(N708)/(SQRT(R707))</f>
        <v>0.2867323585282166</v>
      </c>
      <c r="O709" s="43">
        <f>(O708)/(SQRT(R707))</f>
        <v>7.6390725052687349</v>
      </c>
      <c r="P709" s="43">
        <f>(P708)/(SQRT(R707))</f>
        <v>3.0331948570219386E-3</v>
      </c>
      <c r="Q709" s="43">
        <f>(Q708)/(SQRT(R707))</f>
        <v>5.9493788383232191</v>
      </c>
    </row>
    <row r="710" spans="1:20">
      <c r="A710" s="72">
        <v>41649</v>
      </c>
      <c r="B710" t="s">
        <v>2086</v>
      </c>
      <c r="C710" s="1" t="s">
        <v>2474</v>
      </c>
      <c r="D710" s="3">
        <v>3.0560815411731861</v>
      </c>
      <c r="E710" s="3">
        <v>165.14710944938005</v>
      </c>
      <c r="F710" s="1" t="s">
        <v>2433</v>
      </c>
      <c r="G710" s="1"/>
      <c r="H710" s="1" t="s">
        <v>245</v>
      </c>
      <c r="I710" s="1">
        <f t="shared" si="22"/>
        <v>1.8505207577429131E-2</v>
      </c>
      <c r="J710" s="3">
        <f t="shared" si="23"/>
        <v>36.589693111122187</v>
      </c>
      <c r="K710">
        <v>4.8195343803157398</v>
      </c>
      <c r="L710" s="1"/>
      <c r="N710" s="1"/>
      <c r="O710" s="1"/>
    </row>
    <row r="711" spans="1:20">
      <c r="A711" s="72">
        <v>41649</v>
      </c>
      <c r="B711" t="s">
        <v>2086</v>
      </c>
      <c r="C711" s="1" t="s">
        <v>2475</v>
      </c>
      <c r="D711" s="3">
        <v>4.3337304909894181</v>
      </c>
      <c r="E711" s="3">
        <v>172.95450059311599</v>
      </c>
      <c r="F711" s="1" t="s">
        <v>2433</v>
      </c>
      <c r="G711" s="1"/>
      <c r="H711" s="1" t="s">
        <v>307</v>
      </c>
      <c r="I711" s="1">
        <f t="shared" si="22"/>
        <v>2.5057055330319117E-2</v>
      </c>
      <c r="J711" s="3">
        <f t="shared" si="23"/>
        <v>10.079892599386239</v>
      </c>
      <c r="K711">
        <v>4.8195343803157398</v>
      </c>
      <c r="L711" s="1"/>
      <c r="N711" s="1"/>
      <c r="O711" s="1"/>
    </row>
    <row r="712" spans="1:20">
      <c r="A712" s="72">
        <v>41649</v>
      </c>
      <c r="B712" t="s">
        <v>2086</v>
      </c>
      <c r="C712" s="1" t="s">
        <v>2476</v>
      </c>
      <c r="D712" s="3">
        <v>4.3577556945743678</v>
      </c>
      <c r="E712" s="3">
        <v>119.02604847107828</v>
      </c>
      <c r="F712" s="1" t="s">
        <v>2433</v>
      </c>
      <c r="G712" s="1"/>
      <c r="H712" s="1" t="s">
        <v>72</v>
      </c>
      <c r="I712" s="1">
        <f t="shared" si="22"/>
        <v>3.6611781627222915E-2</v>
      </c>
      <c r="J712" s="3">
        <f t="shared" si="23"/>
        <v>9.5813962366862437</v>
      </c>
      <c r="K712">
        <v>4.8195343803157398</v>
      </c>
      <c r="L712" s="1"/>
      <c r="N712" s="1"/>
      <c r="O712" s="1"/>
    </row>
    <row r="713" spans="1:20">
      <c r="A713" s="72">
        <v>41649</v>
      </c>
      <c r="B713" t="s">
        <v>2086</v>
      </c>
      <c r="C713" s="1" t="s">
        <v>2477</v>
      </c>
      <c r="D713" s="3">
        <v>4.6019103534470061</v>
      </c>
      <c r="E713" s="3">
        <v>154.43060293891565</v>
      </c>
      <c r="F713" s="1" t="s">
        <v>2433</v>
      </c>
      <c r="G713" s="1"/>
      <c r="H713" s="1" t="s">
        <v>25</v>
      </c>
      <c r="I713" s="1">
        <f t="shared" si="22"/>
        <v>2.9799212499787179E-2</v>
      </c>
      <c r="J713" s="3">
        <f t="shared" si="23"/>
        <v>4.5154575047242771</v>
      </c>
      <c r="K713">
        <v>4.8195343803157398</v>
      </c>
      <c r="L713" s="1"/>
      <c r="N713" s="1"/>
      <c r="O713" s="1"/>
    </row>
    <row r="714" spans="1:20">
      <c r="A714" s="72">
        <v>41649</v>
      </c>
      <c r="B714" t="s">
        <v>2086</v>
      </c>
      <c r="C714" s="1" t="s">
        <v>2478</v>
      </c>
      <c r="D714" s="3">
        <v>4.7111168164631323</v>
      </c>
      <c r="E714" s="3">
        <v>124.34576171300678</v>
      </c>
      <c r="F714" s="1" t="s">
        <v>2433</v>
      </c>
      <c r="G714" s="1"/>
      <c r="H714" s="1" t="s">
        <v>40</v>
      </c>
      <c r="I714" s="1">
        <f t="shared" si="22"/>
        <v>3.7887232757771921E-2</v>
      </c>
      <c r="J714" s="3">
        <f t="shared" si="23"/>
        <v>2.2495443604555172</v>
      </c>
      <c r="K714">
        <v>4.8195343803157398</v>
      </c>
      <c r="L714" s="1"/>
      <c r="N714" s="1"/>
      <c r="O714" s="1"/>
    </row>
    <row r="715" spans="1:20">
      <c r="A715" s="72">
        <v>41649</v>
      </c>
      <c r="B715" t="s">
        <v>2086</v>
      </c>
      <c r="C715" s="1" t="s">
        <v>2479</v>
      </c>
      <c r="D715" s="3">
        <v>4.3570399740158079</v>
      </c>
      <c r="E715" s="3">
        <v>147.1362794249097</v>
      </c>
      <c r="F715" s="1" t="s">
        <v>2433</v>
      </c>
      <c r="G715" s="1"/>
      <c r="H715" s="1" t="s">
        <v>307</v>
      </c>
      <c r="I715" s="1">
        <f t="shared" si="22"/>
        <v>2.9612275035399427E-2</v>
      </c>
      <c r="J715" s="3">
        <f t="shared" si="23"/>
        <v>9.5962466455033919</v>
      </c>
      <c r="K715">
        <v>4.8195343803157398</v>
      </c>
      <c r="L715" s="1"/>
      <c r="N715" s="1"/>
      <c r="O715" s="1"/>
    </row>
    <row r="716" spans="1:20" s="33" customFormat="1">
      <c r="A716" s="140">
        <v>41649</v>
      </c>
      <c r="B716" s="33" t="s">
        <v>2086</v>
      </c>
      <c r="C716" s="28" t="s">
        <v>2480</v>
      </c>
      <c r="D716" s="30">
        <v>4.5386676102415926</v>
      </c>
      <c r="E716" s="30">
        <v>184.6870108250902</v>
      </c>
      <c r="F716" s="28" t="s">
        <v>2433</v>
      </c>
      <c r="G716" s="28"/>
      <c r="H716" s="28" t="s">
        <v>375</v>
      </c>
      <c r="I716" s="28">
        <f t="shared" si="22"/>
        <v>2.4574915095355494E-2</v>
      </c>
      <c r="J716" s="30">
        <f t="shared" si="23"/>
        <v>5.8276743749620668</v>
      </c>
      <c r="K716" s="33">
        <v>4.8195343803157398</v>
      </c>
      <c r="L716" s="28"/>
      <c r="N716" s="28"/>
      <c r="O716" s="28"/>
    </row>
    <row r="717" spans="1:20">
      <c r="A717" s="140">
        <v>41698</v>
      </c>
      <c r="B717" t="s">
        <v>2086</v>
      </c>
      <c r="C717" t="s">
        <v>3440</v>
      </c>
      <c r="D717" s="47">
        <v>3.2167959691826291</v>
      </c>
      <c r="E717" s="47">
        <v>166.63921402379219</v>
      </c>
      <c r="F717" s="73" t="s">
        <v>3441</v>
      </c>
      <c r="G717" s="68" t="s">
        <v>3441</v>
      </c>
      <c r="H717" s="68" t="s">
        <v>147</v>
      </c>
      <c r="I717" s="28">
        <f t="shared" si="22"/>
        <v>1.9303955482671359E-2</v>
      </c>
      <c r="J717" s="30">
        <f t="shared" si="23"/>
        <v>33.255046746406052</v>
      </c>
      <c r="K717" s="33">
        <v>4.8195343803157398</v>
      </c>
      <c r="M717" s="68"/>
      <c r="N717" s="73"/>
      <c r="O717" s="73"/>
      <c r="P717" s="68"/>
      <c r="Q717" s="68"/>
      <c r="R717" s="68"/>
    </row>
    <row r="718" spans="1:20">
      <c r="A718" s="140">
        <v>41698</v>
      </c>
      <c r="B718" t="s">
        <v>2086</v>
      </c>
      <c r="C718" t="s">
        <v>3442</v>
      </c>
      <c r="D718" s="47">
        <v>3.0317506239224032</v>
      </c>
      <c r="E718" s="47">
        <v>93.458479748117725</v>
      </c>
      <c r="F718" s="73" t="s">
        <v>3441</v>
      </c>
      <c r="G718" s="68" t="s">
        <v>3441</v>
      </c>
      <c r="H718" s="68" t="s">
        <v>225</v>
      </c>
      <c r="I718" s="28">
        <f t="shared" si="22"/>
        <v>3.2439545690164766E-2</v>
      </c>
      <c r="J718" s="30">
        <f t="shared" si="23"/>
        <v>37.094532693762304</v>
      </c>
      <c r="K718" s="33">
        <v>4.8195343803157398</v>
      </c>
      <c r="M718" s="68"/>
      <c r="N718" s="73"/>
      <c r="O718" s="73"/>
      <c r="P718" s="68"/>
      <c r="Q718" s="68"/>
      <c r="R718" s="68"/>
    </row>
    <row r="719" spans="1:20">
      <c r="A719" s="140">
        <v>41698</v>
      </c>
      <c r="B719" t="s">
        <v>2086</v>
      </c>
      <c r="C719" t="s">
        <v>3443</v>
      </c>
      <c r="D719" s="47">
        <v>3.1141850067176486</v>
      </c>
      <c r="E719" s="47">
        <v>163.35984925589105</v>
      </c>
      <c r="F719" s="73" t="s">
        <v>3441</v>
      </c>
      <c r="G719" s="68" t="s">
        <v>3441</v>
      </c>
      <c r="H719" s="68" t="s">
        <v>233</v>
      </c>
      <c r="I719" s="28">
        <f t="shared" si="22"/>
        <v>1.9063344027941097E-2</v>
      </c>
      <c r="J719" s="30">
        <f t="shared" si="23"/>
        <v>35.384110559791658</v>
      </c>
      <c r="K719" s="33">
        <v>4.8195343803157398</v>
      </c>
      <c r="M719" s="68"/>
      <c r="N719" s="73"/>
      <c r="O719" s="73"/>
      <c r="P719" s="68"/>
      <c r="Q719" s="68"/>
      <c r="R719" s="68"/>
    </row>
    <row r="720" spans="1:20">
      <c r="A720" s="140">
        <v>41698</v>
      </c>
      <c r="B720" t="s">
        <v>2086</v>
      </c>
      <c r="C720" t="s">
        <v>3444</v>
      </c>
      <c r="D720" s="47">
        <v>3.149308244199216</v>
      </c>
      <c r="E720" s="47">
        <v>83.394633793672213</v>
      </c>
      <c r="F720" s="73" t="s">
        <v>3441</v>
      </c>
      <c r="G720" s="68" t="s">
        <v>3441</v>
      </c>
      <c r="H720" s="68" t="s">
        <v>201</v>
      </c>
      <c r="I720" s="28">
        <f t="shared" si="22"/>
        <v>3.776391958253527E-2</v>
      </c>
      <c r="J720" s="30">
        <f t="shared" si="23"/>
        <v>34.655342286553065</v>
      </c>
      <c r="K720" s="33">
        <v>4.8195343803157398</v>
      </c>
      <c r="M720" s="68"/>
      <c r="N720" s="73"/>
      <c r="O720" s="73"/>
      <c r="P720" s="68"/>
      <c r="Q720" s="68"/>
      <c r="R720" s="68"/>
    </row>
    <row r="721" spans="1:20">
      <c r="A721" s="140">
        <v>41698</v>
      </c>
      <c r="B721" t="s">
        <v>2086</v>
      </c>
      <c r="C721" t="s">
        <v>3445</v>
      </c>
      <c r="D721" s="47">
        <v>3.1166556479747922</v>
      </c>
      <c r="E721" s="47">
        <v>89.027378295528507</v>
      </c>
      <c r="F721" s="73" t="s">
        <v>3441</v>
      </c>
      <c r="G721" s="68" t="s">
        <v>3441</v>
      </c>
      <c r="H721" s="68" t="s">
        <v>225</v>
      </c>
      <c r="I721" s="28">
        <f t="shared" si="22"/>
        <v>3.5007833631009323E-2</v>
      </c>
      <c r="J721" s="30">
        <f t="shared" si="23"/>
        <v>35.3328474903293</v>
      </c>
      <c r="K721" s="33">
        <v>4.8195343803157398</v>
      </c>
      <c r="M721" s="68"/>
      <c r="N721" s="73"/>
      <c r="O721" s="73"/>
      <c r="P721" s="68"/>
      <c r="Q721" s="68"/>
      <c r="R721" s="68"/>
    </row>
    <row r="722" spans="1:20" s="8" customFormat="1" ht="15" thickBot="1">
      <c r="A722" s="140">
        <v>41698</v>
      </c>
      <c r="B722" s="8" t="s">
        <v>2086</v>
      </c>
      <c r="C722" s="8" t="s">
        <v>3446</v>
      </c>
      <c r="D722" s="134">
        <v>3.1125152664226441</v>
      </c>
      <c r="E722" s="134">
        <v>125.01466727517631</v>
      </c>
      <c r="F722" s="142" t="s">
        <v>3441</v>
      </c>
      <c r="G722" s="141" t="s">
        <v>3441</v>
      </c>
      <c r="H722" s="141" t="s">
        <v>65</v>
      </c>
      <c r="I722" s="6">
        <f t="shared" si="22"/>
        <v>2.4897200738626328E-2</v>
      </c>
      <c r="J722" s="7">
        <f t="shared" si="23"/>
        <v>35.418755821413285</v>
      </c>
      <c r="K722" s="8">
        <v>4.8195343803157398</v>
      </c>
      <c r="M722" s="141"/>
      <c r="N722" s="142"/>
      <c r="O722" s="142"/>
      <c r="P722" s="141"/>
      <c r="Q722" s="141"/>
      <c r="R722" s="141"/>
    </row>
    <row r="723" spans="1:20">
      <c r="A723" s="72">
        <v>41654</v>
      </c>
      <c r="B723" t="s">
        <v>2089</v>
      </c>
      <c r="C723" s="1" t="s">
        <v>2828</v>
      </c>
      <c r="D723" s="3">
        <v>0.70353357161703856</v>
      </c>
      <c r="E723" s="3">
        <v>88.344278564980158</v>
      </c>
      <c r="F723" s="1" t="s">
        <v>2829</v>
      </c>
      <c r="G723" s="1"/>
      <c r="H723" s="1" t="s">
        <v>17</v>
      </c>
      <c r="I723" s="1">
        <f t="shared" si="22"/>
        <v>7.9635442503451555E-3</v>
      </c>
      <c r="J723" s="3">
        <f t="shared" si="23"/>
        <v>85.402457662913321</v>
      </c>
      <c r="K723">
        <v>4.8195343803157398</v>
      </c>
      <c r="L723" s="1"/>
      <c r="M723" s="161" t="s">
        <v>2089</v>
      </c>
      <c r="N723" s="161"/>
      <c r="O723" s="161"/>
      <c r="P723" s="161"/>
      <c r="Q723" s="161"/>
      <c r="R723" s="161"/>
      <c r="S723" s="161"/>
      <c r="T723" s="161"/>
    </row>
    <row r="724" spans="1:20">
      <c r="A724" s="72">
        <v>41654</v>
      </c>
      <c r="B724" t="s">
        <v>2089</v>
      </c>
      <c r="C724" s="1" t="s">
        <v>2830</v>
      </c>
      <c r="D724" s="3">
        <v>1.061236171313753</v>
      </c>
      <c r="E724" s="3">
        <v>107.77414866558362</v>
      </c>
      <c r="F724" s="1" t="s">
        <v>2829</v>
      </c>
      <c r="G724" s="1"/>
      <c r="H724" s="1" t="s">
        <v>65</v>
      </c>
      <c r="I724" s="1">
        <f t="shared" si="22"/>
        <v>9.8468527420866193E-3</v>
      </c>
      <c r="J724" s="3">
        <f t="shared" si="23"/>
        <v>77.980524931036413</v>
      </c>
      <c r="K724">
        <v>4.8195343803157398</v>
      </c>
      <c r="L724" s="1"/>
      <c r="M724" s="41"/>
      <c r="N724" s="41" t="s">
        <v>2411</v>
      </c>
      <c r="O724" s="41" t="s">
        <v>2403</v>
      </c>
      <c r="P724" s="41" t="s">
        <v>2404</v>
      </c>
      <c r="Q724" s="41" t="s">
        <v>2106</v>
      </c>
      <c r="R724" s="41" t="s">
        <v>2109</v>
      </c>
      <c r="S724" t="s">
        <v>2406</v>
      </c>
    </row>
    <row r="725" spans="1:20">
      <c r="A725" s="72">
        <v>41654</v>
      </c>
      <c r="B725" t="s">
        <v>2089</v>
      </c>
      <c r="C725" s="1" t="s">
        <v>2831</v>
      </c>
      <c r="D725" s="3">
        <v>0.68713735575003532</v>
      </c>
      <c r="E725" s="3">
        <v>108.18718162786257</v>
      </c>
      <c r="F725" s="1" t="s">
        <v>2829</v>
      </c>
      <c r="G725" s="1"/>
      <c r="H725" s="1" t="s">
        <v>268</v>
      </c>
      <c r="I725" s="1">
        <f t="shared" si="22"/>
        <v>6.3513749541384643E-3</v>
      </c>
      <c r="J725" s="3">
        <f t="shared" si="23"/>
        <v>85.742660980768449</v>
      </c>
      <c r="K725">
        <v>4.8195343803157398</v>
      </c>
      <c r="L725" s="1"/>
      <c r="M725" s="43" t="s">
        <v>2107</v>
      </c>
      <c r="N725" s="43">
        <f>AVERAGE(D723:D794)</f>
        <v>4.7830080184206416</v>
      </c>
      <c r="O725" s="43">
        <f>AVERAGE(E723:E794)</f>
        <v>93.012844207281262</v>
      </c>
      <c r="P725" s="51">
        <f>AVERAGE(I723:I794)</f>
        <v>5.4019250674733454E-2</v>
      </c>
      <c r="Q725" s="43">
        <f>AVERAGE(J723:J794)</f>
        <v>0.75788155063862894</v>
      </c>
      <c r="R725" s="42">
        <v>72</v>
      </c>
      <c r="S725" t="s">
        <v>2407</v>
      </c>
    </row>
    <row r="726" spans="1:20">
      <c r="A726" s="72">
        <v>41654</v>
      </c>
      <c r="B726" t="s">
        <v>2089</v>
      </c>
      <c r="C726" s="1" t="s">
        <v>2832</v>
      </c>
      <c r="D726" s="3">
        <v>3.1332803353206384</v>
      </c>
      <c r="E726" s="3">
        <v>89.999205094038984</v>
      </c>
      <c r="F726" s="1" t="s">
        <v>2829</v>
      </c>
      <c r="G726" s="1"/>
      <c r="H726" s="1" t="s">
        <v>40</v>
      </c>
      <c r="I726" s="1">
        <f t="shared" si="22"/>
        <v>3.4814533440008885E-2</v>
      </c>
      <c r="J726" s="3">
        <f t="shared" si="23"/>
        <v>34.98790364235623</v>
      </c>
      <c r="K726">
        <v>4.8195343803157398</v>
      </c>
      <c r="L726" s="1"/>
      <c r="M726" s="45" t="s">
        <v>2408</v>
      </c>
      <c r="N726" s="45">
        <f>STDEV(D723:D794)</f>
        <v>1.7056991783585389</v>
      </c>
      <c r="O726" s="45">
        <f>STDEV(E723:E794)</f>
        <v>17.786980370024789</v>
      </c>
      <c r="P726" s="45">
        <f>STDEV(I723:I794)</f>
        <v>2.3246856560473476E-2</v>
      </c>
      <c r="Q726" s="45">
        <f>STDEV(J723:J794)</f>
        <v>35.391368621107262</v>
      </c>
    </row>
    <row r="727" spans="1:20">
      <c r="A727" s="72">
        <v>41654</v>
      </c>
      <c r="B727" t="s">
        <v>2089</v>
      </c>
      <c r="C727" s="1" t="s">
        <v>2833</v>
      </c>
      <c r="D727" s="3">
        <v>3.4952807063095905</v>
      </c>
      <c r="E727" s="3">
        <v>107.36110034792038</v>
      </c>
      <c r="F727" s="1" t="s">
        <v>2829</v>
      </c>
      <c r="G727" s="1"/>
      <c r="H727" s="1" t="s">
        <v>22</v>
      </c>
      <c r="I727" s="1">
        <f t="shared" si="22"/>
        <v>3.2556304797385541E-2</v>
      </c>
      <c r="J727" s="3">
        <f t="shared" si="23"/>
        <v>27.476796916622348</v>
      </c>
      <c r="K727">
        <v>4.8195343803157398</v>
      </c>
      <c r="L727" s="1"/>
      <c r="M727" s="43" t="s">
        <v>2409</v>
      </c>
      <c r="N727" s="43">
        <f>(N726)/(SQRT(R725))</f>
        <v>0.20101857594694089</v>
      </c>
      <c r="O727" s="43">
        <f>(O726)/(SQRT(R725))</f>
        <v>2.0962157394127559</v>
      </c>
      <c r="P727" s="43">
        <f>(P726)/(SQRT(R725))</f>
        <v>2.7396683191969629E-3</v>
      </c>
      <c r="Q727" s="43">
        <f>(Q726)/(SQRT(R725))</f>
        <v>4.1709127912429569</v>
      </c>
    </row>
    <row r="728" spans="1:20">
      <c r="A728" s="72">
        <v>41654</v>
      </c>
      <c r="B728" t="s">
        <v>2089</v>
      </c>
      <c r="C728" s="1" t="s">
        <v>2834</v>
      </c>
      <c r="D728" s="3">
        <v>3.4045377605593297</v>
      </c>
      <c r="E728" s="3">
        <v>95.789513167322752</v>
      </c>
      <c r="F728" s="1" t="s">
        <v>2829</v>
      </c>
      <c r="G728" s="1"/>
      <c r="H728" s="1" t="s">
        <v>40</v>
      </c>
      <c r="I728" s="1">
        <f t="shared" si="22"/>
        <v>3.5541863070254538E-2</v>
      </c>
      <c r="J728" s="3">
        <f t="shared" si="23"/>
        <v>29.359612528870688</v>
      </c>
      <c r="K728">
        <v>4.8195343803157398</v>
      </c>
      <c r="L728" s="1"/>
      <c r="N728" s="1"/>
      <c r="O728" s="1"/>
    </row>
    <row r="729" spans="1:20">
      <c r="A729" s="72">
        <v>41654</v>
      </c>
      <c r="B729" t="s">
        <v>2089</v>
      </c>
      <c r="C729" s="1" t="s">
        <v>2835</v>
      </c>
      <c r="D729" s="3">
        <v>6.0611862925371014</v>
      </c>
      <c r="E729" s="3">
        <v>53.119008081355695</v>
      </c>
      <c r="F729" s="1" t="s">
        <v>2829</v>
      </c>
      <c r="G729" s="1"/>
      <c r="H729" s="1" t="s">
        <v>201</v>
      </c>
      <c r="I729" s="1">
        <f t="shared" si="22"/>
        <v>0.11410578833200247</v>
      </c>
      <c r="J729" s="3">
        <f t="shared" si="23"/>
        <v>-25.762901854017233</v>
      </c>
      <c r="K729">
        <v>4.8195343803157398</v>
      </c>
      <c r="L729" s="1"/>
      <c r="N729" s="1"/>
      <c r="O729" s="1"/>
    </row>
    <row r="730" spans="1:20">
      <c r="A730" s="72">
        <v>41654</v>
      </c>
      <c r="B730" t="s">
        <v>2089</v>
      </c>
      <c r="C730" s="1" t="s">
        <v>2836</v>
      </c>
      <c r="D730" s="3">
        <v>6.2198819481226311</v>
      </c>
      <c r="E730" s="3">
        <v>57.268915819130854</v>
      </c>
      <c r="F730" s="1" t="s">
        <v>2829</v>
      </c>
      <c r="G730" s="1"/>
      <c r="H730" s="1" t="s">
        <v>35</v>
      </c>
      <c r="I730" s="1">
        <f t="shared" si="22"/>
        <v>0.1086083411770275</v>
      </c>
      <c r="J730" s="3">
        <f t="shared" si="23"/>
        <v>-29.055660927044801</v>
      </c>
      <c r="K730">
        <v>4.8195343803157398</v>
      </c>
      <c r="L730" s="1"/>
      <c r="N730" s="1"/>
      <c r="O730" s="1"/>
    </row>
    <row r="731" spans="1:20">
      <c r="A731" s="72">
        <v>41654</v>
      </c>
      <c r="B731" t="s">
        <v>2089</v>
      </c>
      <c r="C731" s="1" t="s">
        <v>2837</v>
      </c>
      <c r="D731" s="3">
        <v>6.0349263821541239</v>
      </c>
      <c r="E731" s="3">
        <v>73.024561112192544</v>
      </c>
      <c r="F731" s="1" t="s">
        <v>2829</v>
      </c>
      <c r="G731" s="1"/>
      <c r="H731" s="1" t="s">
        <v>35</v>
      </c>
      <c r="I731" s="1">
        <f t="shared" si="22"/>
        <v>8.2642419074347606E-2</v>
      </c>
      <c r="J731" s="3">
        <f t="shared" si="23"/>
        <v>-25.218037800547048</v>
      </c>
      <c r="K731">
        <v>4.8195343803157398</v>
      </c>
      <c r="L731" s="1"/>
      <c r="N731" s="1"/>
      <c r="O731" s="1"/>
    </row>
    <row r="732" spans="1:20">
      <c r="A732" s="72">
        <v>41654</v>
      </c>
      <c r="B732" t="s">
        <v>2089</v>
      </c>
      <c r="C732" s="1" t="s">
        <v>2838</v>
      </c>
      <c r="D732" s="3">
        <v>4.9756249391225866</v>
      </c>
      <c r="E732" s="3">
        <v>68.051489617492678</v>
      </c>
      <c r="F732" s="1" t="s">
        <v>2829</v>
      </c>
      <c r="G732" s="1"/>
      <c r="H732" s="1" t="s">
        <v>17</v>
      </c>
      <c r="I732" s="1">
        <f t="shared" si="22"/>
        <v>7.3115591842145347E-2</v>
      </c>
      <c r="J732" s="3">
        <f t="shared" si="23"/>
        <v>-3.2387062004238873</v>
      </c>
      <c r="K732">
        <v>4.8195343803157398</v>
      </c>
      <c r="L732" s="1"/>
      <c r="N732" s="1"/>
      <c r="O732" s="1"/>
    </row>
    <row r="733" spans="1:20">
      <c r="A733" s="72">
        <v>41654</v>
      </c>
      <c r="B733" t="s">
        <v>2089</v>
      </c>
      <c r="C733" s="1" t="s">
        <v>2839</v>
      </c>
      <c r="D733" s="3">
        <v>5.4878070971406174</v>
      </c>
      <c r="E733" s="3">
        <v>86.275274907509811</v>
      </c>
      <c r="F733" s="1" t="s">
        <v>2829</v>
      </c>
      <c r="G733" s="1"/>
      <c r="H733" s="1" t="s">
        <v>22</v>
      </c>
      <c r="I733" s="1">
        <f t="shared" si="22"/>
        <v>6.3608109079035025E-2</v>
      </c>
      <c r="J733" s="3">
        <f t="shared" si="23"/>
        <v>-13.865918657086072</v>
      </c>
      <c r="K733">
        <v>4.8195343803157398</v>
      </c>
      <c r="L733" s="1"/>
      <c r="N733" s="1"/>
      <c r="O733" s="1"/>
    </row>
    <row r="734" spans="1:20">
      <c r="A734" s="72">
        <v>41654</v>
      </c>
      <c r="B734" t="s">
        <v>2089</v>
      </c>
      <c r="C734" s="1" t="s">
        <v>2840</v>
      </c>
      <c r="D734" s="3">
        <v>5.2906065000798961</v>
      </c>
      <c r="E734" s="3">
        <v>97.443334108711795</v>
      </c>
      <c r="F734" s="1" t="s">
        <v>2829</v>
      </c>
      <c r="G734" s="1"/>
      <c r="H734" s="1" t="s">
        <v>268</v>
      </c>
      <c r="I734" s="1">
        <f t="shared" si="22"/>
        <v>5.4294185933513706E-2</v>
      </c>
      <c r="J734" s="3">
        <f t="shared" si="23"/>
        <v>-9.7742246987206922</v>
      </c>
      <c r="K734">
        <v>4.8195343803157398</v>
      </c>
      <c r="L734" s="1"/>
      <c r="N734" s="1"/>
      <c r="O734" s="1"/>
    </row>
    <row r="735" spans="1:20">
      <c r="A735" s="72">
        <v>41654</v>
      </c>
      <c r="B735" t="s">
        <v>2089</v>
      </c>
      <c r="C735" s="1" t="s">
        <v>2841</v>
      </c>
      <c r="D735" s="3">
        <v>4.5316069899467006</v>
      </c>
      <c r="E735" s="3">
        <v>94.548986229745793</v>
      </c>
      <c r="F735" s="1" t="s">
        <v>2829</v>
      </c>
      <c r="G735" s="1"/>
      <c r="H735" s="1" t="s">
        <v>201</v>
      </c>
      <c r="I735" s="1">
        <f t="shared" si="22"/>
        <v>4.7928668203118439E-2</v>
      </c>
      <c r="J735" s="3">
        <f t="shared" si="23"/>
        <v>5.9741744253347617</v>
      </c>
      <c r="K735">
        <v>4.8195343803157398</v>
      </c>
      <c r="L735" s="1"/>
      <c r="N735" s="1"/>
      <c r="O735" s="1"/>
    </row>
    <row r="736" spans="1:20">
      <c r="A736" s="72">
        <v>41654</v>
      </c>
      <c r="B736" t="s">
        <v>2089</v>
      </c>
      <c r="C736" s="1" t="s">
        <v>2842</v>
      </c>
      <c r="D736" s="3">
        <v>4.6151691315614238</v>
      </c>
      <c r="E736" s="3">
        <v>136.64937277201875</v>
      </c>
      <c r="F736" s="1" t="s">
        <v>2829</v>
      </c>
      <c r="G736" s="1"/>
      <c r="H736" s="1" t="s">
        <v>245</v>
      </c>
      <c r="I736" s="1">
        <f t="shared" si="22"/>
        <v>3.3773803991484233E-2</v>
      </c>
      <c r="J736" s="3">
        <f t="shared" si="23"/>
        <v>4.2403525450300332</v>
      </c>
      <c r="K736">
        <v>4.8195343803157398</v>
      </c>
      <c r="L736" s="1"/>
      <c r="N736" s="1"/>
      <c r="O736" s="1"/>
    </row>
    <row r="737" spans="1:15">
      <c r="A737" s="72">
        <v>41654</v>
      </c>
      <c r="B737" t="s">
        <v>2089</v>
      </c>
      <c r="C737" s="1" t="s">
        <v>2843</v>
      </c>
      <c r="D737" s="3">
        <v>4.8633431478502303</v>
      </c>
      <c r="E737" s="3">
        <v>78.823683176065956</v>
      </c>
      <c r="F737" s="1" t="s">
        <v>2829</v>
      </c>
      <c r="G737" s="1"/>
      <c r="H737" s="1" t="s">
        <v>225</v>
      </c>
      <c r="I737" s="1">
        <f t="shared" si="22"/>
        <v>6.1699009128857063E-2</v>
      </c>
      <c r="J737" s="3">
        <f t="shared" si="23"/>
        <v>-0.90898340124757981</v>
      </c>
      <c r="K737">
        <v>4.8195343803157398</v>
      </c>
      <c r="L737" s="1"/>
      <c r="N737" s="1"/>
      <c r="O737" s="1"/>
    </row>
    <row r="738" spans="1:15">
      <c r="A738" s="72">
        <v>41654</v>
      </c>
      <c r="B738" t="s">
        <v>2089</v>
      </c>
      <c r="C738" s="1" t="s">
        <v>2844</v>
      </c>
      <c r="D738" s="3">
        <v>3.3515799090154657</v>
      </c>
      <c r="E738" s="3">
        <v>77.995421431552828</v>
      </c>
      <c r="F738" s="1" t="s">
        <v>2829</v>
      </c>
      <c r="G738" s="1"/>
      <c r="H738" s="1" t="s">
        <v>201</v>
      </c>
      <c r="I738" s="1">
        <f t="shared" si="22"/>
        <v>4.2971495601914829E-2</v>
      </c>
      <c r="J738" s="3">
        <f t="shared" si="23"/>
        <v>30.45842928926476</v>
      </c>
      <c r="K738">
        <v>4.8195343803157398</v>
      </c>
      <c r="L738" s="1"/>
      <c r="N738" s="1"/>
      <c r="O738" s="1"/>
    </row>
    <row r="739" spans="1:15">
      <c r="A739" s="72">
        <v>41654</v>
      </c>
      <c r="B739" t="s">
        <v>2089</v>
      </c>
      <c r="C739" s="1" t="s">
        <v>2845</v>
      </c>
      <c r="D739" s="3">
        <v>3.1016928718031331</v>
      </c>
      <c r="E739" s="3">
        <v>113.55521279751726</v>
      </c>
      <c r="F739" s="1" t="s">
        <v>2829</v>
      </c>
      <c r="G739" s="1"/>
      <c r="H739" s="1" t="s">
        <v>245</v>
      </c>
      <c r="I739" s="1">
        <f t="shared" si="22"/>
        <v>2.7314403235136623E-2</v>
      </c>
      <c r="J739" s="3">
        <f t="shared" si="23"/>
        <v>35.643308522265727</v>
      </c>
      <c r="K739">
        <v>4.8195343803157398</v>
      </c>
      <c r="L739" s="1"/>
      <c r="N739" s="1"/>
      <c r="O739" s="1"/>
    </row>
    <row r="740" spans="1:15">
      <c r="A740" s="72">
        <v>41654</v>
      </c>
      <c r="B740" t="s">
        <v>2089</v>
      </c>
      <c r="C740" s="1" t="s">
        <v>2846</v>
      </c>
      <c r="D740" s="3">
        <v>3.8718110337297054</v>
      </c>
      <c r="E740" s="3">
        <v>88.344278564980158</v>
      </c>
      <c r="F740" s="1" t="s">
        <v>2829</v>
      </c>
      <c r="G740" s="1"/>
      <c r="H740" s="1" t="s">
        <v>178</v>
      </c>
      <c r="I740" s="1">
        <f t="shared" si="22"/>
        <v>4.38263925703107E-2</v>
      </c>
      <c r="J740" s="3">
        <f t="shared" si="23"/>
        <v>19.66420968915148</v>
      </c>
      <c r="K740">
        <v>4.8195343803157398</v>
      </c>
      <c r="L740" s="1"/>
      <c r="N740" s="1"/>
      <c r="O740" s="1"/>
    </row>
    <row r="741" spans="1:15">
      <c r="A741" s="72">
        <v>41654</v>
      </c>
      <c r="B741" t="s">
        <v>2089</v>
      </c>
      <c r="C741" s="1" t="s">
        <v>2847</v>
      </c>
      <c r="D741" s="3">
        <v>4.6947137758196158</v>
      </c>
      <c r="E741" s="3">
        <v>93.721891494439646</v>
      </c>
      <c r="F741" s="1" t="s">
        <v>2829</v>
      </c>
      <c r="G741" s="1"/>
      <c r="H741" s="1" t="s">
        <v>32</v>
      </c>
      <c r="I741" s="1">
        <f t="shared" si="22"/>
        <v>5.0091965718576485E-2</v>
      </c>
      <c r="J741" s="3">
        <f t="shared" si="23"/>
        <v>2.5898892848637933</v>
      </c>
      <c r="K741">
        <v>4.8195343803157398</v>
      </c>
      <c r="L741" s="1"/>
      <c r="N741" s="1"/>
      <c r="O741" s="1"/>
    </row>
    <row r="742" spans="1:15">
      <c r="A742" s="72">
        <v>41654</v>
      </c>
      <c r="B742" t="s">
        <v>2089</v>
      </c>
      <c r="C742" s="1" t="s">
        <v>2848</v>
      </c>
      <c r="D742" s="3">
        <v>4.3338182087061092</v>
      </c>
      <c r="E742" s="3">
        <v>95.37601954351473</v>
      </c>
      <c r="F742" s="1" t="s">
        <v>2829</v>
      </c>
      <c r="G742" s="1"/>
      <c r="H742" s="1" t="s">
        <v>35</v>
      </c>
      <c r="I742" s="1">
        <f t="shared" si="22"/>
        <v>4.5439285781147858E-2</v>
      </c>
      <c r="J742" s="3">
        <f t="shared" si="23"/>
        <v>10.078072553926051</v>
      </c>
      <c r="K742">
        <v>4.8195343803157398</v>
      </c>
      <c r="L742" s="1"/>
      <c r="N742" s="1"/>
      <c r="O742" s="1"/>
    </row>
    <row r="743" spans="1:15">
      <c r="A743" s="72">
        <v>41654</v>
      </c>
      <c r="B743" t="s">
        <v>2089</v>
      </c>
      <c r="C743" s="1" t="s">
        <v>2849</v>
      </c>
      <c r="D743" s="3">
        <v>4.2489511207530786</v>
      </c>
      <c r="E743" s="3">
        <v>93.308321093710106</v>
      </c>
      <c r="F743" s="1" t="s">
        <v>2829</v>
      </c>
      <c r="G743" s="1"/>
      <c r="H743" s="1" t="s">
        <v>17</v>
      </c>
      <c r="I743" s="1">
        <f t="shared" si="22"/>
        <v>4.5536679590299688E-2</v>
      </c>
      <c r="J743" s="3">
        <f t="shared" si="23"/>
        <v>11.838970625317561</v>
      </c>
      <c r="K743">
        <v>4.8195343803157398</v>
      </c>
      <c r="L743" s="1"/>
      <c r="N743" s="1"/>
      <c r="O743" s="1"/>
    </row>
    <row r="744" spans="1:15">
      <c r="A744" s="72">
        <v>41654</v>
      </c>
      <c r="B744" t="s">
        <v>2089</v>
      </c>
      <c r="C744" s="1" t="s">
        <v>2850</v>
      </c>
      <c r="D744" s="3">
        <v>4.1392840360421257</v>
      </c>
      <c r="E744" s="3">
        <v>74.681760238128135</v>
      </c>
      <c r="F744" s="1" t="s">
        <v>2829</v>
      </c>
      <c r="G744" s="1"/>
      <c r="H744" s="1" t="s">
        <v>201</v>
      </c>
      <c r="I744" s="1">
        <f t="shared" si="22"/>
        <v>5.542563569529859E-2</v>
      </c>
      <c r="J744" s="3">
        <f t="shared" si="23"/>
        <v>14.114441159543075</v>
      </c>
      <c r="K744">
        <v>4.8195343803157398</v>
      </c>
      <c r="L744" s="1"/>
      <c r="N744" s="1"/>
      <c r="O744" s="1"/>
    </row>
    <row r="745" spans="1:15">
      <c r="A745" s="72">
        <v>41654</v>
      </c>
      <c r="B745" t="s">
        <v>2089</v>
      </c>
      <c r="C745" s="1" t="s">
        <v>2851</v>
      </c>
      <c r="D745" s="3">
        <v>4.2329216667345921</v>
      </c>
      <c r="E745" s="3">
        <v>69.294964788855722</v>
      </c>
      <c r="F745" s="1" t="s">
        <v>2829</v>
      </c>
      <c r="G745" s="1"/>
      <c r="H745" s="1" t="s">
        <v>72</v>
      </c>
      <c r="I745" s="1">
        <f t="shared" si="22"/>
        <v>6.1085559097005943E-2</v>
      </c>
      <c r="J745" s="3">
        <f t="shared" si="23"/>
        <v>12.171564041062348</v>
      </c>
      <c r="K745">
        <v>4.8195343803157398</v>
      </c>
      <c r="L745" s="1"/>
      <c r="N745" s="1"/>
      <c r="O745" s="1"/>
    </row>
    <row r="746" spans="1:15">
      <c r="A746" s="72">
        <v>41654</v>
      </c>
      <c r="B746" t="s">
        <v>2089</v>
      </c>
      <c r="C746" s="1" t="s">
        <v>2852</v>
      </c>
      <c r="D746" s="3">
        <v>4.6641228666220975</v>
      </c>
      <c r="E746" s="3">
        <v>90.412898337842933</v>
      </c>
      <c r="F746" s="1" t="s">
        <v>2829</v>
      </c>
      <c r="G746" s="1"/>
      <c r="H746" s="1" t="s">
        <v>56</v>
      </c>
      <c r="I746" s="1">
        <f t="shared" si="22"/>
        <v>5.1586919038850203E-2</v>
      </c>
      <c r="J746" s="3">
        <f t="shared" si="23"/>
        <v>3.2246167664740435</v>
      </c>
      <c r="K746">
        <v>4.8195343803157398</v>
      </c>
      <c r="L746" s="1"/>
      <c r="N746" s="1"/>
      <c r="O746" s="1"/>
    </row>
    <row r="747" spans="1:15">
      <c r="A747" s="72">
        <v>41654</v>
      </c>
      <c r="B747" t="s">
        <v>2089</v>
      </c>
      <c r="C747" s="1" t="s">
        <v>2853</v>
      </c>
      <c r="D747" s="3">
        <v>4.0259222876473233</v>
      </c>
      <c r="E747" s="3">
        <v>110.25211610849273</v>
      </c>
      <c r="F747" s="1" t="s">
        <v>2829</v>
      </c>
      <c r="G747" s="1"/>
      <c r="H747" s="1" t="s">
        <v>268</v>
      </c>
      <c r="I747" s="1">
        <f t="shared" si="22"/>
        <v>3.6515601058265824E-2</v>
      </c>
      <c r="J747" s="3">
        <f t="shared" si="23"/>
        <v>16.466571872787945</v>
      </c>
      <c r="K747">
        <v>4.8195343803157398</v>
      </c>
      <c r="L747" s="1"/>
      <c r="N747" s="1"/>
      <c r="O747" s="1"/>
    </row>
    <row r="748" spans="1:15">
      <c r="A748" s="72">
        <v>41654</v>
      </c>
      <c r="B748" t="s">
        <v>2089</v>
      </c>
      <c r="C748" s="1" t="s">
        <v>2854</v>
      </c>
      <c r="D748" s="3">
        <v>4.0070714419453548</v>
      </c>
      <c r="E748" s="3">
        <v>114.38083341593037</v>
      </c>
      <c r="F748" s="1" t="s">
        <v>2829</v>
      </c>
      <c r="G748" s="1"/>
      <c r="H748" s="1" t="s">
        <v>245</v>
      </c>
      <c r="I748" s="1">
        <f t="shared" si="22"/>
        <v>3.5032717652739805E-2</v>
      </c>
      <c r="J748" s="3">
        <f t="shared" si="23"/>
        <v>16.857706040830411</v>
      </c>
      <c r="K748">
        <v>4.8195343803157398</v>
      </c>
      <c r="L748" s="1"/>
      <c r="N748" s="1"/>
      <c r="O748" s="1"/>
    </row>
    <row r="749" spans="1:15">
      <c r="A749" s="72">
        <v>41654</v>
      </c>
      <c r="B749" t="s">
        <v>2089</v>
      </c>
      <c r="C749" s="1" t="s">
        <v>2855</v>
      </c>
      <c r="D749" s="3">
        <v>3.9965346178918781</v>
      </c>
      <c r="E749" s="3">
        <v>81.308099880382144</v>
      </c>
      <c r="F749" s="1" t="s">
        <v>2829</v>
      </c>
      <c r="G749" s="1"/>
      <c r="H749" s="1" t="s">
        <v>72</v>
      </c>
      <c r="I749" s="1">
        <f t="shared" si="22"/>
        <v>4.9152970291661609E-2</v>
      </c>
      <c r="J749" s="3">
        <f t="shared" si="23"/>
        <v>17.076333468751912</v>
      </c>
      <c r="K749">
        <v>4.8195343803157398</v>
      </c>
      <c r="L749" s="1"/>
      <c r="N749" s="1"/>
      <c r="O749" s="1"/>
    </row>
    <row r="750" spans="1:15">
      <c r="A750" s="72">
        <v>41654</v>
      </c>
      <c r="B750" t="s">
        <v>2089</v>
      </c>
      <c r="C750" s="1" t="s">
        <v>2856</v>
      </c>
      <c r="D750" s="3">
        <v>1.1687572044273131</v>
      </c>
      <c r="E750" s="3">
        <v>86.275274907509811</v>
      </c>
      <c r="F750" s="1" t="s">
        <v>2829</v>
      </c>
      <c r="G750" s="1"/>
      <c r="H750" s="1" t="s">
        <v>17</v>
      </c>
      <c r="I750" s="1">
        <f t="shared" si="22"/>
        <v>1.354683836916501E-2</v>
      </c>
      <c r="J750" s="3">
        <f t="shared" si="23"/>
        <v>75.749582590367481</v>
      </c>
      <c r="K750">
        <v>4.8195343803157398</v>
      </c>
      <c r="L750" s="1"/>
      <c r="N750" s="1"/>
      <c r="O750" s="1"/>
    </row>
    <row r="751" spans="1:15">
      <c r="A751" s="72">
        <v>41654</v>
      </c>
      <c r="B751" t="s">
        <v>2089</v>
      </c>
      <c r="C751" s="1" t="s">
        <v>2857</v>
      </c>
      <c r="D751" s="3">
        <v>1.0215233627309563</v>
      </c>
      <c r="E751" s="3">
        <v>86.689106349772501</v>
      </c>
      <c r="F751" s="1" t="s">
        <v>2829</v>
      </c>
      <c r="G751" s="1"/>
      <c r="H751" s="1" t="s">
        <v>178</v>
      </c>
      <c r="I751" s="1">
        <f t="shared" si="22"/>
        <v>1.178375698798096E-2</v>
      </c>
      <c r="J751" s="3">
        <f t="shared" si="23"/>
        <v>78.804521720954426</v>
      </c>
      <c r="K751">
        <v>4.8195343803157398</v>
      </c>
      <c r="L751" s="1"/>
      <c r="N751" s="1"/>
      <c r="O751" s="1"/>
    </row>
    <row r="752" spans="1:15">
      <c r="A752" s="72">
        <v>41654</v>
      </c>
      <c r="B752" t="s">
        <v>2089</v>
      </c>
      <c r="C752" s="1" t="s">
        <v>2858</v>
      </c>
      <c r="D752" s="3">
        <v>0.6496225028192204</v>
      </c>
      <c r="E752" s="3">
        <v>113.55521279751726</v>
      </c>
      <c r="F752" s="1" t="s">
        <v>2829</v>
      </c>
      <c r="G752" s="1"/>
      <c r="H752" s="1" t="s">
        <v>65</v>
      </c>
      <c r="I752" s="1">
        <f t="shared" si="22"/>
        <v>5.7207633785828597E-3</v>
      </c>
      <c r="J752" s="3">
        <f t="shared" si="23"/>
        <v>86.521052625489048</v>
      </c>
      <c r="K752">
        <v>4.8195343803157398</v>
      </c>
      <c r="L752" s="1"/>
      <c r="N752" s="1"/>
      <c r="O752" s="1"/>
    </row>
    <row r="753" spans="1:15">
      <c r="A753" s="72">
        <v>41654</v>
      </c>
      <c r="B753" t="s">
        <v>2089</v>
      </c>
      <c r="C753" s="1" t="s">
        <v>2859</v>
      </c>
      <c r="D753" s="3">
        <v>4.2988262787649401</v>
      </c>
      <c r="E753" s="3">
        <v>87.930508544254693</v>
      </c>
      <c r="F753" s="1" t="s">
        <v>2829</v>
      </c>
      <c r="G753" s="1"/>
      <c r="H753" s="1" t="s">
        <v>201</v>
      </c>
      <c r="I753" s="1">
        <f t="shared" si="22"/>
        <v>4.8888904999353854E-2</v>
      </c>
      <c r="J753" s="3">
        <f t="shared" si="23"/>
        <v>10.804116341145113</v>
      </c>
      <c r="K753">
        <v>4.8195343803157398</v>
      </c>
      <c r="L753" s="1"/>
      <c r="N753" s="1"/>
      <c r="O753" s="1"/>
    </row>
    <row r="754" spans="1:15">
      <c r="A754" s="72">
        <v>41654</v>
      </c>
      <c r="B754" t="s">
        <v>2089</v>
      </c>
      <c r="C754" s="1" t="s">
        <v>2860</v>
      </c>
      <c r="D754" s="3">
        <v>3.5219224881888618</v>
      </c>
      <c r="E754" s="3">
        <v>74.267483489720703</v>
      </c>
      <c r="F754" s="1" t="s">
        <v>2829</v>
      </c>
      <c r="G754" s="1"/>
      <c r="H754" s="1" t="s">
        <v>45</v>
      </c>
      <c r="I754" s="1">
        <f t="shared" si="22"/>
        <v>4.7422133115313216E-2</v>
      </c>
      <c r="J754" s="3">
        <f t="shared" si="23"/>
        <v>26.924009452586752</v>
      </c>
      <c r="K754">
        <v>4.8195343803157398</v>
      </c>
      <c r="L754" s="1"/>
      <c r="N754" s="1"/>
      <c r="O754" s="1"/>
    </row>
    <row r="755" spans="1:15">
      <c r="A755" s="72">
        <v>41654</v>
      </c>
      <c r="B755" t="s">
        <v>2089</v>
      </c>
      <c r="C755" s="1" t="s">
        <v>2861</v>
      </c>
      <c r="D755" s="3">
        <v>4.4175205803983149</v>
      </c>
      <c r="E755" s="3">
        <v>88.344278564980158</v>
      </c>
      <c r="F755" s="1" t="s">
        <v>2829</v>
      </c>
      <c r="G755" s="1"/>
      <c r="H755" s="1" t="s">
        <v>32</v>
      </c>
      <c r="I755" s="1">
        <f t="shared" si="22"/>
        <v>5.0003471103667242E-2</v>
      </c>
      <c r="J755" s="3">
        <f t="shared" si="23"/>
        <v>8.3413410548404059</v>
      </c>
      <c r="K755">
        <v>4.8195343803157398</v>
      </c>
      <c r="L755" s="1"/>
      <c r="N755" s="1"/>
      <c r="O755" s="1"/>
    </row>
    <row r="756" spans="1:15">
      <c r="A756" s="72">
        <v>41654</v>
      </c>
      <c r="B756" t="s">
        <v>2089</v>
      </c>
      <c r="C756" s="1" t="s">
        <v>2862</v>
      </c>
      <c r="D756" s="3">
        <v>5.2124387390828106</v>
      </c>
      <c r="E756" s="3">
        <v>79.651883499041887</v>
      </c>
      <c r="F756" s="1" t="s">
        <v>2829</v>
      </c>
      <c r="G756" s="1"/>
      <c r="H756" s="1" t="s">
        <v>35</v>
      </c>
      <c r="I756" s="1">
        <f t="shared" si="22"/>
        <v>6.5440244600688063E-2</v>
      </c>
      <c r="J756" s="3">
        <f t="shared" si="23"/>
        <v>-8.1523302411078706</v>
      </c>
      <c r="K756">
        <v>4.8195343803157398</v>
      </c>
      <c r="L756" s="1"/>
      <c r="N756" s="1"/>
      <c r="O756" s="1"/>
    </row>
    <row r="757" spans="1:15">
      <c r="A757" s="72">
        <v>41654</v>
      </c>
      <c r="B757" t="s">
        <v>2089</v>
      </c>
      <c r="C757" s="1" t="s">
        <v>2863</v>
      </c>
      <c r="D757" s="3">
        <v>5.3738540794555893</v>
      </c>
      <c r="E757" s="3">
        <v>70.123871459509587</v>
      </c>
      <c r="F757" s="1" t="s">
        <v>2829</v>
      </c>
      <c r="G757" s="1"/>
      <c r="H757" s="1" t="s">
        <v>48</v>
      </c>
      <c r="I757" s="1">
        <f t="shared" si="22"/>
        <v>7.6633733529081052E-2</v>
      </c>
      <c r="J757" s="3">
        <f t="shared" si="23"/>
        <v>-11.501519760992652</v>
      </c>
      <c r="K757">
        <v>4.8195343803157398</v>
      </c>
      <c r="L757" s="1"/>
      <c r="N757" s="1"/>
      <c r="O757" s="1"/>
    </row>
    <row r="758" spans="1:15">
      <c r="A758" s="72">
        <v>41654</v>
      </c>
      <c r="B758" t="s">
        <v>2089</v>
      </c>
      <c r="C758" s="1" t="s">
        <v>2864</v>
      </c>
      <c r="D758" s="3">
        <v>5.3355573656576594</v>
      </c>
      <c r="E758" s="3">
        <v>107.36110034792038</v>
      </c>
      <c r="F758" s="1" t="s">
        <v>2829</v>
      </c>
      <c r="G758" s="1"/>
      <c r="H758" s="1" t="s">
        <v>287</v>
      </c>
      <c r="I758" s="1">
        <f t="shared" si="22"/>
        <v>4.9697305153979923E-2</v>
      </c>
      <c r="J758" s="3">
        <f t="shared" si="23"/>
        <v>-10.706905369313159</v>
      </c>
      <c r="K758">
        <v>4.8195343803157398</v>
      </c>
      <c r="L758" s="1"/>
      <c r="N758" s="1"/>
      <c r="O758" s="1"/>
    </row>
    <row r="759" spans="1:15">
      <c r="A759" s="72">
        <v>41654</v>
      </c>
      <c r="B759" t="s">
        <v>2089</v>
      </c>
      <c r="C759" s="1" t="s">
        <v>2865</v>
      </c>
      <c r="D759" s="3">
        <v>6.4724586045938786</v>
      </c>
      <c r="E759" s="3">
        <v>101.57681158528321</v>
      </c>
      <c r="F759" s="1" t="s">
        <v>2829</v>
      </c>
      <c r="G759" s="1"/>
      <c r="H759" s="1" t="s">
        <v>51</v>
      </c>
      <c r="I759" s="1">
        <f t="shared" si="22"/>
        <v>6.3719844161082437E-2</v>
      </c>
      <c r="J759" s="3">
        <f t="shared" si="23"/>
        <v>-34.296346780492343</v>
      </c>
      <c r="K759">
        <v>4.8195343803157398</v>
      </c>
      <c r="L759" s="1"/>
      <c r="N759" s="1"/>
      <c r="O759" s="1"/>
    </row>
    <row r="760" spans="1:15">
      <c r="A760" s="72">
        <v>41654</v>
      </c>
      <c r="B760" t="s">
        <v>2089</v>
      </c>
      <c r="C760" s="1" t="s">
        <v>2866</v>
      </c>
      <c r="D760" s="3">
        <v>6.181750497374435</v>
      </c>
      <c r="E760" s="3">
        <v>77.995421431552828</v>
      </c>
      <c r="F760" s="1" t="s">
        <v>2829</v>
      </c>
      <c r="G760" s="1"/>
      <c r="H760" s="1" t="s">
        <v>17</v>
      </c>
      <c r="I760" s="1">
        <f t="shared" si="22"/>
        <v>7.925786390935026E-2</v>
      </c>
      <c r="J760" s="3">
        <f t="shared" si="23"/>
        <v>-28.264475560592494</v>
      </c>
      <c r="K760">
        <v>4.8195343803157398</v>
      </c>
      <c r="L760" s="1"/>
      <c r="N760" s="1"/>
      <c r="O760" s="1"/>
    </row>
    <row r="761" spans="1:15">
      <c r="A761" s="72">
        <v>41654</v>
      </c>
      <c r="B761" t="s">
        <v>2089</v>
      </c>
      <c r="C761" s="1" t="s">
        <v>2867</v>
      </c>
      <c r="D761" s="3">
        <v>6.2688355738476611</v>
      </c>
      <c r="E761" s="3">
        <v>99.510264789301289</v>
      </c>
      <c r="F761" s="1" t="s">
        <v>2829</v>
      </c>
      <c r="G761" s="1"/>
      <c r="H761" s="1" t="s">
        <v>56</v>
      </c>
      <c r="I761" s="1">
        <f t="shared" si="22"/>
        <v>6.299687361018505E-2</v>
      </c>
      <c r="J761" s="3">
        <f t="shared" si="23"/>
        <v>-30.071394437007292</v>
      </c>
      <c r="K761">
        <v>4.8195343803157398</v>
      </c>
      <c r="L761" s="1"/>
      <c r="N761" s="1"/>
      <c r="O761" s="1"/>
    </row>
    <row r="762" spans="1:15">
      <c r="A762" s="72">
        <v>41654</v>
      </c>
      <c r="B762" t="s">
        <v>2089</v>
      </c>
      <c r="C762" s="1" t="s">
        <v>2868</v>
      </c>
      <c r="D762" s="3">
        <v>6.4771880502240604</v>
      </c>
      <c r="E762" s="3">
        <v>85.447565956831568</v>
      </c>
      <c r="F762" s="1" t="s">
        <v>2829</v>
      </c>
      <c r="G762" s="1"/>
      <c r="H762" s="1" t="s">
        <v>51</v>
      </c>
      <c r="I762" s="1">
        <f t="shared" si="22"/>
        <v>7.5803072652723194E-2</v>
      </c>
      <c r="J762" s="3">
        <f t="shared" si="23"/>
        <v>-34.394477538714504</v>
      </c>
      <c r="K762">
        <v>4.8195343803157398</v>
      </c>
      <c r="L762" s="1"/>
      <c r="N762" s="1"/>
      <c r="O762" s="1"/>
    </row>
    <row r="763" spans="1:15">
      <c r="A763" s="72">
        <v>41654</v>
      </c>
      <c r="B763" t="s">
        <v>2089</v>
      </c>
      <c r="C763" s="1" t="s">
        <v>2869</v>
      </c>
      <c r="D763" s="3">
        <v>6.1134462446740692</v>
      </c>
      <c r="E763" s="3">
        <v>71.36711630010808</v>
      </c>
      <c r="F763" s="1" t="s">
        <v>2829</v>
      </c>
      <c r="G763" s="1"/>
      <c r="H763" s="1" t="s">
        <v>35</v>
      </c>
      <c r="I763" s="1">
        <f t="shared" si="22"/>
        <v>8.5661948550172964E-2</v>
      </c>
      <c r="J763" s="3">
        <f t="shared" si="23"/>
        <v>-26.847237974751454</v>
      </c>
      <c r="K763">
        <v>4.8195343803157398</v>
      </c>
      <c r="L763" s="1"/>
      <c r="N763" s="1"/>
      <c r="O763" s="1"/>
    </row>
    <row r="764" spans="1:15">
      <c r="A764" s="72">
        <v>41654</v>
      </c>
      <c r="B764" t="s">
        <v>2089</v>
      </c>
      <c r="C764" s="1" t="s">
        <v>2870</v>
      </c>
      <c r="D764" s="3">
        <v>6.2873881370750464</v>
      </c>
      <c r="E764" s="3">
        <v>99.510264789301289</v>
      </c>
      <c r="F764" s="1" t="s">
        <v>2829</v>
      </c>
      <c r="G764" s="1"/>
      <c r="H764" s="1" t="s">
        <v>147</v>
      </c>
      <c r="I764" s="1">
        <f t="shared" si="22"/>
        <v>6.3183312298361272E-2</v>
      </c>
      <c r="J764" s="3">
        <f t="shared" si="23"/>
        <v>-30.456339574096862</v>
      </c>
      <c r="K764">
        <v>4.8195343803157398</v>
      </c>
      <c r="L764" s="1"/>
      <c r="N764" s="1"/>
      <c r="O764" s="1"/>
    </row>
    <row r="765" spans="1:15">
      <c r="A765" s="72">
        <v>41654</v>
      </c>
      <c r="B765" t="s">
        <v>2089</v>
      </c>
      <c r="C765" s="1" t="s">
        <v>2871</v>
      </c>
      <c r="D765" s="3">
        <v>5.8606312949972263</v>
      </c>
      <c r="E765" s="3">
        <v>98.683538583218407</v>
      </c>
      <c r="F765" s="1" t="s">
        <v>2829</v>
      </c>
      <c r="G765" s="1"/>
      <c r="H765" s="1" t="s">
        <v>25</v>
      </c>
      <c r="I765" s="1">
        <f t="shared" si="22"/>
        <v>5.9388134831170857E-2</v>
      </c>
      <c r="J765" s="3">
        <f t="shared" si="23"/>
        <v>-21.601607801234977</v>
      </c>
      <c r="K765">
        <v>4.8195343803157398</v>
      </c>
      <c r="L765" s="1"/>
      <c r="N765" s="1"/>
      <c r="O765" s="1"/>
    </row>
    <row r="766" spans="1:15">
      <c r="A766" s="72">
        <v>41654</v>
      </c>
      <c r="B766" t="s">
        <v>2089</v>
      </c>
      <c r="C766" s="1" t="s">
        <v>2872</v>
      </c>
      <c r="D766" s="3">
        <v>5.9674721741399068</v>
      </c>
      <c r="E766" s="3">
        <v>94.548986229745793</v>
      </c>
      <c r="F766" s="1" t="s">
        <v>2829</v>
      </c>
      <c r="G766" s="1"/>
      <c r="H766" s="1" t="s">
        <v>40</v>
      </c>
      <c r="I766" s="1">
        <f t="shared" si="22"/>
        <v>6.3115136524462254E-2</v>
      </c>
      <c r="J766" s="3">
        <f t="shared" si="23"/>
        <v>-23.818437700385545</v>
      </c>
      <c r="K766">
        <v>4.8195343803157398</v>
      </c>
      <c r="L766" s="1"/>
      <c r="N766" s="1"/>
      <c r="O766" s="1"/>
    </row>
    <row r="767" spans="1:15">
      <c r="A767" s="72">
        <v>41654</v>
      </c>
      <c r="B767" t="s">
        <v>2089</v>
      </c>
      <c r="C767" s="1" t="s">
        <v>2873</v>
      </c>
      <c r="D767" s="3">
        <v>5.5125757813699243</v>
      </c>
      <c r="E767" s="3">
        <v>75.924498351044676</v>
      </c>
      <c r="F767" s="1" t="s">
        <v>2829</v>
      </c>
      <c r="G767" s="1"/>
      <c r="H767" s="1" t="s">
        <v>48</v>
      </c>
      <c r="I767" s="1">
        <f t="shared" si="22"/>
        <v>7.2606021786037589E-2</v>
      </c>
      <c r="J767" s="3">
        <f t="shared" si="23"/>
        <v>-14.37984141963485</v>
      </c>
      <c r="K767">
        <v>4.8195343803157398</v>
      </c>
      <c r="L767" s="1"/>
      <c r="N767" s="1"/>
      <c r="O767" s="1"/>
    </row>
    <row r="768" spans="1:15">
      <c r="A768" s="72">
        <v>41654</v>
      </c>
      <c r="B768" t="s">
        <v>2089</v>
      </c>
      <c r="C768" s="1" t="s">
        <v>2874</v>
      </c>
      <c r="D768" s="3">
        <v>3.5845925245108168</v>
      </c>
      <c r="E768" s="3">
        <v>107.36110034792038</v>
      </c>
      <c r="F768" s="1" t="s">
        <v>2829</v>
      </c>
      <c r="G768" s="1"/>
      <c r="H768" s="1" t="s">
        <v>83</v>
      </c>
      <c r="I768" s="1">
        <f t="shared" si="22"/>
        <v>3.33881872754134E-2</v>
      </c>
      <c r="J768" s="3">
        <f t="shared" si="23"/>
        <v>25.62367561581787</v>
      </c>
      <c r="K768">
        <v>4.8195343803157398</v>
      </c>
      <c r="L768" s="1"/>
      <c r="N768" s="1"/>
      <c r="O768" s="1"/>
    </row>
    <row r="769" spans="1:15">
      <c r="A769" s="72">
        <v>41654</v>
      </c>
      <c r="B769" t="s">
        <v>2089</v>
      </c>
      <c r="C769" s="1" t="s">
        <v>2875</v>
      </c>
      <c r="D769" s="3">
        <v>3.169460844378218</v>
      </c>
      <c r="E769" s="3">
        <v>96.202991435746469</v>
      </c>
      <c r="F769" s="1" t="s">
        <v>2829</v>
      </c>
      <c r="G769" s="1"/>
      <c r="H769" s="1" t="s">
        <v>147</v>
      </c>
      <c r="I769" s="1">
        <f t="shared" si="22"/>
        <v>3.2945553948757263E-2</v>
      </c>
      <c r="J769" s="3">
        <f t="shared" si="23"/>
        <v>34.237198155009771</v>
      </c>
      <c r="K769">
        <v>4.8195343803157398</v>
      </c>
      <c r="L769" s="1"/>
      <c r="N769" s="1"/>
      <c r="O769" s="1"/>
    </row>
    <row r="770" spans="1:15">
      <c r="A770" s="72">
        <v>41654</v>
      </c>
      <c r="B770" t="s">
        <v>2089</v>
      </c>
      <c r="C770" s="1" t="s">
        <v>2876</v>
      </c>
      <c r="D770" s="3">
        <v>3.4805362426448085</v>
      </c>
      <c r="E770" s="3">
        <v>127.58240998147946</v>
      </c>
      <c r="F770" s="1" t="s">
        <v>2829</v>
      </c>
      <c r="G770" s="1"/>
      <c r="H770" s="1" t="s">
        <v>25</v>
      </c>
      <c r="I770" s="1">
        <f t="shared" si="22"/>
        <v>2.72806905211311E-2</v>
      </c>
      <c r="J770" s="3">
        <f t="shared" si="23"/>
        <v>27.782728205856479</v>
      </c>
      <c r="K770">
        <v>4.8195343803157398</v>
      </c>
      <c r="L770" s="1"/>
      <c r="N770" s="1"/>
      <c r="O770" s="1"/>
    </row>
    <row r="771" spans="1:15">
      <c r="A771" s="72">
        <v>41654</v>
      </c>
      <c r="B771" t="s">
        <v>2089</v>
      </c>
      <c r="C771" s="1" t="s">
        <v>2877</v>
      </c>
      <c r="D771" s="3">
        <v>2.8253964387992703</v>
      </c>
      <c r="E771" s="3">
        <v>94.135446539784866</v>
      </c>
      <c r="F771" s="1" t="s">
        <v>2829</v>
      </c>
      <c r="G771" s="1"/>
      <c r="H771" s="1" t="s">
        <v>45</v>
      </c>
      <c r="I771" s="1">
        <f t="shared" si="22"/>
        <v>3.0014160899583781E-2</v>
      </c>
      <c r="J771" s="3">
        <f t="shared" si="23"/>
        <v>41.376153465385769</v>
      </c>
      <c r="K771">
        <v>4.8195343803157398</v>
      </c>
      <c r="L771" s="1"/>
      <c r="N771" s="1"/>
      <c r="O771" s="1"/>
    </row>
    <row r="772" spans="1:15">
      <c r="A772" s="72">
        <v>41654</v>
      </c>
      <c r="B772" t="s">
        <v>2089</v>
      </c>
      <c r="C772" s="1" t="s">
        <v>2878</v>
      </c>
      <c r="D772" s="3">
        <v>3.0630300641500909</v>
      </c>
      <c r="E772" s="3">
        <v>72.610222942247873</v>
      </c>
      <c r="F772" s="1" t="s">
        <v>2829</v>
      </c>
      <c r="G772" s="1"/>
      <c r="H772" s="1" t="s">
        <v>225</v>
      </c>
      <c r="I772" s="1">
        <f t="shared" si="22"/>
        <v>4.2184556664787258E-2</v>
      </c>
      <c r="J772" s="3">
        <f t="shared" si="23"/>
        <v>36.445518955932329</v>
      </c>
      <c r="K772">
        <v>4.8195343803157398</v>
      </c>
      <c r="L772" s="1"/>
      <c r="N772" s="1"/>
      <c r="O772" s="1"/>
    </row>
    <row r="773" spans="1:15">
      <c r="A773" s="72">
        <v>41654</v>
      </c>
      <c r="B773" t="s">
        <v>2089</v>
      </c>
      <c r="C773" s="1" t="s">
        <v>2879</v>
      </c>
      <c r="D773" s="3">
        <v>2.3519023076257928</v>
      </c>
      <c r="E773" s="3">
        <v>138.29711298122399</v>
      </c>
      <c r="F773" s="1" t="s">
        <v>2829</v>
      </c>
      <c r="G773" s="1"/>
      <c r="H773" s="1" t="s">
        <v>268</v>
      </c>
      <c r="I773" s="1">
        <f t="shared" si="22"/>
        <v>1.7006156216327527E-2</v>
      </c>
      <c r="J773" s="3">
        <f t="shared" si="23"/>
        <v>51.200632218091698</v>
      </c>
      <c r="K773">
        <v>4.8195343803157398</v>
      </c>
      <c r="L773" s="1"/>
      <c r="N773" s="1"/>
      <c r="O773" s="1"/>
    </row>
    <row r="774" spans="1:15">
      <c r="A774" s="72">
        <v>41654</v>
      </c>
      <c r="B774" t="s">
        <v>2089</v>
      </c>
      <c r="C774" s="1" t="s">
        <v>2880</v>
      </c>
      <c r="D774" s="3">
        <v>6.0398144388391728</v>
      </c>
      <c r="E774" s="3">
        <v>68.465996696664661</v>
      </c>
      <c r="F774" s="1" t="s">
        <v>2829</v>
      </c>
      <c r="G774" s="1"/>
      <c r="H774" s="1" t="s">
        <v>72</v>
      </c>
      <c r="I774" s="1">
        <f t="shared" si="22"/>
        <v>8.8216263988652399E-2</v>
      </c>
      <c r="J774" s="3">
        <f t="shared" si="23"/>
        <v>-25.319459562471042</v>
      </c>
      <c r="K774">
        <v>4.8195343803157398</v>
      </c>
      <c r="L774" s="1"/>
      <c r="N774" s="1"/>
      <c r="O774" s="1"/>
    </row>
    <row r="775" spans="1:15">
      <c r="A775" s="72">
        <v>41654</v>
      </c>
      <c r="B775" t="s">
        <v>2089</v>
      </c>
      <c r="C775" s="1" t="s">
        <v>2881</v>
      </c>
      <c r="D775" s="3">
        <v>6.6359787607109579</v>
      </c>
      <c r="E775" s="3">
        <v>103.22977262515131</v>
      </c>
      <c r="F775" s="1" t="s">
        <v>2829</v>
      </c>
      <c r="G775" s="1"/>
      <c r="H775" s="1" t="s">
        <v>245</v>
      </c>
      <c r="I775" s="1">
        <f t="shared" si="22"/>
        <v>6.4283574321214204E-2</v>
      </c>
      <c r="J775" s="3">
        <f t="shared" si="23"/>
        <v>-37.689208895657231</v>
      </c>
      <c r="K775">
        <v>4.8195343803157398</v>
      </c>
      <c r="L775" s="1"/>
      <c r="N775" s="1"/>
      <c r="O775" s="1"/>
    </row>
    <row r="776" spans="1:15">
      <c r="A776" s="72">
        <v>41654</v>
      </c>
      <c r="B776" t="s">
        <v>2089</v>
      </c>
      <c r="C776" s="1" t="s">
        <v>2882</v>
      </c>
      <c r="D776" s="3">
        <v>6.7043514927852597</v>
      </c>
      <c r="E776" s="3">
        <v>70.123871459509587</v>
      </c>
      <c r="F776" s="1" t="s">
        <v>2829</v>
      </c>
      <c r="G776" s="1"/>
      <c r="H776" s="1" t="s">
        <v>72</v>
      </c>
      <c r="I776" s="1">
        <f t="shared" si="22"/>
        <v>9.560726402073276E-2</v>
      </c>
      <c r="J776" s="3">
        <f t="shared" si="23"/>
        <v>-39.107867352655774</v>
      </c>
      <c r="K776">
        <v>4.8195343803157398</v>
      </c>
      <c r="L776" s="1"/>
      <c r="N776" s="1"/>
      <c r="O776" s="1"/>
    </row>
    <row r="777" spans="1:15">
      <c r="A777" s="72">
        <v>41654</v>
      </c>
      <c r="B777" t="s">
        <v>2089</v>
      </c>
      <c r="C777" s="1" t="s">
        <v>2883</v>
      </c>
      <c r="D777" s="3">
        <v>6.3917877672561048</v>
      </c>
      <c r="E777" s="3">
        <v>100.75023893304336</v>
      </c>
      <c r="F777" s="1" t="s">
        <v>2829</v>
      </c>
      <c r="G777" s="1"/>
      <c r="H777" s="1" t="s">
        <v>45</v>
      </c>
      <c r="I777" s="1">
        <f t="shared" ref="I777:I840" si="24">D777/E777</f>
        <v>6.3441911750739988E-2</v>
      </c>
      <c r="J777" s="3">
        <f t="shared" ref="J777:J840" si="25">((K777-D777)/(K777))*100</f>
        <v>-32.622516261360559</v>
      </c>
      <c r="K777">
        <v>4.8195343803157398</v>
      </c>
      <c r="L777" s="1"/>
      <c r="N777" s="1"/>
      <c r="O777" s="1"/>
    </row>
    <row r="778" spans="1:15">
      <c r="A778" s="72">
        <v>41654</v>
      </c>
      <c r="B778" t="s">
        <v>2089</v>
      </c>
      <c r="C778" s="1" t="s">
        <v>2884</v>
      </c>
      <c r="D778" s="3">
        <v>6.7808713315674973</v>
      </c>
      <c r="E778" s="3">
        <v>84.205887365431906</v>
      </c>
      <c r="F778" s="1" t="s">
        <v>2829</v>
      </c>
      <c r="G778" s="1"/>
      <c r="H778" s="1" t="s">
        <v>17</v>
      </c>
      <c r="I778" s="1">
        <f t="shared" si="24"/>
        <v>8.0527283111930859E-2</v>
      </c>
      <c r="J778" s="3">
        <f t="shared" si="25"/>
        <v>-40.69556924964327</v>
      </c>
      <c r="K778">
        <v>4.8195343803157398</v>
      </c>
      <c r="L778" s="1"/>
      <c r="N778" s="1"/>
      <c r="O778" s="1"/>
    </row>
    <row r="779" spans="1:15">
      <c r="A779" s="72">
        <v>41654</v>
      </c>
      <c r="B779" t="s">
        <v>2089</v>
      </c>
      <c r="C779" s="1" t="s">
        <v>2885</v>
      </c>
      <c r="D779" s="3">
        <v>6.3854386268293313</v>
      </c>
      <c r="E779" s="3">
        <v>98.683538583218407</v>
      </c>
      <c r="F779" s="1" t="s">
        <v>2829</v>
      </c>
      <c r="G779" s="1"/>
      <c r="H779" s="1" t="s">
        <v>56</v>
      </c>
      <c r="I779" s="1">
        <f t="shared" si="24"/>
        <v>6.4706218671360088E-2</v>
      </c>
      <c r="J779" s="3">
        <f t="shared" si="25"/>
        <v>-32.490778630175583</v>
      </c>
      <c r="K779">
        <v>4.8195343803157398</v>
      </c>
      <c r="L779" s="1"/>
      <c r="N779" s="1"/>
      <c r="O779" s="1"/>
    </row>
    <row r="780" spans="1:15">
      <c r="A780" s="72">
        <v>41654</v>
      </c>
      <c r="B780" t="s">
        <v>2089</v>
      </c>
      <c r="C780" s="1" t="s">
        <v>2886</v>
      </c>
      <c r="D780" s="3">
        <v>7.1999007936215138</v>
      </c>
      <c r="E780" s="3">
        <v>111.90378729607941</v>
      </c>
      <c r="F780" s="1" t="s">
        <v>2829</v>
      </c>
      <c r="G780" s="1"/>
      <c r="H780" s="1" t="s">
        <v>51</v>
      </c>
      <c r="I780" s="1">
        <f t="shared" si="24"/>
        <v>6.4340099362068373E-2</v>
      </c>
      <c r="J780" s="3">
        <f t="shared" si="25"/>
        <v>-49.389966446298708</v>
      </c>
      <c r="K780">
        <v>4.8195343803157398</v>
      </c>
      <c r="L780" s="1"/>
      <c r="N780" s="1"/>
      <c r="O780" s="1"/>
    </row>
    <row r="781" spans="1:15">
      <c r="A781" s="72">
        <v>41654</v>
      </c>
      <c r="B781" t="s">
        <v>2089</v>
      </c>
      <c r="C781" s="1" t="s">
        <v>2887</v>
      </c>
      <c r="D781" s="3">
        <v>7.0954612839232869</v>
      </c>
      <c r="E781" s="3">
        <v>113.55521279751726</v>
      </c>
      <c r="F781" s="1" t="s">
        <v>2829</v>
      </c>
      <c r="G781" s="1"/>
      <c r="H781" s="1" t="s">
        <v>147</v>
      </c>
      <c r="I781" s="1">
        <f t="shared" si="24"/>
        <v>6.2484681320401879E-2</v>
      </c>
      <c r="J781" s="3">
        <f t="shared" si="25"/>
        <v>-47.222962303226588</v>
      </c>
      <c r="K781">
        <v>4.8195343803157398</v>
      </c>
      <c r="L781" s="1"/>
      <c r="N781" s="1"/>
      <c r="O781" s="1"/>
    </row>
    <row r="782" spans="1:15">
      <c r="A782" s="72">
        <v>41654</v>
      </c>
      <c r="B782" t="s">
        <v>2089</v>
      </c>
      <c r="C782" s="1" t="s">
        <v>2888</v>
      </c>
      <c r="D782" s="3">
        <v>6.8642736920106842</v>
      </c>
      <c r="E782" s="3">
        <v>71.781500536205655</v>
      </c>
      <c r="F782" s="1" t="s">
        <v>2829</v>
      </c>
      <c r="G782" s="1"/>
      <c r="H782" s="1" t="s">
        <v>35</v>
      </c>
      <c r="I782" s="1">
        <f t="shared" si="24"/>
        <v>9.5627336301620416E-2</v>
      </c>
      <c r="J782" s="3">
        <f t="shared" si="25"/>
        <v>-42.42607584762137</v>
      </c>
      <c r="K782">
        <v>4.8195343803157398</v>
      </c>
      <c r="L782" s="1"/>
      <c r="N782" s="1"/>
      <c r="O782" s="1"/>
    </row>
    <row r="783" spans="1:15">
      <c r="A783" s="72">
        <v>41654</v>
      </c>
      <c r="B783" t="s">
        <v>2089</v>
      </c>
      <c r="C783" s="1" t="s">
        <v>2889</v>
      </c>
      <c r="D783" s="3">
        <v>6.4921562236523878</v>
      </c>
      <c r="E783" s="3">
        <v>95.37601954351473</v>
      </c>
      <c r="F783" s="1" t="s">
        <v>2829</v>
      </c>
      <c r="G783" s="1"/>
      <c r="H783" s="1" t="s">
        <v>48</v>
      </c>
      <c r="I783" s="1">
        <f t="shared" si="24"/>
        <v>6.8069062377785441E-2</v>
      </c>
      <c r="J783" s="3">
        <f t="shared" si="25"/>
        <v>-34.705050557748493</v>
      </c>
      <c r="K783">
        <v>4.8195343803157398</v>
      </c>
      <c r="L783" s="1"/>
      <c r="N783" s="1"/>
      <c r="O783" s="1"/>
    </row>
    <row r="784" spans="1:15">
      <c r="A784" s="72">
        <v>41654</v>
      </c>
      <c r="B784" t="s">
        <v>2089</v>
      </c>
      <c r="C784" s="1" t="s">
        <v>2890</v>
      </c>
      <c r="D784" s="3">
        <v>6.7197427735629773</v>
      </c>
      <c r="E784" s="3">
        <v>95.789513167322752</v>
      </c>
      <c r="F784" s="1" t="s">
        <v>2829</v>
      </c>
      <c r="G784" s="1"/>
      <c r="H784" s="1" t="s">
        <v>72</v>
      </c>
      <c r="I784" s="1">
        <f t="shared" si="24"/>
        <v>7.0151131907572148E-2</v>
      </c>
      <c r="J784" s="3">
        <f t="shared" si="25"/>
        <v>-39.427219380531739</v>
      </c>
      <c r="K784">
        <v>4.8195343803157398</v>
      </c>
      <c r="L784" s="1"/>
      <c r="N784" s="1"/>
      <c r="O784" s="1"/>
    </row>
    <row r="785" spans="1:20">
      <c r="A785" s="72">
        <v>41654</v>
      </c>
      <c r="B785" t="s">
        <v>2089</v>
      </c>
      <c r="C785" s="1" t="s">
        <v>2891</v>
      </c>
      <c r="D785" s="3">
        <v>6.5276147842282324</v>
      </c>
      <c r="E785" s="3">
        <v>123.45860639701864</v>
      </c>
      <c r="F785" s="1" t="s">
        <v>2829</v>
      </c>
      <c r="G785" s="1"/>
      <c r="H785" s="1" t="s">
        <v>233</v>
      </c>
      <c r="I785" s="1">
        <f t="shared" si="24"/>
        <v>5.2872901895852482E-2</v>
      </c>
      <c r="J785" s="3">
        <f t="shared" si="25"/>
        <v>-35.440776413770323</v>
      </c>
      <c r="K785">
        <v>4.8195343803157398</v>
      </c>
      <c r="L785" s="1"/>
      <c r="N785" s="1"/>
      <c r="O785" s="1"/>
    </row>
    <row r="786" spans="1:20">
      <c r="A786" s="72">
        <v>41654</v>
      </c>
      <c r="B786" t="s">
        <v>2089</v>
      </c>
      <c r="C786" s="1" t="s">
        <v>2892</v>
      </c>
      <c r="D786" s="3">
        <v>4.8111521244093147</v>
      </c>
      <c r="E786" s="3">
        <v>75.924498351044676</v>
      </c>
      <c r="F786" s="1" t="s">
        <v>2829</v>
      </c>
      <c r="G786" s="1"/>
      <c r="H786" s="1" t="s">
        <v>201</v>
      </c>
      <c r="I786" s="1">
        <f t="shared" si="24"/>
        <v>6.3367585284060238E-2</v>
      </c>
      <c r="J786" s="3">
        <f t="shared" si="25"/>
        <v>0.17392252539291791</v>
      </c>
      <c r="K786">
        <v>4.8195343803157398</v>
      </c>
      <c r="L786" s="1"/>
      <c r="N786" s="1"/>
      <c r="O786" s="1"/>
    </row>
    <row r="787" spans="1:20">
      <c r="A787" s="72">
        <v>41654</v>
      </c>
      <c r="B787" t="s">
        <v>2089</v>
      </c>
      <c r="C787" s="1" t="s">
        <v>2893</v>
      </c>
      <c r="D787" s="3">
        <v>4.8104221675967871</v>
      </c>
      <c r="E787" s="3">
        <v>94.135446539784866</v>
      </c>
      <c r="F787" s="1" t="s">
        <v>2829</v>
      </c>
      <c r="G787" s="1"/>
      <c r="H787" s="1" t="s">
        <v>25</v>
      </c>
      <c r="I787" s="1">
        <f t="shared" si="24"/>
        <v>5.1101071322413476E-2</v>
      </c>
      <c r="J787" s="3">
        <f t="shared" si="25"/>
        <v>0.1890683207110086</v>
      </c>
      <c r="K787">
        <v>4.8195343803157398</v>
      </c>
      <c r="L787" s="1"/>
      <c r="N787" s="1"/>
      <c r="O787" s="1"/>
    </row>
    <row r="788" spans="1:20" s="33" customFormat="1">
      <c r="A788" s="140">
        <v>41654</v>
      </c>
      <c r="B788" s="33" t="s">
        <v>2089</v>
      </c>
      <c r="C788" s="28" t="s">
        <v>2894</v>
      </c>
      <c r="D788" s="30">
        <v>4.5031428443553825</v>
      </c>
      <c r="E788" s="30">
        <v>93.721891494439646</v>
      </c>
      <c r="F788" s="28" t="s">
        <v>2829</v>
      </c>
      <c r="G788" s="28"/>
      <c r="H788" s="28" t="s">
        <v>32</v>
      </c>
      <c r="I788" s="28">
        <f t="shared" si="24"/>
        <v>4.8047929598417742E-2</v>
      </c>
      <c r="J788" s="30">
        <f t="shared" si="25"/>
        <v>6.5647739178412019</v>
      </c>
      <c r="K788" s="33">
        <v>4.8195343803157398</v>
      </c>
      <c r="L788" s="28"/>
      <c r="N788" s="28"/>
      <c r="O788" s="28"/>
    </row>
    <row r="789" spans="1:20">
      <c r="A789" s="72">
        <v>41654</v>
      </c>
      <c r="B789" t="s">
        <v>2089</v>
      </c>
      <c r="C789" s="1" t="s">
        <v>2895</v>
      </c>
      <c r="D789" s="3">
        <v>6.6287015453381315</v>
      </c>
      <c r="E789" s="3">
        <v>88.344278564980158</v>
      </c>
      <c r="F789" s="1" t="s">
        <v>2829</v>
      </c>
      <c r="G789" s="1"/>
      <c r="H789" s="1" t="s">
        <v>40</v>
      </c>
      <c r="I789" s="1">
        <f t="shared" si="24"/>
        <v>7.5032607125344292E-2</v>
      </c>
      <c r="J789" s="3">
        <f t="shared" si="25"/>
        <v>-37.538214737330463</v>
      </c>
      <c r="K789">
        <v>4.8195343803157398</v>
      </c>
      <c r="L789" s="1"/>
      <c r="N789" s="1"/>
      <c r="O789" s="1"/>
    </row>
    <row r="790" spans="1:20">
      <c r="A790" s="72">
        <v>41654</v>
      </c>
      <c r="B790" t="s">
        <v>2089</v>
      </c>
      <c r="C790" s="1" t="s">
        <v>2896</v>
      </c>
      <c r="D790" s="3">
        <v>6.5616169980635357</v>
      </c>
      <c r="E790" s="3">
        <v>118.50801518493775</v>
      </c>
      <c r="F790" s="1" t="s">
        <v>2829</v>
      </c>
      <c r="G790" s="1"/>
      <c r="H790" s="1" t="s">
        <v>268</v>
      </c>
      <c r="I790" s="1">
        <f t="shared" si="24"/>
        <v>5.5368550286019058E-2</v>
      </c>
      <c r="J790" s="3">
        <f t="shared" si="25"/>
        <v>-36.146284688058763</v>
      </c>
      <c r="K790">
        <v>4.8195343803157398</v>
      </c>
      <c r="L790" s="1"/>
      <c r="N790" s="1"/>
      <c r="O790" s="1"/>
    </row>
    <row r="791" spans="1:20">
      <c r="A791" s="72">
        <v>41654</v>
      </c>
      <c r="B791" t="s">
        <v>2089</v>
      </c>
      <c r="C791" s="1" t="s">
        <v>2897</v>
      </c>
      <c r="D791" s="3">
        <v>6.7906550808298771</v>
      </c>
      <c r="E791" s="3">
        <v>101.16353293685543</v>
      </c>
      <c r="F791" s="1" t="s">
        <v>2829</v>
      </c>
      <c r="G791" s="1"/>
      <c r="H791" s="1" t="s">
        <v>65</v>
      </c>
      <c r="I791" s="1">
        <f t="shared" si="24"/>
        <v>6.7125523236406637E-2</v>
      </c>
      <c r="J791" s="3">
        <f t="shared" si="25"/>
        <v>-40.898571209798163</v>
      </c>
      <c r="K791">
        <v>4.8195343803157398</v>
      </c>
      <c r="L791" s="1"/>
      <c r="N791" s="1"/>
      <c r="O791" s="1"/>
    </row>
    <row r="792" spans="1:20">
      <c r="A792" s="72">
        <v>41654</v>
      </c>
      <c r="B792" t="s">
        <v>2089</v>
      </c>
      <c r="C792" s="1" t="s">
        <v>2898</v>
      </c>
      <c r="D792" s="3">
        <v>5.8314421158138163</v>
      </c>
      <c r="E792" s="3">
        <v>78.409559981501559</v>
      </c>
      <c r="F792" s="1" t="s">
        <v>2829</v>
      </c>
      <c r="G792" s="1"/>
      <c r="H792" s="1" t="s">
        <v>72</v>
      </c>
      <c r="I792" s="1">
        <f t="shared" si="24"/>
        <v>7.4371570471630941E-2</v>
      </c>
      <c r="J792" s="3">
        <f t="shared" si="25"/>
        <v>-20.995964664781248</v>
      </c>
      <c r="K792">
        <v>4.8195343803157398</v>
      </c>
      <c r="L792" s="1"/>
      <c r="N792" s="1"/>
      <c r="O792" s="1"/>
    </row>
    <row r="793" spans="1:20">
      <c r="A793" s="72">
        <v>41654</v>
      </c>
      <c r="B793" t="s">
        <v>2089</v>
      </c>
      <c r="C793" s="1" t="s">
        <v>2899</v>
      </c>
      <c r="D793" s="3">
        <v>5.4690950158445562</v>
      </c>
      <c r="E793" s="3">
        <v>97.856750955598301</v>
      </c>
      <c r="F793" s="1" t="s">
        <v>2829</v>
      </c>
      <c r="G793" s="1"/>
      <c r="H793" s="1" t="s">
        <v>65</v>
      </c>
      <c r="I793" s="1">
        <f t="shared" si="24"/>
        <v>5.5888786030982303E-2</v>
      </c>
      <c r="J793" s="3">
        <f t="shared" si="25"/>
        <v>-13.477663696762798</v>
      </c>
      <c r="K793">
        <v>4.8195343803157398</v>
      </c>
      <c r="L793" s="1"/>
      <c r="N793" s="1"/>
      <c r="O793" s="1"/>
    </row>
    <row r="794" spans="1:20" s="8" customFormat="1" ht="15" thickBot="1">
      <c r="A794" s="76">
        <v>41654</v>
      </c>
      <c r="B794" s="8" t="s">
        <v>2089</v>
      </c>
      <c r="C794" s="6" t="s">
        <v>2900</v>
      </c>
      <c r="D794" s="7">
        <v>5.2826879170202963</v>
      </c>
      <c r="E794" s="7">
        <v>131.29252032213631</v>
      </c>
      <c r="F794" s="6" t="s">
        <v>2829</v>
      </c>
      <c r="G794" s="6"/>
      <c r="H794" s="6" t="s">
        <v>287</v>
      </c>
      <c r="I794" s="6">
        <f t="shared" si="24"/>
        <v>4.023601576128491E-2</v>
      </c>
      <c r="J794" s="7">
        <f t="shared" si="25"/>
        <v>-9.6099228713088714</v>
      </c>
      <c r="K794" s="8">
        <v>4.8195343803157398</v>
      </c>
      <c r="L794" s="6"/>
      <c r="N794" s="6"/>
      <c r="O794" s="6"/>
    </row>
    <row r="795" spans="1:20">
      <c r="A795" s="72">
        <v>41654</v>
      </c>
      <c r="B795" t="s">
        <v>2090</v>
      </c>
      <c r="C795" s="1" t="s">
        <v>2901</v>
      </c>
      <c r="D795" s="3">
        <v>6.3840653873363467</v>
      </c>
      <c r="E795" s="3">
        <v>167.09279619697188</v>
      </c>
      <c r="F795" s="1" t="s">
        <v>2829</v>
      </c>
      <c r="G795" s="1"/>
      <c r="H795" s="1" t="s">
        <v>65</v>
      </c>
      <c r="I795" s="1">
        <f t="shared" si="24"/>
        <v>3.8206706289184961E-2</v>
      </c>
      <c r="J795" s="3">
        <f t="shared" si="25"/>
        <v>-32.462285431774646</v>
      </c>
      <c r="K795">
        <v>4.8195343803157398</v>
      </c>
      <c r="L795" s="1"/>
      <c r="M795" s="161" t="s">
        <v>2090</v>
      </c>
      <c r="N795" s="161"/>
      <c r="O795" s="161"/>
      <c r="P795" s="161"/>
      <c r="Q795" s="161"/>
      <c r="R795" s="161"/>
      <c r="S795" s="161"/>
      <c r="T795" s="161"/>
    </row>
    <row r="796" spans="1:20">
      <c r="A796" s="72">
        <v>41654</v>
      </c>
      <c r="B796" t="s">
        <v>2090</v>
      </c>
      <c r="C796" s="1" t="s">
        <v>2902</v>
      </c>
      <c r="D796" s="3">
        <v>5.8510626885098382</v>
      </c>
      <c r="E796" s="3">
        <v>141.59185634118791</v>
      </c>
      <c r="F796" s="1" t="s">
        <v>2829</v>
      </c>
      <c r="G796" s="1"/>
      <c r="H796" s="1" t="s">
        <v>48</v>
      </c>
      <c r="I796" s="1">
        <f t="shared" si="24"/>
        <v>4.1323440766330377E-2</v>
      </c>
      <c r="J796" s="3">
        <f t="shared" si="25"/>
        <v>-21.403069815356737</v>
      </c>
      <c r="K796">
        <v>4.8195343803157398</v>
      </c>
      <c r="L796" s="1"/>
      <c r="M796" s="41"/>
      <c r="N796" s="41" t="s">
        <v>2411</v>
      </c>
      <c r="O796" s="41" t="s">
        <v>2403</v>
      </c>
      <c r="P796" s="41" t="s">
        <v>2404</v>
      </c>
      <c r="Q796" s="41" t="s">
        <v>2106</v>
      </c>
      <c r="R796" s="41" t="s">
        <v>2109</v>
      </c>
      <c r="S796" t="s">
        <v>2406</v>
      </c>
    </row>
    <row r="797" spans="1:20">
      <c r="A797" s="72">
        <v>41654</v>
      </c>
      <c r="B797" t="s">
        <v>2090</v>
      </c>
      <c r="C797" s="1" t="s">
        <v>2903</v>
      </c>
      <c r="D797" s="3">
        <v>5.7942085975997326</v>
      </c>
      <c r="E797" s="3">
        <v>127.99470588531189</v>
      </c>
      <c r="F797" s="1" t="s">
        <v>2829</v>
      </c>
      <c r="G797" s="1"/>
      <c r="H797" s="1" t="s">
        <v>35</v>
      </c>
      <c r="I797" s="1">
        <f t="shared" si="24"/>
        <v>4.5269127012109105E-2</v>
      </c>
      <c r="J797" s="3">
        <f t="shared" si="25"/>
        <v>-20.223410403810409</v>
      </c>
      <c r="K797">
        <v>4.8195343803157398</v>
      </c>
      <c r="L797" s="1"/>
      <c r="M797" s="43" t="s">
        <v>2107</v>
      </c>
      <c r="N797" s="43">
        <f>AVERAGE(D795:D812)</f>
        <v>4.0887985688702209</v>
      </c>
      <c r="O797" s="43">
        <f>AVERAGE(E795:E812)</f>
        <v>114.36105824017937</v>
      </c>
      <c r="P797" s="51">
        <f>AVERAGE(I795:I812)</f>
        <v>3.7340052113127055E-2</v>
      </c>
      <c r="Q797" s="43">
        <f>AVERAGE(J795:J812)</f>
        <v>15.161958682773111</v>
      </c>
      <c r="R797" s="42">
        <v>18</v>
      </c>
      <c r="S797" t="s">
        <v>2407</v>
      </c>
    </row>
    <row r="798" spans="1:20">
      <c r="A798" s="72">
        <v>41654</v>
      </c>
      <c r="B798" t="s">
        <v>2090</v>
      </c>
      <c r="C798" s="1" t="s">
        <v>2904</v>
      </c>
      <c r="D798" s="3">
        <v>7.9881932910472955</v>
      </c>
      <c r="E798" s="3">
        <v>107.77414866558362</v>
      </c>
      <c r="F798" s="1" t="s">
        <v>2829</v>
      </c>
      <c r="G798" s="1"/>
      <c r="H798" s="1" t="s">
        <v>225</v>
      </c>
      <c r="I798" s="1">
        <f t="shared" si="24"/>
        <v>7.4119753112911663E-2</v>
      </c>
      <c r="J798" s="3">
        <f t="shared" si="25"/>
        <v>-65.746162610089499</v>
      </c>
      <c r="K798">
        <v>4.8195343803157398</v>
      </c>
      <c r="L798" s="1"/>
      <c r="M798" s="45" t="s">
        <v>2408</v>
      </c>
      <c r="N798" s="45">
        <f>STDEV(D795:D812)</f>
        <v>2.4972756348706473</v>
      </c>
      <c r="O798" s="45">
        <f>STDEV(E795:E812)</f>
        <v>21.542978979697061</v>
      </c>
      <c r="P798" s="45">
        <f>STDEV(I795:I812)</f>
        <v>2.4782883540557753E-2</v>
      </c>
      <c r="Q798" s="45">
        <f>STDEV(J795:J812)</f>
        <v>51.815703298438613</v>
      </c>
    </row>
    <row r="799" spans="1:20">
      <c r="A799" s="72">
        <v>41654</v>
      </c>
      <c r="B799" t="s">
        <v>2090</v>
      </c>
      <c r="C799" s="1" t="s">
        <v>2905</v>
      </c>
      <c r="D799" s="3">
        <v>8.1416613716200992</v>
      </c>
      <c r="E799" s="3">
        <v>91.653885936948967</v>
      </c>
      <c r="F799" s="1" t="s">
        <v>2829</v>
      </c>
      <c r="G799" s="1"/>
      <c r="H799" s="1" t="s">
        <v>713</v>
      </c>
      <c r="I799" s="1">
        <f t="shared" si="24"/>
        <v>8.8830509349281217E-2</v>
      </c>
      <c r="J799" s="3">
        <f t="shared" si="25"/>
        <v>-68.930455291963682</v>
      </c>
      <c r="K799">
        <v>4.8195343803157398</v>
      </c>
      <c r="L799" s="1"/>
      <c r="M799" s="43" t="s">
        <v>2409</v>
      </c>
      <c r="N799" s="43">
        <f>(N798)/(SQRT(R797))</f>
        <v>0.5886135119696585</v>
      </c>
      <c r="O799" s="43">
        <f>(O798)/(SQRT(R797))</f>
        <v>5.0777288411676809</v>
      </c>
      <c r="P799" s="43">
        <f>(P798)/(SQRT(R797))</f>
        <v>5.8413816696282874E-3</v>
      </c>
      <c r="Q799" s="43">
        <f>(Q798)/(SQRT(R797))</f>
        <v>12.213078391425368</v>
      </c>
    </row>
    <row r="800" spans="1:20">
      <c r="A800" s="72">
        <v>41654</v>
      </c>
      <c r="B800" t="s">
        <v>2090</v>
      </c>
      <c r="C800" s="1" t="s">
        <v>2906</v>
      </c>
      <c r="D800" s="3">
        <v>8.6567181817121259</v>
      </c>
      <c r="E800" s="3">
        <v>99.923604859266291</v>
      </c>
      <c r="F800" s="1" t="s">
        <v>2829</v>
      </c>
      <c r="G800" s="1"/>
      <c r="H800" s="1" t="s">
        <v>204</v>
      </c>
      <c r="I800" s="1">
        <f t="shared" si="24"/>
        <v>8.6633365498616277E-2</v>
      </c>
      <c r="J800" s="3">
        <f t="shared" si="25"/>
        <v>-79.617313595032442</v>
      </c>
      <c r="K800">
        <v>4.8195343803157398</v>
      </c>
      <c r="L800" s="1"/>
      <c r="N800" s="1"/>
      <c r="O800" s="1"/>
    </row>
    <row r="801" spans="1:20">
      <c r="A801" s="72">
        <v>41654</v>
      </c>
      <c r="B801" t="s">
        <v>2090</v>
      </c>
      <c r="C801" s="1" t="s">
        <v>2907</v>
      </c>
      <c r="D801" s="3">
        <v>1.9284552495087772</v>
      </c>
      <c r="E801" s="3">
        <v>132.52894737210451</v>
      </c>
      <c r="F801" s="1" t="s">
        <v>2829</v>
      </c>
      <c r="G801" s="1"/>
      <c r="H801" s="1" t="s">
        <v>201</v>
      </c>
      <c r="I801" s="1">
        <f t="shared" si="24"/>
        <v>1.4551200230197332E-2</v>
      </c>
      <c r="J801" s="3">
        <f t="shared" si="25"/>
        <v>59.986689639872651</v>
      </c>
      <c r="K801">
        <v>4.8195343803157398</v>
      </c>
      <c r="L801" s="1"/>
      <c r="N801" s="1"/>
      <c r="O801" s="1"/>
    </row>
    <row r="802" spans="1:20">
      <c r="A802" s="72">
        <v>41654</v>
      </c>
      <c r="B802" t="s">
        <v>2090</v>
      </c>
      <c r="C802" s="1" t="s">
        <v>2908</v>
      </c>
      <c r="D802" s="3">
        <v>1.925527337044268</v>
      </c>
      <c r="E802" s="3">
        <v>124.28348995698522</v>
      </c>
      <c r="F802" s="1" t="s">
        <v>2829</v>
      </c>
      <c r="G802" s="1"/>
      <c r="H802" s="1" t="s">
        <v>225</v>
      </c>
      <c r="I802" s="1">
        <f t="shared" si="24"/>
        <v>1.5493025965964562E-2</v>
      </c>
      <c r="J802" s="3">
        <f t="shared" si="25"/>
        <v>60.047440580388148</v>
      </c>
      <c r="K802">
        <v>4.8195343803157398</v>
      </c>
      <c r="L802" s="1"/>
      <c r="N802" s="1"/>
      <c r="O802" s="1"/>
    </row>
    <row r="803" spans="1:20">
      <c r="A803" s="72">
        <v>41654</v>
      </c>
      <c r="B803" t="s">
        <v>2090</v>
      </c>
      <c r="C803" s="1" t="s">
        <v>2909</v>
      </c>
      <c r="D803" s="3">
        <v>2.0428801934874237</v>
      </c>
      <c r="E803" s="3">
        <v>109.42618838239358</v>
      </c>
      <c r="F803" s="1" t="s">
        <v>2829</v>
      </c>
      <c r="G803" s="1"/>
      <c r="H803" s="1" t="s">
        <v>204</v>
      </c>
      <c r="I803" s="1">
        <f t="shared" si="24"/>
        <v>1.866902451494069E-2</v>
      </c>
      <c r="J803" s="3">
        <f t="shared" si="25"/>
        <v>57.612498795919173</v>
      </c>
      <c r="K803">
        <v>4.8195343803157398</v>
      </c>
      <c r="L803" s="1"/>
      <c r="N803" s="1"/>
      <c r="O803" s="1"/>
    </row>
    <row r="804" spans="1:20">
      <c r="A804" s="72">
        <v>41654</v>
      </c>
      <c r="B804" t="s">
        <v>2090</v>
      </c>
      <c r="C804" s="1" t="s">
        <v>2910</v>
      </c>
      <c r="D804" s="3">
        <v>3.4894504730105909</v>
      </c>
      <c r="E804" s="3">
        <v>89.999205094038984</v>
      </c>
      <c r="F804" s="1" t="s">
        <v>2829</v>
      </c>
      <c r="G804" s="1"/>
      <c r="H804" s="1" t="s">
        <v>204</v>
      </c>
      <c r="I804" s="1">
        <f t="shared" si="24"/>
        <v>3.8772014367954806E-2</v>
      </c>
      <c r="J804" s="3">
        <f t="shared" si="25"/>
        <v>27.597767799677193</v>
      </c>
      <c r="K804">
        <v>4.8195343803157398</v>
      </c>
      <c r="L804" s="1"/>
      <c r="N804" s="1"/>
      <c r="O804" s="1"/>
    </row>
    <row r="805" spans="1:20">
      <c r="A805" s="72">
        <v>41654</v>
      </c>
      <c r="B805" t="s">
        <v>2090</v>
      </c>
      <c r="C805" s="1" t="s">
        <v>2911</v>
      </c>
      <c r="D805" s="3">
        <v>3.2981257337470993</v>
      </c>
      <c r="E805" s="3">
        <v>110.66505693846584</v>
      </c>
      <c r="F805" s="1" t="s">
        <v>2829</v>
      </c>
      <c r="G805" s="1"/>
      <c r="H805" s="1" t="s">
        <v>201</v>
      </c>
      <c r="I805" s="1">
        <f t="shared" si="24"/>
        <v>2.9802774470906276E-2</v>
      </c>
      <c r="J805" s="3">
        <f t="shared" si="25"/>
        <v>31.567544217185748</v>
      </c>
      <c r="K805">
        <v>4.8195343803157398</v>
      </c>
      <c r="L805" s="1"/>
      <c r="N805" s="1"/>
      <c r="O805" s="1"/>
    </row>
    <row r="806" spans="1:20" s="33" customFormat="1">
      <c r="A806" s="72">
        <v>41654</v>
      </c>
      <c r="B806" t="s">
        <v>2090</v>
      </c>
      <c r="C806" s="1" t="s">
        <v>2912</v>
      </c>
      <c r="D806" s="3">
        <v>3.5874307546165096</v>
      </c>
      <c r="E806" s="3">
        <v>119.33326727412758</v>
      </c>
      <c r="F806" s="1" t="s">
        <v>2829</v>
      </c>
      <c r="G806" s="1"/>
      <c r="H806" s="1" t="s">
        <v>178</v>
      </c>
      <c r="I806" s="1">
        <f t="shared" si="24"/>
        <v>3.0062285534976665E-2</v>
      </c>
      <c r="J806" s="3">
        <f t="shared" si="25"/>
        <v>25.564785484910512</v>
      </c>
      <c r="K806">
        <v>4.8195343803157398</v>
      </c>
      <c r="L806" s="1"/>
      <c r="M806"/>
      <c r="N806" s="1"/>
      <c r="O806" s="1"/>
    </row>
    <row r="807" spans="1:20" s="33" customFormat="1">
      <c r="A807" s="140">
        <v>41654</v>
      </c>
      <c r="B807" s="33" t="s">
        <v>2090</v>
      </c>
      <c r="C807" s="28" t="s">
        <v>2913</v>
      </c>
      <c r="D807" s="30">
        <v>4.0912491974800433</v>
      </c>
      <c r="E807" s="30">
        <v>87.102922436650857</v>
      </c>
      <c r="F807" s="28" t="s">
        <v>2829</v>
      </c>
      <c r="G807" s="28"/>
      <c r="H807" s="28" t="s">
        <v>655</v>
      </c>
      <c r="I807" s="28">
        <f t="shared" si="24"/>
        <v>4.6970286220368446E-2</v>
      </c>
      <c r="J807" s="30">
        <f t="shared" si="25"/>
        <v>15.111110853575541</v>
      </c>
      <c r="K807" s="33">
        <v>4.8195343803157398</v>
      </c>
      <c r="L807" s="28"/>
      <c r="N807" s="28"/>
      <c r="O807" s="28"/>
    </row>
    <row r="808" spans="1:20">
      <c r="A808" s="72">
        <v>41654</v>
      </c>
      <c r="B808" t="s">
        <v>2090</v>
      </c>
      <c r="C808" s="1" t="s">
        <v>2914</v>
      </c>
      <c r="D808" s="3">
        <v>3.4562415859220597</v>
      </c>
      <c r="E808" s="3">
        <v>85.861428109862842</v>
      </c>
      <c r="F808" s="1" t="s">
        <v>2829</v>
      </c>
      <c r="G808" s="1"/>
      <c r="H808" s="1" t="s">
        <v>35</v>
      </c>
      <c r="I808" s="1">
        <f t="shared" si="24"/>
        <v>4.025371650585257E-2</v>
      </c>
      <c r="J808" s="3">
        <f t="shared" si="25"/>
        <v>28.28681542270412</v>
      </c>
      <c r="K808">
        <v>4.8195343803157398</v>
      </c>
      <c r="L808" s="1"/>
      <c r="N808" s="1"/>
      <c r="O808" s="1"/>
    </row>
    <row r="809" spans="1:20">
      <c r="A809" s="72">
        <v>41654</v>
      </c>
      <c r="B809" t="s">
        <v>2090</v>
      </c>
      <c r="C809" s="1" t="s">
        <v>2915</v>
      </c>
      <c r="D809" s="3">
        <v>3.6626492139449494</v>
      </c>
      <c r="E809" s="3">
        <v>104.05616101277954</v>
      </c>
      <c r="F809" s="1" t="s">
        <v>2829</v>
      </c>
      <c r="G809" s="1"/>
      <c r="H809" s="1" t="s">
        <v>17</v>
      </c>
      <c r="I809" s="1">
        <f t="shared" si="24"/>
        <v>3.5198773223001426E-2</v>
      </c>
      <c r="J809" s="3">
        <f t="shared" si="25"/>
        <v>24.00408577010711</v>
      </c>
      <c r="K809">
        <v>4.8195343803157398</v>
      </c>
      <c r="L809" s="1"/>
      <c r="N809" s="1"/>
      <c r="O809" s="1"/>
    </row>
    <row r="810" spans="1:20">
      <c r="A810" s="72">
        <v>41654</v>
      </c>
      <c r="B810" t="s">
        <v>2090</v>
      </c>
      <c r="C810" s="1" t="s">
        <v>2916</v>
      </c>
      <c r="D810" s="3">
        <v>0.97197689270848742</v>
      </c>
      <c r="E810" s="3">
        <v>137.88520096199915</v>
      </c>
      <c r="F810" s="1" t="s">
        <v>2829</v>
      </c>
      <c r="G810" s="1"/>
      <c r="H810" s="1" t="s">
        <v>35</v>
      </c>
      <c r="I810" s="1">
        <f t="shared" si="24"/>
        <v>7.0491748637793415E-3</v>
      </c>
      <c r="J810" s="3">
        <f t="shared" si="25"/>
        <v>79.832556093420564</v>
      </c>
      <c r="K810">
        <v>4.8195343803157398</v>
      </c>
      <c r="L810" s="1"/>
      <c r="N810" s="1"/>
      <c r="O810" s="1"/>
    </row>
    <row r="811" spans="1:20">
      <c r="A811" s="72">
        <v>41654</v>
      </c>
      <c r="B811" t="s">
        <v>2090</v>
      </c>
      <c r="C811" s="1" t="s">
        <v>2917</v>
      </c>
      <c r="D811" s="3">
        <v>0.97894108839746163</v>
      </c>
      <c r="E811" s="3">
        <v>104.05616101277954</v>
      </c>
      <c r="F811" s="1" t="s">
        <v>2829</v>
      </c>
      <c r="G811" s="1"/>
      <c r="H811" s="1" t="s">
        <v>655</v>
      </c>
      <c r="I811" s="1">
        <f t="shared" si="24"/>
        <v>9.4078147691536891E-3</v>
      </c>
      <c r="J811" s="3">
        <f t="shared" si="25"/>
        <v>79.688056746815263</v>
      </c>
      <c r="K811">
        <v>4.8195343803157398</v>
      </c>
      <c r="L811" s="1"/>
      <c r="N811" s="1"/>
      <c r="O811" s="1"/>
    </row>
    <row r="812" spans="1:20" s="8" customFormat="1" ht="15" thickBot="1">
      <c r="A812" s="76">
        <v>41654</v>
      </c>
      <c r="B812" s="8" t="s">
        <v>2090</v>
      </c>
      <c r="C812" s="6" t="s">
        <v>2918</v>
      </c>
      <c r="D812" s="7">
        <v>1.3495370019708921</v>
      </c>
      <c r="E812" s="7">
        <v>117.2700218857707</v>
      </c>
      <c r="F812" s="6" t="s">
        <v>2829</v>
      </c>
      <c r="G812" s="6"/>
      <c r="H812" s="6" t="s">
        <v>204</v>
      </c>
      <c r="I812" s="6">
        <f t="shared" si="24"/>
        <v>1.150794534075756E-2</v>
      </c>
      <c r="J812" s="7">
        <f t="shared" si="25"/>
        <v>71.998602033367362</v>
      </c>
      <c r="K812" s="8">
        <v>4.8195343803157398</v>
      </c>
      <c r="L812" s="6"/>
      <c r="N812" s="6"/>
      <c r="O812" s="6"/>
    </row>
    <row r="813" spans="1:20">
      <c r="A813" s="72">
        <v>41654</v>
      </c>
      <c r="B813" t="s">
        <v>2091</v>
      </c>
      <c r="C813" s="1" t="s">
        <v>2919</v>
      </c>
      <c r="D813" s="3">
        <v>2.3284276625128939</v>
      </c>
      <c r="E813" s="3">
        <v>52.288842269189033</v>
      </c>
      <c r="F813" s="1" t="s">
        <v>2829</v>
      </c>
      <c r="G813" s="1"/>
      <c r="H813" s="1" t="s">
        <v>178</v>
      </c>
      <c r="I813" s="1">
        <f t="shared" si="24"/>
        <v>4.4530105496042117E-2</v>
      </c>
      <c r="J813" s="3">
        <f t="shared" si="25"/>
        <v>51.687705102326653</v>
      </c>
      <c r="K813">
        <v>4.8195343803157398</v>
      </c>
      <c r="L813" s="1"/>
      <c r="M813" s="161" t="s">
        <v>3384</v>
      </c>
      <c r="N813" s="161"/>
      <c r="O813" s="161"/>
      <c r="P813" s="161"/>
      <c r="Q813" s="161"/>
      <c r="R813" s="161"/>
      <c r="S813" s="161"/>
      <c r="T813" s="161"/>
    </row>
    <row r="814" spans="1:20">
      <c r="A814" s="72">
        <v>41654</v>
      </c>
      <c r="B814" t="s">
        <v>2091</v>
      </c>
      <c r="C814" s="1" t="s">
        <v>2920</v>
      </c>
      <c r="D814" s="3">
        <v>2.7590089932534094</v>
      </c>
      <c r="E814" s="3">
        <v>58.513588710469506</v>
      </c>
      <c r="F814" s="1" t="s">
        <v>2829</v>
      </c>
      <c r="G814" s="1"/>
      <c r="H814" s="1" t="s">
        <v>48</v>
      </c>
      <c r="I814" s="1">
        <f t="shared" si="24"/>
        <v>4.7151594254545452E-2</v>
      </c>
      <c r="J814" s="3">
        <f t="shared" si="25"/>
        <v>42.753619425935916</v>
      </c>
      <c r="K814">
        <v>4.8195343803157398</v>
      </c>
      <c r="L814" s="1"/>
      <c r="M814" s="41"/>
      <c r="N814" s="41" t="s">
        <v>2411</v>
      </c>
      <c r="O814" s="41" t="s">
        <v>2403</v>
      </c>
      <c r="P814" s="41" t="s">
        <v>2404</v>
      </c>
      <c r="Q814" s="41" t="s">
        <v>2106</v>
      </c>
      <c r="R814" s="41" t="s">
        <v>2109</v>
      </c>
      <c r="S814" t="s">
        <v>2406</v>
      </c>
    </row>
    <row r="815" spans="1:20">
      <c r="A815" s="72">
        <v>41654</v>
      </c>
      <c r="B815" t="s">
        <v>2091</v>
      </c>
      <c r="C815" s="1" t="s">
        <v>2921</v>
      </c>
      <c r="D815" s="3">
        <v>3.0306580270936214</v>
      </c>
      <c r="E815" s="3">
        <v>64.320234912651188</v>
      </c>
      <c r="F815" s="1" t="s">
        <v>2829</v>
      </c>
      <c r="G815" s="1"/>
      <c r="H815" s="1" t="s">
        <v>32</v>
      </c>
      <c r="I815" s="1">
        <f t="shared" si="24"/>
        <v>4.7118267388316384E-2</v>
      </c>
      <c r="J815" s="3">
        <f t="shared" si="25"/>
        <v>37.117202867736879</v>
      </c>
      <c r="K815">
        <v>4.8195343803157398</v>
      </c>
      <c r="L815" s="1"/>
      <c r="M815" s="43" t="s">
        <v>2107</v>
      </c>
      <c r="N815" s="43">
        <f>AVERAGE(D813:D887)</f>
        <v>3.4929694534259284</v>
      </c>
      <c r="O815" s="43">
        <f>AVERAGE(E813:E887)</f>
        <v>90.663058526926974</v>
      </c>
      <c r="P815" s="51">
        <f>AVERAGE(I813:I887)</f>
        <v>4.3808582669511202E-2</v>
      </c>
      <c r="Q815" s="43">
        <f>AVERAGE(J813:J887)</f>
        <v>27.524752853882632</v>
      </c>
      <c r="R815" s="42">
        <v>75</v>
      </c>
      <c r="S815" t="s">
        <v>2407</v>
      </c>
    </row>
    <row r="816" spans="1:20">
      <c r="A816" s="72">
        <v>41654</v>
      </c>
      <c r="B816" t="s">
        <v>2091</v>
      </c>
      <c r="C816" s="1" t="s">
        <v>2922</v>
      </c>
      <c r="D816" s="3">
        <v>2.2944487528754158</v>
      </c>
      <c r="E816" s="3">
        <v>80.480022400480635</v>
      </c>
      <c r="F816" s="1" t="s">
        <v>2829</v>
      </c>
      <c r="G816" s="1"/>
      <c r="H816" s="1" t="s">
        <v>72</v>
      </c>
      <c r="I816" s="1">
        <f t="shared" si="24"/>
        <v>2.8509544163120328E-2</v>
      </c>
      <c r="J816" s="3">
        <f t="shared" si="25"/>
        <v>52.39272984032327</v>
      </c>
      <c r="K816">
        <v>4.8195343803157398</v>
      </c>
      <c r="L816" s="1"/>
      <c r="M816" s="45" t="s">
        <v>2408</v>
      </c>
      <c r="N816" s="45">
        <f>STDEV(D813:D887)</f>
        <v>1.6557323554763264</v>
      </c>
      <c r="O816" s="45">
        <f>STDEV(E813:E887)</f>
        <v>23.90703005367758</v>
      </c>
      <c r="P816" s="45">
        <f>STDEV(I813:I887)</f>
        <v>3.2106032626045812E-2</v>
      </c>
      <c r="Q816" s="45">
        <f>STDEV(J813:J887)</f>
        <v>34.354612392408185</v>
      </c>
    </row>
    <row r="817" spans="1:17">
      <c r="A817" s="72">
        <v>41654</v>
      </c>
      <c r="B817" t="s">
        <v>2091</v>
      </c>
      <c r="C817" s="1" t="s">
        <v>2923</v>
      </c>
      <c r="D817" s="3">
        <v>2.5303209107969846</v>
      </c>
      <c r="E817" s="3">
        <v>69.294964788855722</v>
      </c>
      <c r="F817" s="1" t="s">
        <v>2829</v>
      </c>
      <c r="G817" s="1"/>
      <c r="H817" s="1" t="s">
        <v>83</v>
      </c>
      <c r="I817" s="1">
        <f t="shared" si="24"/>
        <v>3.6515220384438676E-2</v>
      </c>
      <c r="J817" s="3">
        <f t="shared" si="25"/>
        <v>47.498643828924884</v>
      </c>
      <c r="K817">
        <v>4.8195343803157398</v>
      </c>
      <c r="L817" s="1"/>
      <c r="M817" s="43" t="s">
        <v>2409</v>
      </c>
      <c r="N817" s="43">
        <f>(N816)/(SQRT(R815))</f>
        <v>0.19118750422804601</v>
      </c>
      <c r="O817" s="43">
        <f>(O816)/(SQRT(R815))</f>
        <v>2.7605460474030448</v>
      </c>
      <c r="P817" s="43">
        <f>(P816)/(SQRT(R815))</f>
        <v>3.707285315851691E-3</v>
      </c>
      <c r="Q817" s="43">
        <f>(Q816)/(SQRT(R815))</f>
        <v>3.9669289425324235</v>
      </c>
    </row>
    <row r="818" spans="1:17">
      <c r="A818" s="72">
        <v>41654</v>
      </c>
      <c r="B818" t="s">
        <v>2091</v>
      </c>
      <c r="C818" s="1" t="s">
        <v>2924</v>
      </c>
      <c r="D818" s="3">
        <v>1.9761108764452666</v>
      </c>
      <c r="E818" s="3">
        <v>87.102922436650857</v>
      </c>
      <c r="F818" s="1" t="s">
        <v>2829</v>
      </c>
      <c r="G818" s="1"/>
      <c r="H818" s="1" t="s">
        <v>201</v>
      </c>
      <c r="I818" s="1">
        <f t="shared" si="24"/>
        <v>2.2687078931048193E-2</v>
      </c>
      <c r="J818" s="3">
        <f t="shared" si="25"/>
        <v>58.997888167034787</v>
      </c>
      <c r="K818">
        <v>4.8195343803157398</v>
      </c>
      <c r="L818" s="1"/>
      <c r="N818" s="1"/>
      <c r="O818" s="1"/>
    </row>
    <row r="819" spans="1:17">
      <c r="A819" s="72">
        <v>41655</v>
      </c>
      <c r="B819" t="s">
        <v>2091</v>
      </c>
      <c r="C819" s="1" t="s">
        <v>2525</v>
      </c>
      <c r="D819" s="3">
        <v>4.7012228354596566</v>
      </c>
      <c r="E819" s="3">
        <v>50.307292566635631</v>
      </c>
      <c r="F819" s="1" t="s">
        <v>2526</v>
      </c>
      <c r="G819" s="1"/>
      <c r="H819" s="1" t="s">
        <v>201</v>
      </c>
      <c r="I819" s="1">
        <f t="shared" si="24"/>
        <v>9.3450126126993383E-2</v>
      </c>
      <c r="J819" s="3">
        <f t="shared" si="25"/>
        <v>2.4548335071391754</v>
      </c>
      <c r="K819">
        <v>4.8195343803157398</v>
      </c>
      <c r="L819" s="1"/>
      <c r="N819" s="1"/>
      <c r="O819" s="1"/>
    </row>
    <row r="820" spans="1:17">
      <c r="A820" s="72">
        <v>41655</v>
      </c>
      <c r="B820" t="s">
        <v>2091</v>
      </c>
      <c r="C820" s="1" t="s">
        <v>2527</v>
      </c>
      <c r="D820" s="3">
        <v>4.6654952829977683</v>
      </c>
      <c r="E820" s="3">
        <v>59.407456934037626</v>
      </c>
      <c r="F820" s="1" t="s">
        <v>2526</v>
      </c>
      <c r="G820" s="1"/>
      <c r="H820" s="1" t="s">
        <v>225</v>
      </c>
      <c r="I820" s="1">
        <f t="shared" si="24"/>
        <v>7.8533832683295071E-2</v>
      </c>
      <c r="J820" s="3">
        <f t="shared" si="25"/>
        <v>3.1961406468456404</v>
      </c>
      <c r="K820">
        <v>4.8195343803157398</v>
      </c>
      <c r="L820" s="1"/>
      <c r="N820" s="1"/>
      <c r="O820" s="1"/>
    </row>
    <row r="821" spans="1:17">
      <c r="A821" s="72">
        <v>41655</v>
      </c>
      <c r="B821" t="s">
        <v>2091</v>
      </c>
      <c r="C821" s="1" t="s">
        <v>2528</v>
      </c>
      <c r="D821" s="3">
        <v>4.3445434426415597</v>
      </c>
      <c r="E821" s="3">
        <v>80.503566265762629</v>
      </c>
      <c r="F821" s="1" t="s">
        <v>2526</v>
      </c>
      <c r="G821" s="1"/>
      <c r="H821" s="1" t="s">
        <v>83</v>
      </c>
      <c r="I821" s="1">
        <f t="shared" si="24"/>
        <v>5.396709293969814E-2</v>
      </c>
      <c r="J821" s="3">
        <f t="shared" si="25"/>
        <v>9.8555358296471418</v>
      </c>
      <c r="K821">
        <v>4.8195343803157398</v>
      </c>
      <c r="L821" s="1"/>
      <c r="N821" s="1"/>
      <c r="O821" s="1"/>
    </row>
    <row r="822" spans="1:17">
      <c r="A822" s="72">
        <v>41655</v>
      </c>
      <c r="B822" t="s">
        <v>2091</v>
      </c>
      <c r="C822" s="1" t="s">
        <v>2529</v>
      </c>
      <c r="D822" s="3">
        <v>4.5023303490071305</v>
      </c>
      <c r="E822" s="3">
        <v>75.539741422658423</v>
      </c>
      <c r="F822" s="1" t="s">
        <v>2526</v>
      </c>
      <c r="G822" s="1"/>
      <c r="H822" s="1" t="s">
        <v>225</v>
      </c>
      <c r="I822" s="1">
        <f t="shared" si="24"/>
        <v>5.960214139224787E-2</v>
      </c>
      <c r="J822" s="3">
        <f t="shared" si="25"/>
        <v>6.5816322963511764</v>
      </c>
      <c r="K822">
        <v>4.8195343803157398</v>
      </c>
      <c r="L822" s="1"/>
      <c r="N822" s="1"/>
      <c r="O822" s="1"/>
    </row>
    <row r="823" spans="1:17">
      <c r="A823" s="72">
        <v>41655</v>
      </c>
      <c r="B823" t="s">
        <v>2091</v>
      </c>
      <c r="C823" s="1" t="s">
        <v>2530</v>
      </c>
      <c r="D823" s="3">
        <v>4.581066274497994</v>
      </c>
      <c r="E823" s="3">
        <v>111.52795131939138</v>
      </c>
      <c r="F823" s="1" t="s">
        <v>2526</v>
      </c>
      <c r="G823" s="1"/>
      <c r="H823" s="1" t="s">
        <v>56</v>
      </c>
      <c r="I823" s="1">
        <f t="shared" si="24"/>
        <v>4.1075499193729777E-2</v>
      </c>
      <c r="J823" s="3">
        <f t="shared" si="25"/>
        <v>4.9479490548239049</v>
      </c>
      <c r="K823">
        <v>4.8195343803157398</v>
      </c>
      <c r="L823" s="1"/>
      <c r="N823" s="1"/>
      <c r="O823" s="1"/>
    </row>
    <row r="824" spans="1:17">
      <c r="A824" s="72">
        <v>41655</v>
      </c>
      <c r="B824" t="s">
        <v>2091</v>
      </c>
      <c r="C824" s="1" t="s">
        <v>2531</v>
      </c>
      <c r="D824" s="3">
        <v>4.333659044124806</v>
      </c>
      <c r="E824" s="3">
        <v>156.20451904649715</v>
      </c>
      <c r="F824" s="1" t="s">
        <v>2526</v>
      </c>
      <c r="G824" s="1"/>
      <c r="H824" s="1" t="s">
        <v>307</v>
      </c>
      <c r="I824" s="1">
        <f t="shared" si="24"/>
        <v>2.7743493405813776E-2</v>
      </c>
      <c r="J824" s="3">
        <f t="shared" si="25"/>
        <v>10.081375042688311</v>
      </c>
      <c r="K824">
        <v>4.8195343803157398</v>
      </c>
      <c r="L824" s="1"/>
      <c r="N824" s="1"/>
      <c r="O824" s="1"/>
    </row>
    <row r="825" spans="1:17">
      <c r="A825" s="72">
        <v>41655</v>
      </c>
      <c r="B825" t="s">
        <v>2091</v>
      </c>
      <c r="C825" s="1" t="s">
        <v>2532</v>
      </c>
      <c r="D825" s="3">
        <v>4.3127431796628484</v>
      </c>
      <c r="E825" s="3">
        <v>76.367044092572797</v>
      </c>
      <c r="F825" s="1" t="s">
        <v>2526</v>
      </c>
      <c r="G825" s="1"/>
      <c r="H825" s="1" t="s">
        <v>83</v>
      </c>
      <c r="I825" s="1">
        <f t="shared" si="24"/>
        <v>5.6473878633234824E-2</v>
      </c>
      <c r="J825" s="3">
        <f t="shared" si="25"/>
        <v>10.515356062667827</v>
      </c>
      <c r="K825">
        <v>4.8195343803157398</v>
      </c>
      <c r="L825" s="1"/>
      <c r="N825" s="1"/>
      <c r="O825" s="1"/>
    </row>
    <row r="826" spans="1:17">
      <c r="A826" s="72">
        <v>41655</v>
      </c>
      <c r="B826" t="s">
        <v>2091</v>
      </c>
      <c r="C826" s="1" t="s">
        <v>2533</v>
      </c>
      <c r="D826" s="3">
        <v>4.3031499179951185</v>
      </c>
      <c r="E826" s="3">
        <v>121.45592924418847</v>
      </c>
      <c r="F826" s="1" t="s">
        <v>2526</v>
      </c>
      <c r="G826" s="1"/>
      <c r="H826" s="1" t="s">
        <v>307</v>
      </c>
      <c r="I826" s="1">
        <f t="shared" si="24"/>
        <v>3.5429722902564839E-2</v>
      </c>
      <c r="J826" s="3">
        <f t="shared" si="25"/>
        <v>10.714405616228671</v>
      </c>
      <c r="K826">
        <v>4.8195343803157398</v>
      </c>
      <c r="L826" s="1"/>
      <c r="N826" s="1"/>
      <c r="O826" s="1"/>
    </row>
    <row r="827" spans="1:17">
      <c r="A827" s="72">
        <v>41655</v>
      </c>
      <c r="B827" t="s">
        <v>2091</v>
      </c>
      <c r="C827" s="1" t="s">
        <v>2534</v>
      </c>
      <c r="D827" s="3">
        <v>4.3200150013676639</v>
      </c>
      <c r="E827" s="3">
        <v>128.07462825334906</v>
      </c>
      <c r="F827" s="1" t="s">
        <v>2526</v>
      </c>
      <c r="G827" s="1"/>
      <c r="H827" s="1" t="s">
        <v>2535</v>
      </c>
      <c r="I827" s="1">
        <f t="shared" si="24"/>
        <v>3.3730451224282185E-2</v>
      </c>
      <c r="J827" s="3">
        <f t="shared" si="25"/>
        <v>10.364473816977961</v>
      </c>
      <c r="K827">
        <v>4.8195343803157398</v>
      </c>
      <c r="L827" s="1"/>
      <c r="N827" s="1"/>
      <c r="O827" s="1"/>
    </row>
    <row r="828" spans="1:17">
      <c r="A828" s="72">
        <v>41655</v>
      </c>
      <c r="B828" t="s">
        <v>2091</v>
      </c>
      <c r="C828" s="1" t="s">
        <v>2536</v>
      </c>
      <c r="D828" s="3">
        <v>3.3867106369256303</v>
      </c>
      <c r="E828" s="3">
        <v>121.04226180612848</v>
      </c>
      <c r="F828" s="1" t="s">
        <v>2526</v>
      </c>
      <c r="G828" s="1"/>
      <c r="H828" s="1" t="s">
        <v>528</v>
      </c>
      <c r="I828" s="1">
        <f t="shared" si="24"/>
        <v>2.7979571650355251E-2</v>
      </c>
      <c r="J828" s="3">
        <f t="shared" si="25"/>
        <v>29.729505597929602</v>
      </c>
      <c r="K828">
        <v>4.8195343803157398</v>
      </c>
      <c r="L828" s="1"/>
      <c r="N828" s="1"/>
      <c r="O828" s="1"/>
    </row>
    <row r="829" spans="1:17">
      <c r="A829" s="72">
        <v>41655</v>
      </c>
      <c r="B829" t="s">
        <v>2091</v>
      </c>
      <c r="C829" s="1" t="s">
        <v>2537</v>
      </c>
      <c r="D829" s="3">
        <v>3.6205119507104846</v>
      </c>
      <c r="E829" s="3">
        <v>97.463460927384219</v>
      </c>
      <c r="F829" s="1" t="s">
        <v>2526</v>
      </c>
      <c r="G829" s="1"/>
      <c r="H829" s="1" t="s">
        <v>83</v>
      </c>
      <c r="I829" s="1">
        <f t="shared" si="24"/>
        <v>3.7147377245386047E-2</v>
      </c>
      <c r="J829" s="3">
        <f t="shared" si="25"/>
        <v>24.878387308582788</v>
      </c>
      <c r="K829">
        <v>4.8195343803157398</v>
      </c>
      <c r="L829" s="1"/>
      <c r="N829" s="1"/>
      <c r="O829" s="1"/>
    </row>
    <row r="830" spans="1:17">
      <c r="A830" s="72">
        <v>41655</v>
      </c>
      <c r="B830" t="s">
        <v>2091</v>
      </c>
      <c r="C830" s="1" t="s">
        <v>2538</v>
      </c>
      <c r="D830" s="3">
        <v>3.5166448124774634</v>
      </c>
      <c r="E830" s="3">
        <v>79.262608069672538</v>
      </c>
      <c r="F830" s="1" t="s">
        <v>2526</v>
      </c>
      <c r="G830" s="1"/>
      <c r="H830" s="1" t="s">
        <v>48</v>
      </c>
      <c r="I830" s="1">
        <f t="shared" si="24"/>
        <v>4.4367008582234656E-2</v>
      </c>
      <c r="J830" s="3">
        <f t="shared" si="25"/>
        <v>27.033515377743207</v>
      </c>
      <c r="K830">
        <v>4.8195343803157398</v>
      </c>
      <c r="L830" s="1"/>
      <c r="N830" s="1"/>
      <c r="O830" s="1"/>
    </row>
    <row r="831" spans="1:17">
      <c r="A831" s="72">
        <v>41655</v>
      </c>
      <c r="B831" t="s">
        <v>2091</v>
      </c>
      <c r="C831" s="1" t="s">
        <v>2539</v>
      </c>
      <c r="D831" s="3">
        <v>1.3662130496150995</v>
      </c>
      <c r="E831" s="3">
        <v>115.66459849383587</v>
      </c>
      <c r="F831" s="1" t="s">
        <v>2526</v>
      </c>
      <c r="G831" s="1"/>
      <c r="H831" s="1" t="s">
        <v>287</v>
      </c>
      <c r="I831" s="1">
        <f t="shared" si="24"/>
        <v>1.181185139969953E-2</v>
      </c>
      <c r="J831" s="3">
        <f t="shared" si="25"/>
        <v>71.652592516092895</v>
      </c>
      <c r="K831">
        <v>4.8195343803157398</v>
      </c>
      <c r="L831" s="1"/>
      <c r="N831" s="1"/>
      <c r="O831" s="1"/>
    </row>
    <row r="832" spans="1:17">
      <c r="A832" s="72">
        <v>41655</v>
      </c>
      <c r="B832" t="s">
        <v>2091</v>
      </c>
      <c r="C832" s="1" t="s">
        <v>2540</v>
      </c>
      <c r="D832" s="3">
        <v>1.3528950775862536</v>
      </c>
      <c r="E832" s="3">
        <v>116.07826402011196</v>
      </c>
      <c r="F832" s="1" t="s">
        <v>2526</v>
      </c>
      <c r="G832" s="1"/>
      <c r="H832" s="1" t="s">
        <v>287</v>
      </c>
      <c r="I832" s="1">
        <f t="shared" si="24"/>
        <v>1.1655025073013223E-2</v>
      </c>
      <c r="J832" s="3">
        <f t="shared" si="25"/>
        <v>71.928925683944968</v>
      </c>
      <c r="K832">
        <v>4.8195343803157398</v>
      </c>
      <c r="L832" s="1"/>
      <c r="N832" s="1"/>
      <c r="O832" s="1"/>
    </row>
    <row r="833" spans="1:15">
      <c r="A833" s="72">
        <v>41655</v>
      </c>
      <c r="B833" t="s">
        <v>2091</v>
      </c>
      <c r="C833" s="1" t="s">
        <v>2541</v>
      </c>
      <c r="D833" s="3">
        <v>1.5557980882396678</v>
      </c>
      <c r="E833" s="3">
        <v>75.539741422658423</v>
      </c>
      <c r="F833" s="1" t="s">
        <v>2526</v>
      </c>
      <c r="G833" s="1"/>
      <c r="H833" s="1" t="s">
        <v>48</v>
      </c>
      <c r="I833" s="1">
        <f t="shared" si="24"/>
        <v>2.0595756074073619E-2</v>
      </c>
      <c r="J833" s="3">
        <f t="shared" si="25"/>
        <v>67.718912959850215</v>
      </c>
      <c r="K833">
        <v>4.8195343803157398</v>
      </c>
      <c r="L833" s="1"/>
      <c r="N833" s="1"/>
      <c r="O833" s="1"/>
    </row>
    <row r="834" spans="1:15">
      <c r="A834" s="72">
        <v>41655</v>
      </c>
      <c r="B834" t="s">
        <v>2091</v>
      </c>
      <c r="C834" s="1" t="s">
        <v>2542</v>
      </c>
      <c r="D834" s="3">
        <v>1.193063660472804</v>
      </c>
      <c r="E834" s="3">
        <v>91.672249589994848</v>
      </c>
      <c r="F834" s="1" t="s">
        <v>2526</v>
      </c>
      <c r="G834" s="1"/>
      <c r="H834" s="1" t="s">
        <v>32</v>
      </c>
      <c r="I834" s="1">
        <f t="shared" si="24"/>
        <v>1.3014447292488124E-2</v>
      </c>
      <c r="J834" s="3">
        <f t="shared" si="25"/>
        <v>75.245250550642538</v>
      </c>
      <c r="K834">
        <v>4.8195343803157398</v>
      </c>
      <c r="L834" s="1"/>
      <c r="N834" s="1"/>
      <c r="O834" s="1"/>
    </row>
    <row r="835" spans="1:15">
      <c r="A835" s="72">
        <v>41655</v>
      </c>
      <c r="B835" t="s">
        <v>2091</v>
      </c>
      <c r="C835" s="1" t="s">
        <v>2543</v>
      </c>
      <c r="D835" s="3">
        <v>1.0598029504238786</v>
      </c>
      <c r="E835" s="3">
        <v>73.47148732142773</v>
      </c>
      <c r="F835" s="1" t="s">
        <v>2526</v>
      </c>
      <c r="G835" s="1"/>
      <c r="H835" s="1" t="s">
        <v>225</v>
      </c>
      <c r="I835" s="1">
        <f t="shared" si="24"/>
        <v>1.4424683493712131E-2</v>
      </c>
      <c r="J835" s="3">
        <f t="shared" si="25"/>
        <v>78.010262676983984</v>
      </c>
      <c r="K835">
        <v>4.8195343803157398</v>
      </c>
      <c r="L835" s="1"/>
      <c r="N835" s="1"/>
      <c r="O835" s="1"/>
    </row>
    <row r="836" spans="1:15">
      <c r="A836" s="72">
        <v>41655</v>
      </c>
      <c r="B836" t="s">
        <v>2091</v>
      </c>
      <c r="C836" s="1" t="s">
        <v>2544</v>
      </c>
      <c r="D836" s="3">
        <v>0.92876221942053649</v>
      </c>
      <c r="E836" s="3">
        <v>82.985486628570925</v>
      </c>
      <c r="F836" s="1" t="s">
        <v>2526</v>
      </c>
      <c r="G836" s="1"/>
      <c r="H836" s="1" t="s">
        <v>48</v>
      </c>
      <c r="I836" s="1">
        <f t="shared" si="24"/>
        <v>1.119186326613375E-2</v>
      </c>
      <c r="J836" s="3">
        <f t="shared" si="25"/>
        <v>80.729212697105169</v>
      </c>
      <c r="K836">
        <v>4.8195343803157398</v>
      </c>
      <c r="L836" s="1"/>
      <c r="N836" s="1"/>
      <c r="O836" s="1"/>
    </row>
    <row r="837" spans="1:15">
      <c r="A837" s="72">
        <v>41655</v>
      </c>
      <c r="B837" t="s">
        <v>2091</v>
      </c>
      <c r="C837" s="1" t="s">
        <v>2545</v>
      </c>
      <c r="D837" s="3">
        <v>5.626486156326461</v>
      </c>
      <c r="E837" s="3">
        <v>80.089913386672308</v>
      </c>
      <c r="F837" s="1" t="s">
        <v>2526</v>
      </c>
      <c r="G837" s="1"/>
      <c r="H837" s="1" t="s">
        <v>65</v>
      </c>
      <c r="I837" s="1">
        <f t="shared" si="24"/>
        <v>7.0252119379401901E-2</v>
      </c>
      <c r="J837" s="3">
        <f t="shared" si="25"/>
        <v>-16.743355526345592</v>
      </c>
      <c r="K837">
        <v>4.8195343803157398</v>
      </c>
      <c r="L837" s="1"/>
      <c r="N837" s="1"/>
      <c r="O837" s="1"/>
    </row>
    <row r="838" spans="1:15">
      <c r="A838" s="72">
        <v>41655</v>
      </c>
      <c r="B838" t="s">
        <v>2091</v>
      </c>
      <c r="C838" s="1" t="s">
        <v>2546</v>
      </c>
      <c r="D838" s="3">
        <v>5.3399888435451999</v>
      </c>
      <c r="E838" s="3">
        <v>63.957565809182995</v>
      </c>
      <c r="F838" s="1" t="s">
        <v>2526</v>
      </c>
      <c r="G838" s="1"/>
      <c r="H838" s="1" t="s">
        <v>35</v>
      </c>
      <c r="I838" s="1">
        <f t="shared" si="24"/>
        <v>8.3492684188091582E-2</v>
      </c>
      <c r="J838" s="3">
        <f t="shared" si="25"/>
        <v>-10.798853626921607</v>
      </c>
      <c r="K838">
        <v>4.8195343803157398</v>
      </c>
      <c r="L838" s="1"/>
      <c r="N838" s="1"/>
      <c r="O838" s="1"/>
    </row>
    <row r="839" spans="1:15">
      <c r="A839" s="72">
        <v>41655</v>
      </c>
      <c r="B839" t="s">
        <v>2091</v>
      </c>
      <c r="C839" s="1" t="s">
        <v>2547</v>
      </c>
      <c r="D839" s="3">
        <v>5.926931323429188</v>
      </c>
      <c r="E839" s="3">
        <v>69.334990148488799</v>
      </c>
      <c r="F839" s="1" t="s">
        <v>2526</v>
      </c>
      <c r="G839" s="1"/>
      <c r="H839" s="1" t="s">
        <v>35</v>
      </c>
      <c r="I839" s="1">
        <f t="shared" si="24"/>
        <v>8.5482543672913025E-2</v>
      </c>
      <c r="J839" s="3">
        <f t="shared" si="25"/>
        <v>-22.977259953499903</v>
      </c>
      <c r="K839">
        <v>4.8195343803157398</v>
      </c>
      <c r="L839" s="1"/>
      <c r="N839" s="1"/>
      <c r="O839" s="1"/>
    </row>
    <row r="840" spans="1:15">
      <c r="A840" s="72">
        <v>41655</v>
      </c>
      <c r="B840" t="s">
        <v>2091</v>
      </c>
      <c r="C840" s="1" t="s">
        <v>2548</v>
      </c>
      <c r="D840" s="3">
        <v>3.2697437443155888</v>
      </c>
      <c r="E840" s="3">
        <v>138.41642082356603</v>
      </c>
      <c r="F840" s="1" t="s">
        <v>2526</v>
      </c>
      <c r="G840" s="1"/>
      <c r="H840" s="1" t="s">
        <v>142</v>
      </c>
      <c r="I840" s="1">
        <f t="shared" si="24"/>
        <v>2.3622513317862789E-2</v>
      </c>
      <c r="J840" s="3">
        <f t="shared" si="25"/>
        <v>32.156439060377039</v>
      </c>
      <c r="K840">
        <v>4.8195343803157398</v>
      </c>
      <c r="L840" s="1"/>
      <c r="N840" s="1"/>
      <c r="O840" s="1"/>
    </row>
    <row r="841" spans="1:15">
      <c r="A841" s="72">
        <v>41655</v>
      </c>
      <c r="B841" t="s">
        <v>2091</v>
      </c>
      <c r="C841" s="1" t="s">
        <v>2549</v>
      </c>
      <c r="D841" s="3">
        <v>2.9989689640062678</v>
      </c>
      <c r="E841" s="3">
        <v>86.708377099353584</v>
      </c>
      <c r="F841" s="1" t="s">
        <v>2526</v>
      </c>
      <c r="G841" s="1"/>
      <c r="H841" s="1" t="s">
        <v>178</v>
      </c>
      <c r="I841" s="1">
        <f t="shared" ref="I841:I906" si="26">D841/E841</f>
        <v>3.4586842290566008E-2</v>
      </c>
      <c r="J841" s="3">
        <f t="shared" ref="J841:J906" si="27">((K841-D841)/(K841))*100</f>
        <v>37.77471582618324</v>
      </c>
      <c r="K841">
        <v>4.8195343803157398</v>
      </c>
      <c r="L841" s="1"/>
      <c r="N841" s="1"/>
      <c r="O841" s="1"/>
    </row>
    <row r="842" spans="1:15">
      <c r="A842" s="72">
        <v>41655</v>
      </c>
      <c r="B842" t="s">
        <v>2091</v>
      </c>
      <c r="C842" s="1" t="s">
        <v>2550</v>
      </c>
      <c r="D842" s="3">
        <v>2.8335008162523332</v>
      </c>
      <c r="E842" s="3">
        <v>77.194347350728364</v>
      </c>
      <c r="F842" s="1" t="s">
        <v>2526</v>
      </c>
      <c r="G842" s="1"/>
      <c r="H842" s="1" t="s">
        <v>201</v>
      </c>
      <c r="I842" s="1">
        <f t="shared" si="26"/>
        <v>3.670606609805864E-2</v>
      </c>
      <c r="J842" s="3">
        <f t="shared" si="27"/>
        <v>41.207996610106065</v>
      </c>
      <c r="K842">
        <v>4.8195343803157398</v>
      </c>
      <c r="L842" s="1"/>
      <c r="N842" s="1"/>
      <c r="O842" s="1"/>
    </row>
    <row r="843" spans="1:15">
      <c r="A843" s="72">
        <v>41655</v>
      </c>
      <c r="B843" t="s">
        <v>2091</v>
      </c>
      <c r="C843" s="1" t="s">
        <v>2551</v>
      </c>
      <c r="D843" s="3">
        <v>5.1537620734273926</v>
      </c>
      <c r="E843" s="3">
        <v>95.395167855174137</v>
      </c>
      <c r="F843" s="1" t="s">
        <v>2526</v>
      </c>
      <c r="G843" s="1"/>
      <c r="H843" s="1" t="s">
        <v>386</v>
      </c>
      <c r="I843" s="1">
        <f t="shared" si="26"/>
        <v>5.4025399706321267E-2</v>
      </c>
      <c r="J843" s="3">
        <f t="shared" si="27"/>
        <v>-6.9348544223841957</v>
      </c>
      <c r="K843">
        <v>4.8195343803157398</v>
      </c>
      <c r="L843" s="1"/>
      <c r="N843" s="1"/>
      <c r="O843" s="1"/>
    </row>
    <row r="844" spans="1:15">
      <c r="A844" s="72">
        <v>41655</v>
      </c>
      <c r="B844" t="s">
        <v>2091</v>
      </c>
      <c r="C844" s="1" t="s">
        <v>2552</v>
      </c>
      <c r="D844" s="3">
        <v>5.2948413669935723</v>
      </c>
      <c r="E844" s="3">
        <v>77.194347350728364</v>
      </c>
      <c r="F844" s="1" t="s">
        <v>2526</v>
      </c>
      <c r="G844" s="1"/>
      <c r="H844" s="1" t="s">
        <v>17</v>
      </c>
      <c r="I844" s="1">
        <f t="shared" si="26"/>
        <v>6.859105036456549E-2</v>
      </c>
      <c r="J844" s="3">
        <f t="shared" si="27"/>
        <v>-9.8620934963990035</v>
      </c>
      <c r="K844">
        <v>4.8195343803157398</v>
      </c>
      <c r="L844" s="1"/>
      <c r="N844" s="1"/>
      <c r="O844" s="1"/>
    </row>
    <row r="845" spans="1:15">
      <c r="A845" s="72">
        <v>41655</v>
      </c>
      <c r="B845" t="s">
        <v>2091</v>
      </c>
      <c r="C845" s="1" t="s">
        <v>2553</v>
      </c>
      <c r="D845" s="3">
        <v>5.0643173319550154</v>
      </c>
      <c r="E845" s="3">
        <v>69.748639204011354</v>
      </c>
      <c r="F845" s="1" t="s">
        <v>2526</v>
      </c>
      <c r="G845" s="1"/>
      <c r="H845" s="1" t="s">
        <v>225</v>
      </c>
      <c r="I845" s="1">
        <f t="shared" si="26"/>
        <v>7.2608116656471752E-2</v>
      </c>
      <c r="J845" s="3">
        <f t="shared" si="27"/>
        <v>-5.0789751109367396</v>
      </c>
      <c r="K845">
        <v>4.8195343803157398</v>
      </c>
      <c r="L845" s="1"/>
      <c r="N845" s="1"/>
      <c r="O845" s="1"/>
    </row>
    <row r="846" spans="1:15">
      <c r="A846" s="72">
        <v>41655</v>
      </c>
      <c r="B846" t="s">
        <v>2091</v>
      </c>
      <c r="C846" s="1" t="s">
        <v>2554</v>
      </c>
      <c r="D846" s="3">
        <v>4.2976236661675218</v>
      </c>
      <c r="E846" s="3">
        <v>114.42360279736937</v>
      </c>
      <c r="F846" s="1" t="s">
        <v>2526</v>
      </c>
      <c r="G846" s="1"/>
      <c r="H846" s="1" t="s">
        <v>386</v>
      </c>
      <c r="I846" s="1">
        <f t="shared" si="26"/>
        <v>3.7558891357215025E-2</v>
      </c>
      <c r="J846" s="3">
        <f t="shared" si="27"/>
        <v>10.829069220459141</v>
      </c>
      <c r="K846">
        <v>4.8195343803157398</v>
      </c>
      <c r="L846" s="1"/>
      <c r="N846" s="1"/>
      <c r="O846" s="1"/>
    </row>
    <row r="847" spans="1:15">
      <c r="A847" s="72">
        <v>41655</v>
      </c>
      <c r="B847" t="s">
        <v>2091</v>
      </c>
      <c r="C847" s="1" t="s">
        <v>2555</v>
      </c>
      <c r="D847" s="3">
        <v>4.136622587329108</v>
      </c>
      <c r="E847" s="3">
        <v>104.08202346458678</v>
      </c>
      <c r="F847" s="1" t="s">
        <v>2526</v>
      </c>
      <c r="G847" s="1"/>
      <c r="H847" s="1" t="s">
        <v>268</v>
      </c>
      <c r="I847" s="1">
        <f t="shared" si="26"/>
        <v>3.9743871704575058E-2</v>
      </c>
      <c r="J847" s="3">
        <f t="shared" si="27"/>
        <v>14.169663272365588</v>
      </c>
      <c r="K847">
        <v>4.8195343803157398</v>
      </c>
      <c r="L847" s="1"/>
      <c r="N847" s="1"/>
      <c r="O847" s="1"/>
    </row>
    <row r="848" spans="1:15">
      <c r="A848" s="72">
        <v>41655</v>
      </c>
      <c r="B848" t="s">
        <v>2091</v>
      </c>
      <c r="C848" s="1" t="s">
        <v>2556</v>
      </c>
      <c r="D848" s="3">
        <v>4.2240970539090466</v>
      </c>
      <c r="E848" s="3">
        <v>95.808826175495554</v>
      </c>
      <c r="F848" s="1" t="s">
        <v>2526</v>
      </c>
      <c r="G848" s="1"/>
      <c r="H848" s="1" t="s">
        <v>142</v>
      </c>
      <c r="I848" s="1">
        <f t="shared" si="26"/>
        <v>4.4088809168496196E-2</v>
      </c>
      <c r="J848" s="3">
        <f t="shared" si="27"/>
        <v>12.354664982547229</v>
      </c>
      <c r="K848">
        <v>4.8195343803157398</v>
      </c>
      <c r="L848" s="1"/>
      <c r="N848" s="1"/>
      <c r="O848" s="1"/>
    </row>
    <row r="849" spans="1:15">
      <c r="A849" s="72">
        <v>41655</v>
      </c>
      <c r="B849" t="s">
        <v>2091</v>
      </c>
      <c r="C849" s="1" t="s">
        <v>2557</v>
      </c>
      <c r="D849" s="3">
        <v>1.7129664894029577</v>
      </c>
      <c r="E849" s="3">
        <v>111.52795131939138</v>
      </c>
      <c r="F849" s="1" t="s">
        <v>2526</v>
      </c>
      <c r="G849" s="1"/>
      <c r="H849" s="1" t="s">
        <v>51</v>
      </c>
      <c r="I849" s="1">
        <f t="shared" si="26"/>
        <v>1.5359077873648021E-2</v>
      </c>
      <c r="J849" s="3">
        <f t="shared" si="27"/>
        <v>64.457842724409872</v>
      </c>
      <c r="K849">
        <v>4.8195343803157398</v>
      </c>
      <c r="L849" s="1"/>
      <c r="N849" s="1"/>
      <c r="O849" s="1"/>
    </row>
    <row r="850" spans="1:15">
      <c r="A850" s="72">
        <v>41655</v>
      </c>
      <c r="B850" t="s">
        <v>2091</v>
      </c>
      <c r="C850" s="1" t="s">
        <v>2558</v>
      </c>
      <c r="D850" s="3">
        <v>1.9193715028511675</v>
      </c>
      <c r="E850" s="3">
        <v>129.31563850878521</v>
      </c>
      <c r="F850" s="1" t="s">
        <v>2526</v>
      </c>
      <c r="G850" s="1"/>
      <c r="H850" s="1" t="s">
        <v>245</v>
      </c>
      <c r="I850" s="1">
        <f t="shared" si="26"/>
        <v>1.4842532001423577E-2</v>
      </c>
      <c r="J850" s="3">
        <f t="shared" si="27"/>
        <v>60.175167321341426</v>
      </c>
      <c r="K850">
        <v>4.8195343803157398</v>
      </c>
      <c r="L850" s="1"/>
      <c r="N850" s="1"/>
      <c r="O850" s="1"/>
    </row>
    <row r="851" spans="1:15">
      <c r="A851" s="72">
        <v>41655</v>
      </c>
      <c r="B851" t="s">
        <v>2091</v>
      </c>
      <c r="C851" s="1" t="s">
        <v>2559</v>
      </c>
      <c r="D851" s="3">
        <v>1.4838819486867671</v>
      </c>
      <c r="E851" s="3">
        <v>128.07462825334906</v>
      </c>
      <c r="F851" s="1" t="s">
        <v>2526</v>
      </c>
      <c r="G851" s="1"/>
      <c r="H851" s="1" t="s">
        <v>268</v>
      </c>
      <c r="I851" s="1">
        <f t="shared" si="26"/>
        <v>1.1586072658758349E-2</v>
      </c>
      <c r="J851" s="3">
        <f t="shared" si="27"/>
        <v>69.211093197149182</v>
      </c>
      <c r="K851">
        <v>4.8195343803157398</v>
      </c>
      <c r="L851" s="1"/>
      <c r="N851" s="1"/>
      <c r="O851" s="1"/>
    </row>
    <row r="852" spans="1:15">
      <c r="A852" s="72">
        <v>41655</v>
      </c>
      <c r="B852" t="s">
        <v>2091</v>
      </c>
      <c r="C852" s="1" t="s">
        <v>2560</v>
      </c>
      <c r="D852" s="3">
        <v>3.8392298606866415</v>
      </c>
      <c r="E852" s="3">
        <v>58.16652123817336</v>
      </c>
      <c r="F852" s="1" t="s">
        <v>2526</v>
      </c>
      <c r="G852" s="1"/>
      <c r="H852" s="1" t="s">
        <v>225</v>
      </c>
      <c r="I852" s="1">
        <f t="shared" si="26"/>
        <v>6.6004116783367858E-2</v>
      </c>
      <c r="J852" s="3">
        <f t="shared" si="27"/>
        <v>20.340232941026891</v>
      </c>
      <c r="K852">
        <v>4.8195343803157398</v>
      </c>
      <c r="L852" s="1"/>
      <c r="N852" s="1"/>
      <c r="O852" s="1"/>
    </row>
    <row r="853" spans="1:15">
      <c r="A853" s="72">
        <v>41655</v>
      </c>
      <c r="B853" t="s">
        <v>2091</v>
      </c>
      <c r="C853" s="1" t="s">
        <v>2561</v>
      </c>
      <c r="D853" s="3">
        <v>3.3516402108515351</v>
      </c>
      <c r="E853" s="3">
        <v>83.81279459265609</v>
      </c>
      <c r="F853" s="1" t="s">
        <v>2526</v>
      </c>
      <c r="G853" s="1"/>
      <c r="H853" s="1" t="s">
        <v>72</v>
      </c>
      <c r="I853" s="1">
        <f t="shared" si="26"/>
        <v>3.9989600957002512E-2</v>
      </c>
      <c r="J853" s="3">
        <f t="shared" si="27"/>
        <v>30.457178092960074</v>
      </c>
      <c r="K853">
        <v>4.8195343803157398</v>
      </c>
      <c r="L853" s="1"/>
      <c r="N853" s="1"/>
      <c r="O853" s="1"/>
    </row>
    <row r="854" spans="1:15">
      <c r="A854" s="72">
        <v>41655</v>
      </c>
      <c r="B854" t="s">
        <v>2091</v>
      </c>
      <c r="C854" s="1" t="s">
        <v>2562</v>
      </c>
      <c r="D854" s="3">
        <v>3.4039449021264816</v>
      </c>
      <c r="E854" s="3">
        <v>102.01371862755275</v>
      </c>
      <c r="F854" s="1" t="s">
        <v>2526</v>
      </c>
      <c r="G854" s="1"/>
      <c r="H854" s="1" t="s">
        <v>307</v>
      </c>
      <c r="I854" s="1">
        <f t="shared" si="26"/>
        <v>3.3367521034637734E-2</v>
      </c>
      <c r="J854" s="3">
        <f t="shared" si="27"/>
        <v>29.371913684668421</v>
      </c>
      <c r="K854">
        <v>4.8195343803157398</v>
      </c>
      <c r="L854" s="1"/>
      <c r="N854" s="1"/>
      <c r="O854" s="1"/>
    </row>
    <row r="855" spans="1:15">
      <c r="A855" s="72">
        <v>41655</v>
      </c>
      <c r="B855" t="s">
        <v>2091</v>
      </c>
      <c r="C855" s="1" t="s">
        <v>2563</v>
      </c>
      <c r="D855" s="3">
        <v>6.8555342132688954</v>
      </c>
      <c r="E855" s="3">
        <v>52.117713647706374</v>
      </c>
      <c r="F855" s="1" t="s">
        <v>2526</v>
      </c>
      <c r="G855" s="1"/>
      <c r="H855" s="1" t="s">
        <v>35</v>
      </c>
      <c r="I855" s="1">
        <f t="shared" si="26"/>
        <v>0.13153942745089314</v>
      </c>
      <c r="J855" s="3">
        <f t="shared" si="27"/>
        <v>-42.244741344075074</v>
      </c>
      <c r="K855">
        <v>4.8195343803157398</v>
      </c>
      <c r="L855" s="1"/>
      <c r="N855" s="1"/>
      <c r="O855" s="1"/>
    </row>
    <row r="856" spans="1:15">
      <c r="A856" s="72">
        <v>41655</v>
      </c>
      <c r="B856" t="s">
        <v>2091</v>
      </c>
      <c r="C856" s="1" t="s">
        <v>2564</v>
      </c>
      <c r="D856" s="3">
        <v>6.7535863965548595</v>
      </c>
      <c r="E856" s="3">
        <v>55.933351455810808</v>
      </c>
      <c r="F856" s="1" t="s">
        <v>2526</v>
      </c>
      <c r="G856" s="1"/>
      <c r="H856" s="1" t="s">
        <v>225</v>
      </c>
      <c r="I856" s="1">
        <f t="shared" si="26"/>
        <v>0.1207434602214104</v>
      </c>
      <c r="J856" s="3">
        <f t="shared" si="27"/>
        <v>-40.129437070483462</v>
      </c>
      <c r="K856">
        <v>4.8195343803157398</v>
      </c>
      <c r="L856" s="1"/>
      <c r="N856" s="1"/>
      <c r="O856" s="1"/>
    </row>
    <row r="857" spans="1:15">
      <c r="A857" s="72">
        <v>41655</v>
      </c>
      <c r="B857" t="s">
        <v>2091</v>
      </c>
      <c r="C857" s="1" t="s">
        <v>2565</v>
      </c>
      <c r="D857" s="3">
        <v>7.4939831543965765</v>
      </c>
      <c r="E857" s="3">
        <v>36.260849659133477</v>
      </c>
      <c r="F857" s="1" t="s">
        <v>2526</v>
      </c>
      <c r="G857" s="1"/>
      <c r="H857" s="1" t="s">
        <v>178</v>
      </c>
      <c r="I857" s="1">
        <f t="shared" si="26"/>
        <v>0.20666871363586409</v>
      </c>
      <c r="J857" s="3">
        <f t="shared" si="27"/>
        <v>-55.491849689961683</v>
      </c>
      <c r="K857">
        <v>4.8195343803157398</v>
      </c>
      <c r="L857" s="1"/>
      <c r="N857" s="1"/>
      <c r="O857" s="1"/>
    </row>
    <row r="858" spans="1:15">
      <c r="A858" s="72">
        <v>41655</v>
      </c>
      <c r="B858" t="s">
        <v>2091</v>
      </c>
      <c r="C858" s="1" t="s">
        <v>2566</v>
      </c>
      <c r="D858" s="3">
        <v>2.3766912661894692</v>
      </c>
      <c r="E858" s="3">
        <v>94.475054636855631</v>
      </c>
      <c r="F858" s="1" t="s">
        <v>2526</v>
      </c>
      <c r="G858" s="1"/>
      <c r="H858" s="1" t="s">
        <v>83</v>
      </c>
      <c r="I858" s="1">
        <f t="shared" si="26"/>
        <v>2.5156812825618616E-2</v>
      </c>
      <c r="J858" s="3">
        <f t="shared" si="27"/>
        <v>50.686288785561764</v>
      </c>
      <c r="K858">
        <v>4.8195343803157398</v>
      </c>
      <c r="L858" s="1"/>
      <c r="N858" s="1"/>
      <c r="O858" s="1"/>
    </row>
    <row r="859" spans="1:15">
      <c r="A859" s="72">
        <v>41655</v>
      </c>
      <c r="B859" t="s">
        <v>2091</v>
      </c>
      <c r="C859" s="1" t="s">
        <v>2567</v>
      </c>
      <c r="D859" s="3">
        <v>2.0132479690476375</v>
      </c>
      <c r="E859" s="3">
        <v>74.052303602096032</v>
      </c>
      <c r="F859" s="1" t="s">
        <v>2526</v>
      </c>
      <c r="G859" s="1"/>
      <c r="H859" s="1" t="s">
        <v>201</v>
      </c>
      <c r="I859" s="1">
        <f t="shared" si="26"/>
        <v>2.7186837831073941E-2</v>
      </c>
      <c r="J859" s="3">
        <f t="shared" si="27"/>
        <v>58.227334630700476</v>
      </c>
      <c r="K859">
        <v>4.8195343803157398</v>
      </c>
      <c r="L859" s="1"/>
      <c r="N859" s="1"/>
      <c r="O859" s="1"/>
    </row>
    <row r="860" spans="1:15">
      <c r="A860" s="72">
        <v>41655</v>
      </c>
      <c r="B860" t="s">
        <v>2091</v>
      </c>
      <c r="C860" s="1" t="s">
        <v>2568</v>
      </c>
      <c r="D860" s="3">
        <v>2.0493811235733888</v>
      </c>
      <c r="E860" s="3">
        <v>83.66826379087334</v>
      </c>
      <c r="F860" s="1" t="s">
        <v>2526</v>
      </c>
      <c r="G860" s="1"/>
      <c r="H860" s="1" t="s">
        <v>48</v>
      </c>
      <c r="I860" s="1">
        <f t="shared" si="26"/>
        <v>2.4494127530789497E-2</v>
      </c>
      <c r="J860" s="3">
        <f t="shared" si="27"/>
        <v>57.47761169743687</v>
      </c>
      <c r="K860">
        <v>4.8195343803157398</v>
      </c>
      <c r="L860" s="1"/>
      <c r="N860" s="1"/>
      <c r="O860" s="1"/>
    </row>
    <row r="861" spans="1:15">
      <c r="A861" s="72">
        <v>41655</v>
      </c>
      <c r="B861" t="s">
        <v>2091</v>
      </c>
      <c r="C861" s="1" t="s">
        <v>2569</v>
      </c>
      <c r="D861" s="3">
        <v>5.5351965346054488</v>
      </c>
      <c r="E861" s="3">
        <v>108.09443633607668</v>
      </c>
      <c r="F861" s="1" t="s">
        <v>2526</v>
      </c>
      <c r="G861" s="1"/>
      <c r="H861" s="1" t="s">
        <v>287</v>
      </c>
      <c r="I861" s="1">
        <f t="shared" si="26"/>
        <v>5.1207043787119211E-2</v>
      </c>
      <c r="J861" s="3">
        <f t="shared" si="27"/>
        <v>-14.849196993233695</v>
      </c>
      <c r="K861">
        <v>4.8195343803157398</v>
      </c>
      <c r="L861" s="1"/>
      <c r="N861" s="1"/>
      <c r="O861" s="1"/>
    </row>
    <row r="862" spans="1:15">
      <c r="A862" s="72">
        <v>41655</v>
      </c>
      <c r="B862" t="s">
        <v>2091</v>
      </c>
      <c r="C862" s="1" t="s">
        <v>2570</v>
      </c>
      <c r="D862" s="3">
        <v>5.3089590491364111</v>
      </c>
      <c r="E862" s="3">
        <v>76.565892939990263</v>
      </c>
      <c r="F862" s="1" t="s">
        <v>2526</v>
      </c>
      <c r="G862" s="1"/>
      <c r="H862" s="1" t="s">
        <v>178</v>
      </c>
      <c r="I862" s="1">
        <f t="shared" si="26"/>
        <v>6.9338433149305684E-2</v>
      </c>
      <c r="J862" s="3">
        <f t="shared" si="27"/>
        <v>-10.155019763311824</v>
      </c>
      <c r="K862">
        <v>4.8195343803157398</v>
      </c>
      <c r="L862" s="1"/>
      <c r="N862" s="1"/>
      <c r="O862" s="1"/>
    </row>
    <row r="863" spans="1:15">
      <c r="A863" s="72">
        <v>41655</v>
      </c>
      <c r="B863" t="s">
        <v>2091</v>
      </c>
      <c r="C863" s="1" t="s">
        <v>2571</v>
      </c>
      <c r="D863" s="3">
        <v>5.3742947885839785</v>
      </c>
      <c r="E863" s="3">
        <v>74.890564988005877</v>
      </c>
      <c r="F863" s="1" t="s">
        <v>2526</v>
      </c>
      <c r="G863" s="1"/>
      <c r="H863" s="1" t="s">
        <v>178</v>
      </c>
      <c r="I863" s="1">
        <f t="shared" si="26"/>
        <v>7.1761974147807536E-2</v>
      </c>
      <c r="J863" s="3">
        <f t="shared" si="27"/>
        <v>-11.510663987252125</v>
      </c>
      <c r="K863">
        <v>4.8195343803157398</v>
      </c>
      <c r="L863" s="1"/>
      <c r="N863" s="1"/>
      <c r="O863" s="1"/>
    </row>
    <row r="864" spans="1:15">
      <c r="A864" s="72">
        <v>41655</v>
      </c>
      <c r="B864" t="s">
        <v>2091</v>
      </c>
      <c r="C864" s="1" t="s">
        <v>2572</v>
      </c>
      <c r="D864" s="3">
        <v>6.0569434541291969</v>
      </c>
      <c r="E864" s="3">
        <v>95.303558327443625</v>
      </c>
      <c r="F864" s="1" t="s">
        <v>2526</v>
      </c>
      <c r="G864" s="1"/>
      <c r="H864" s="1" t="s">
        <v>56</v>
      </c>
      <c r="I864" s="1">
        <f t="shared" si="26"/>
        <v>6.3554221483722279E-2</v>
      </c>
      <c r="J864" s="3">
        <f t="shared" si="27"/>
        <v>-25.67486765666337</v>
      </c>
      <c r="K864">
        <v>4.8195343803157398</v>
      </c>
      <c r="L864" s="1"/>
      <c r="N864" s="1"/>
      <c r="O864" s="1"/>
    </row>
    <row r="865" spans="1:15">
      <c r="A865" s="72">
        <v>41655</v>
      </c>
      <c r="B865" t="s">
        <v>2091</v>
      </c>
      <c r="C865" s="1" t="s">
        <v>2573</v>
      </c>
      <c r="D865" s="3">
        <v>6.0426033921806139</v>
      </c>
      <c r="E865" s="3">
        <v>65.226513300856581</v>
      </c>
      <c r="F865" s="1" t="s">
        <v>2526</v>
      </c>
      <c r="G865" s="1"/>
      <c r="H865" s="1" t="s">
        <v>178</v>
      </c>
      <c r="I865" s="1">
        <f t="shared" si="26"/>
        <v>9.2640294358663194E-2</v>
      </c>
      <c r="J865" s="3">
        <f t="shared" si="27"/>
        <v>-25.377327255101928</v>
      </c>
      <c r="K865">
        <v>4.8195343803157398</v>
      </c>
      <c r="L865" s="1"/>
      <c r="N865" s="1"/>
      <c r="O865" s="1"/>
    </row>
    <row r="866" spans="1:15">
      <c r="A866" s="72">
        <v>41655</v>
      </c>
      <c r="B866" t="s">
        <v>2091</v>
      </c>
      <c r="C866" s="1" t="s">
        <v>2574</v>
      </c>
      <c r="D866" s="3">
        <v>5.7467595234101125</v>
      </c>
      <c r="E866" s="3">
        <v>100.67912440510356</v>
      </c>
      <c r="F866" s="1" t="s">
        <v>2526</v>
      </c>
      <c r="G866" s="1"/>
      <c r="H866" s="1" t="s">
        <v>287</v>
      </c>
      <c r="I866" s="1">
        <f t="shared" si="26"/>
        <v>5.7079951354034632E-2</v>
      </c>
      <c r="J866" s="3">
        <f t="shared" si="27"/>
        <v>-19.238894671680459</v>
      </c>
      <c r="K866">
        <v>4.8195343803157398</v>
      </c>
      <c r="L866" s="1"/>
      <c r="N866" s="1"/>
      <c r="O866" s="1"/>
    </row>
    <row r="867" spans="1:15">
      <c r="A867" s="72">
        <v>41655</v>
      </c>
      <c r="B867" t="s">
        <v>2091</v>
      </c>
      <c r="C867" s="1" t="s">
        <v>2575</v>
      </c>
      <c r="D867" s="3">
        <v>3.7443951997808447</v>
      </c>
      <c r="E867" s="3">
        <v>112.20011451076068</v>
      </c>
      <c r="F867" s="1" t="s">
        <v>2526</v>
      </c>
      <c r="G867" s="1"/>
      <c r="H867" s="1" t="s">
        <v>56</v>
      </c>
      <c r="I867" s="1">
        <f t="shared" si="26"/>
        <v>3.3372472177127181E-2</v>
      </c>
      <c r="J867" s="3">
        <f t="shared" si="27"/>
        <v>22.307947110535189</v>
      </c>
      <c r="K867">
        <v>4.8195343803157398</v>
      </c>
      <c r="L867" s="1"/>
      <c r="N867" s="1"/>
      <c r="O867" s="1"/>
    </row>
    <row r="868" spans="1:15">
      <c r="A868" s="72">
        <v>41655</v>
      </c>
      <c r="B868" t="s">
        <v>2091</v>
      </c>
      <c r="C868" s="1" t="s">
        <v>2576</v>
      </c>
      <c r="D868" s="3">
        <v>3.9020096004006759</v>
      </c>
      <c r="E868" s="3">
        <v>100.67912440510356</v>
      </c>
      <c r="F868" s="1" t="s">
        <v>2526</v>
      </c>
      <c r="G868" s="1"/>
      <c r="H868" s="1" t="s">
        <v>40</v>
      </c>
      <c r="I868" s="1">
        <f t="shared" si="26"/>
        <v>3.8756888515439625E-2</v>
      </c>
      <c r="J868" s="3">
        <f t="shared" si="27"/>
        <v>19.037622880386103</v>
      </c>
      <c r="K868">
        <v>4.8195343803157398</v>
      </c>
      <c r="L868" s="1"/>
      <c r="N868" s="1"/>
      <c r="O868" s="1"/>
    </row>
    <row r="869" spans="1:15">
      <c r="A869" s="72">
        <v>41655</v>
      </c>
      <c r="B869" t="s">
        <v>2091</v>
      </c>
      <c r="C869" s="1" t="s">
        <v>2577</v>
      </c>
      <c r="D869" s="3">
        <v>3.4805221173265739</v>
      </c>
      <c r="E869" s="3">
        <v>141.46707168899462</v>
      </c>
      <c r="F869" s="1" t="s">
        <v>2526</v>
      </c>
      <c r="G869" s="1"/>
      <c r="H869" s="1" t="s">
        <v>40</v>
      </c>
      <c r="I869" s="1">
        <f t="shared" si="26"/>
        <v>2.4603054801178442E-2</v>
      </c>
      <c r="J869" s="3">
        <f t="shared" si="27"/>
        <v>27.783021290563838</v>
      </c>
      <c r="K869">
        <v>4.8195343803157398</v>
      </c>
      <c r="L869" s="1"/>
      <c r="N869" s="1"/>
      <c r="O869" s="1"/>
    </row>
    <row r="870" spans="1:15">
      <c r="A870" s="72">
        <v>41655</v>
      </c>
      <c r="B870" t="s">
        <v>2091</v>
      </c>
      <c r="C870" s="1" t="s">
        <v>2578</v>
      </c>
      <c r="D870" s="3">
        <v>1.1408643004345307</v>
      </c>
      <c r="E870" s="3">
        <v>96.131663744753183</v>
      </c>
      <c r="F870" s="1" t="s">
        <v>2526</v>
      </c>
      <c r="G870" s="1"/>
      <c r="H870" s="1" t="s">
        <v>307</v>
      </c>
      <c r="I870" s="1">
        <f t="shared" si="26"/>
        <v>1.1867726574084166E-2</v>
      </c>
      <c r="J870" s="3">
        <f t="shared" si="27"/>
        <v>76.328329452444123</v>
      </c>
      <c r="K870">
        <v>4.8195343803157398</v>
      </c>
      <c r="L870" s="1"/>
      <c r="N870" s="1"/>
      <c r="O870" s="1"/>
    </row>
    <row r="871" spans="1:15">
      <c r="A871" s="72">
        <v>41655</v>
      </c>
      <c r="B871" t="s">
        <v>2091</v>
      </c>
      <c r="C871" s="1" t="s">
        <v>2579</v>
      </c>
      <c r="D871" s="3">
        <v>1.0312716518128382</v>
      </c>
      <c r="E871" s="3">
        <v>69.855022573370121</v>
      </c>
      <c r="F871" s="1" t="s">
        <v>2526</v>
      </c>
      <c r="G871" s="1"/>
      <c r="H871" s="1" t="s">
        <v>51</v>
      </c>
      <c r="I871" s="1">
        <f t="shared" si="26"/>
        <v>1.4763027965951525E-2</v>
      </c>
      <c r="J871" s="3">
        <f t="shared" si="27"/>
        <v>78.60225552026715</v>
      </c>
      <c r="K871">
        <v>4.8195343803157398</v>
      </c>
      <c r="L871" s="1"/>
      <c r="N871" s="1"/>
      <c r="O871" s="1"/>
    </row>
    <row r="872" spans="1:15">
      <c r="A872" s="72">
        <v>41655</v>
      </c>
      <c r="B872" t="s">
        <v>2091</v>
      </c>
      <c r="C872" s="1" t="s">
        <v>2580</v>
      </c>
      <c r="D872" s="3">
        <v>0.89055634902333192</v>
      </c>
      <c r="E872" s="3">
        <v>93.646152672989174</v>
      </c>
      <c r="F872" s="1" t="s">
        <v>2526</v>
      </c>
      <c r="G872" s="1"/>
      <c r="H872" s="1" t="s">
        <v>386</v>
      </c>
      <c r="I872" s="1">
        <f t="shared" si="26"/>
        <v>9.5098017761940535E-3</v>
      </c>
      <c r="J872" s="3">
        <f t="shared" si="27"/>
        <v>81.521942188842942</v>
      </c>
      <c r="K872">
        <v>4.8195343803157398</v>
      </c>
      <c r="L872" s="1"/>
      <c r="N872" s="1"/>
      <c r="O872" s="1"/>
    </row>
    <row r="873" spans="1:15">
      <c r="A873" s="72">
        <v>41655</v>
      </c>
      <c r="B873" t="s">
        <v>2091</v>
      </c>
      <c r="C873" s="1" t="s">
        <v>2581</v>
      </c>
      <c r="D873" s="3">
        <v>4.9700329219110886</v>
      </c>
      <c r="E873" s="3">
        <v>94.475054636855631</v>
      </c>
      <c r="F873" s="1" t="s">
        <v>2526</v>
      </c>
      <c r="G873" s="1"/>
      <c r="H873" s="1" t="s">
        <v>32</v>
      </c>
      <c r="I873" s="1">
        <f t="shared" si="26"/>
        <v>5.2606827707218182E-2</v>
      </c>
      <c r="J873" s="3">
        <f t="shared" si="27"/>
        <v>-3.1226780373229595</v>
      </c>
      <c r="K873">
        <v>4.8195343803157398</v>
      </c>
      <c r="L873" s="1"/>
      <c r="N873" s="1"/>
      <c r="O873" s="1"/>
    </row>
    <row r="874" spans="1:15">
      <c r="A874" s="72">
        <v>41655</v>
      </c>
      <c r="B874" t="s">
        <v>2091</v>
      </c>
      <c r="C874" s="1" t="s">
        <v>2582</v>
      </c>
      <c r="D874" s="3">
        <v>4.9790521467026236</v>
      </c>
      <c r="E874" s="3">
        <v>85.335228004010389</v>
      </c>
      <c r="F874" s="1" t="s">
        <v>2526</v>
      </c>
      <c r="G874" s="1"/>
      <c r="H874" s="1" t="s">
        <v>72</v>
      </c>
      <c r="I874" s="1">
        <f t="shared" si="26"/>
        <v>5.8346971856319756E-2</v>
      </c>
      <c r="J874" s="3">
        <f t="shared" si="27"/>
        <v>-3.3098169615387918</v>
      </c>
      <c r="K874">
        <v>4.8195343803157398</v>
      </c>
      <c r="L874" s="1"/>
      <c r="N874" s="1"/>
      <c r="O874" s="1"/>
    </row>
    <row r="875" spans="1:15">
      <c r="A875" s="72">
        <v>41655</v>
      </c>
      <c r="B875" t="s">
        <v>2091</v>
      </c>
      <c r="C875" s="1" t="s">
        <v>2583</v>
      </c>
      <c r="D875" s="3">
        <v>4.5523052116823912</v>
      </c>
      <c r="E875" s="3">
        <v>69.434746844739692</v>
      </c>
      <c r="F875" s="1" t="s">
        <v>2526</v>
      </c>
      <c r="G875" s="1"/>
      <c r="H875" s="1" t="s">
        <v>56</v>
      </c>
      <c r="I875" s="1">
        <f t="shared" si="26"/>
        <v>6.5562350531235061E-2</v>
      </c>
      <c r="J875" s="3">
        <f t="shared" si="27"/>
        <v>5.5447092508517741</v>
      </c>
      <c r="K875">
        <v>4.8195343803157398</v>
      </c>
      <c r="L875" s="1"/>
      <c r="N875" s="1"/>
      <c r="O875" s="1"/>
    </row>
    <row r="876" spans="1:15">
      <c r="A876" s="72">
        <v>41655</v>
      </c>
      <c r="B876" t="s">
        <v>2091</v>
      </c>
      <c r="C876" s="1" t="s">
        <v>2584</v>
      </c>
      <c r="D876" s="3">
        <v>3.414709309553436</v>
      </c>
      <c r="E876" s="3">
        <v>97.373075108320421</v>
      </c>
      <c r="F876" s="1" t="s">
        <v>2526</v>
      </c>
      <c r="G876" s="1"/>
      <c r="H876" s="1" t="s">
        <v>65</v>
      </c>
      <c r="I876" s="1">
        <f t="shared" si="26"/>
        <v>3.5068311294008343E-2</v>
      </c>
      <c r="J876" s="3">
        <f t="shared" si="27"/>
        <v>29.1485641538316</v>
      </c>
      <c r="K876">
        <v>4.8195343803157398</v>
      </c>
      <c r="L876" s="1"/>
      <c r="N876" s="1"/>
      <c r="O876" s="1"/>
    </row>
    <row r="877" spans="1:15">
      <c r="A877" s="72">
        <v>41655</v>
      </c>
      <c r="B877" t="s">
        <v>2091</v>
      </c>
      <c r="C877" s="1" t="s">
        <v>2585</v>
      </c>
      <c r="D877" s="3">
        <v>3.4665857116617023</v>
      </c>
      <c r="E877" s="3">
        <v>94.88935626630942</v>
      </c>
      <c r="F877" s="1" t="s">
        <v>2526</v>
      </c>
      <c r="G877" s="1"/>
      <c r="H877" s="1" t="s">
        <v>147</v>
      </c>
      <c r="I877" s="1">
        <f t="shared" si="26"/>
        <v>3.6532924745876029E-2</v>
      </c>
      <c r="J877" s="3">
        <f t="shared" si="27"/>
        <v>28.072186271351018</v>
      </c>
      <c r="K877">
        <v>4.8195343803157398</v>
      </c>
      <c r="L877" s="1"/>
      <c r="N877" s="1"/>
      <c r="O877" s="1"/>
    </row>
    <row r="878" spans="1:15">
      <c r="A878" s="72">
        <v>41655</v>
      </c>
      <c r="B878" t="s">
        <v>2091</v>
      </c>
      <c r="C878" s="1" t="s">
        <v>2586</v>
      </c>
      <c r="D878" s="3">
        <v>3.3548201532382906</v>
      </c>
      <c r="E878" s="3">
        <v>96.131663744753183</v>
      </c>
      <c r="F878" s="1" t="s">
        <v>2526</v>
      </c>
      <c r="G878" s="1"/>
      <c r="H878" s="1" t="s">
        <v>40</v>
      </c>
      <c r="I878" s="1">
        <f t="shared" si="26"/>
        <v>3.4898180501129576E-2</v>
      </c>
      <c r="J878" s="3">
        <f t="shared" si="27"/>
        <v>30.391197810720712</v>
      </c>
      <c r="K878">
        <v>4.8195343803157398</v>
      </c>
      <c r="L878" s="1"/>
      <c r="N878" s="1"/>
      <c r="O878" s="1"/>
    </row>
    <row r="879" spans="1:15">
      <c r="A879" s="72">
        <v>41655</v>
      </c>
      <c r="B879" t="s">
        <v>2091</v>
      </c>
      <c r="C879" s="1" t="s">
        <v>2587</v>
      </c>
      <c r="D879" s="3">
        <v>2.425260802740937</v>
      </c>
      <c r="E879" s="3">
        <v>84.501945034081089</v>
      </c>
      <c r="F879" s="1" t="s">
        <v>2526</v>
      </c>
      <c r="G879" s="1"/>
      <c r="H879" s="1" t="s">
        <v>45</v>
      </c>
      <c r="I879" s="1">
        <f t="shared" si="26"/>
        <v>2.870065063902124E-2</v>
      </c>
      <c r="J879" s="3">
        <f t="shared" si="27"/>
        <v>49.678524700511581</v>
      </c>
      <c r="K879">
        <v>4.8195343803157398</v>
      </c>
      <c r="L879" s="1"/>
      <c r="N879" s="1"/>
      <c r="O879" s="1"/>
    </row>
    <row r="880" spans="1:15">
      <c r="A880" s="72">
        <v>41655</v>
      </c>
      <c r="B880" t="s">
        <v>2091</v>
      </c>
      <c r="C880" s="1" t="s">
        <v>2588</v>
      </c>
      <c r="D880" s="3">
        <v>2.4608531124970536</v>
      </c>
      <c r="E880" s="3">
        <v>108.09443633607668</v>
      </c>
      <c r="F880" s="1" t="s">
        <v>2526</v>
      </c>
      <c r="G880" s="1"/>
      <c r="H880" s="1" t="s">
        <v>142</v>
      </c>
      <c r="I880" s="1">
        <f t="shared" si="26"/>
        <v>2.2765770338502984E-2</v>
      </c>
      <c r="J880" s="3">
        <f t="shared" si="27"/>
        <v>48.940023697147339</v>
      </c>
      <c r="K880">
        <v>4.8195343803157398</v>
      </c>
      <c r="L880" s="1"/>
      <c r="N880" s="1"/>
      <c r="O880" s="1"/>
    </row>
    <row r="881" spans="1:20" s="33" customFormat="1">
      <c r="A881" s="72">
        <v>41655</v>
      </c>
      <c r="B881" t="s">
        <v>2091</v>
      </c>
      <c r="C881" s="1" t="s">
        <v>2589</v>
      </c>
      <c r="D881" s="3">
        <v>2.2653027226959912</v>
      </c>
      <c r="E881" s="3">
        <v>82.834184274387141</v>
      </c>
      <c r="F881" s="1" t="s">
        <v>2526</v>
      </c>
      <c r="G881" s="1"/>
      <c r="H881" s="1" t="s">
        <v>178</v>
      </c>
      <c r="I881" s="1">
        <f t="shared" si="26"/>
        <v>2.7347438047946555E-2</v>
      </c>
      <c r="J881" s="3">
        <f t="shared" si="27"/>
        <v>52.997477682738605</v>
      </c>
      <c r="K881">
        <v>4.8195343803157398</v>
      </c>
      <c r="L881" s="1"/>
      <c r="M881"/>
      <c r="N881" s="1"/>
      <c r="O881" s="1"/>
    </row>
    <row r="882" spans="1:20" s="33" customFormat="1">
      <c r="A882" s="140">
        <v>41655</v>
      </c>
      <c r="B882" s="33" t="s">
        <v>2091</v>
      </c>
      <c r="C882" s="28" t="s">
        <v>2590</v>
      </c>
      <c r="D882" s="30">
        <v>2.7961114978023467</v>
      </c>
      <c r="E882" s="30">
        <v>107.68332089285043</v>
      </c>
      <c r="F882" s="28" t="s">
        <v>2526</v>
      </c>
      <c r="G882" s="28"/>
      <c r="H882" s="28" t="s">
        <v>65</v>
      </c>
      <c r="I882" s="28">
        <f t="shared" si="26"/>
        <v>2.5966059317436903E-2</v>
      </c>
      <c r="J882" s="30">
        <f t="shared" si="27"/>
        <v>41.983783553398652</v>
      </c>
      <c r="K882" s="33">
        <v>4.8195343803157398</v>
      </c>
      <c r="L882" s="28"/>
      <c r="N882" s="28"/>
      <c r="O882" s="28"/>
      <c r="T882"/>
    </row>
    <row r="883" spans="1:20">
      <c r="A883" s="72">
        <v>41655</v>
      </c>
      <c r="B883" t="s">
        <v>2091</v>
      </c>
      <c r="C883" s="1" t="s">
        <v>2591</v>
      </c>
      <c r="D883" s="3">
        <v>3.4749873457836364</v>
      </c>
      <c r="E883" s="3">
        <v>76.984476007187325</v>
      </c>
      <c r="F883" s="1" t="s">
        <v>2526</v>
      </c>
      <c r="G883" s="1"/>
      <c r="H883" s="1" t="s">
        <v>17</v>
      </c>
      <c r="I883" s="1">
        <f t="shared" si="26"/>
        <v>4.5138806237496623E-2</v>
      </c>
      <c r="J883" s="3">
        <f t="shared" si="27"/>
        <v>27.897861669450709</v>
      </c>
      <c r="K883">
        <v>4.8195343803157398</v>
      </c>
      <c r="L883" s="1"/>
      <c r="N883" s="1"/>
      <c r="O883" s="1"/>
    </row>
    <row r="884" spans="1:20">
      <c r="A884" s="72">
        <v>41655</v>
      </c>
      <c r="B884" t="s">
        <v>2091</v>
      </c>
      <c r="C884" s="1" t="s">
        <v>2592</v>
      </c>
      <c r="D884" s="3">
        <v>2.5478029662427359</v>
      </c>
      <c r="E884" s="3">
        <v>97.786679759536952</v>
      </c>
      <c r="F884" s="1" t="s">
        <v>2526</v>
      </c>
      <c r="G884" s="1"/>
      <c r="H884" s="1" t="s">
        <v>147</v>
      </c>
      <c r="I884" s="1">
        <f t="shared" si="26"/>
        <v>2.6054703692853971E-2</v>
      </c>
      <c r="J884" s="3">
        <f t="shared" si="27"/>
        <v>47.13591054254865</v>
      </c>
      <c r="K884">
        <v>4.8195343803157398</v>
      </c>
      <c r="L884" s="1"/>
      <c r="N884" s="1"/>
      <c r="O884" s="1"/>
    </row>
    <row r="885" spans="1:20">
      <c r="A885" s="72">
        <v>41655</v>
      </c>
      <c r="B885" t="s">
        <v>2091</v>
      </c>
      <c r="C885" s="1" t="s">
        <v>2593</v>
      </c>
      <c r="D885" s="3">
        <v>0.91416738723832724</v>
      </c>
      <c r="E885" s="3">
        <v>132.17401156071503</v>
      </c>
      <c r="F885" s="1" t="s">
        <v>2526</v>
      </c>
      <c r="G885" s="1"/>
      <c r="H885" s="1" t="s">
        <v>386</v>
      </c>
      <c r="I885" s="1">
        <f t="shared" si="26"/>
        <v>6.9163928403459122E-3</v>
      </c>
      <c r="J885" s="3">
        <f t="shared" si="27"/>
        <v>81.032039298816301</v>
      </c>
      <c r="K885">
        <v>4.8195343803157398</v>
      </c>
      <c r="L885" s="1"/>
      <c r="N885" s="1"/>
      <c r="O885" s="1"/>
    </row>
    <row r="886" spans="1:20">
      <c r="A886" s="72">
        <v>41655</v>
      </c>
      <c r="B886" t="s">
        <v>2091</v>
      </c>
      <c r="C886" s="1" t="s">
        <v>2594</v>
      </c>
      <c r="D886" s="3">
        <v>0.75780378637401546</v>
      </c>
      <c r="E886" s="3">
        <v>118.33996271285969</v>
      </c>
      <c r="F886" s="1" t="s">
        <v>2526</v>
      </c>
      <c r="G886" s="1"/>
      <c r="H886" s="1" t="s">
        <v>233</v>
      </c>
      <c r="I886" s="1">
        <f t="shared" si="26"/>
        <v>6.4036169101451554E-3</v>
      </c>
      <c r="J886" s="3">
        <f t="shared" si="27"/>
        <v>84.276410819495595</v>
      </c>
      <c r="K886">
        <v>4.8195343803157398</v>
      </c>
      <c r="L886" s="1"/>
      <c r="N886" s="1"/>
      <c r="O886" s="1"/>
    </row>
    <row r="887" spans="1:20" s="8" customFormat="1" ht="15" thickBot="1">
      <c r="A887" s="76">
        <v>41655</v>
      </c>
      <c r="B887" s="8" t="s">
        <v>2091</v>
      </c>
      <c r="C887" s="6" t="s">
        <v>2595</v>
      </c>
      <c r="D887" s="7">
        <v>0.95459200809849565</v>
      </c>
      <c r="E887" s="7">
        <v>112.61013470247124</v>
      </c>
      <c r="F887" s="6" t="s">
        <v>2526</v>
      </c>
      <c r="G887" s="6"/>
      <c r="H887" s="6" t="s">
        <v>22</v>
      </c>
      <c r="I887" s="6">
        <f t="shared" si="26"/>
        <v>8.4769635576818735E-3</v>
      </c>
      <c r="J887" s="7">
        <f t="shared" si="27"/>
        <v>80.193273192586759</v>
      </c>
      <c r="K887" s="8">
        <v>4.8195343803157398</v>
      </c>
      <c r="L887" s="6"/>
      <c r="N887" s="6"/>
      <c r="O887" s="6"/>
    </row>
    <row r="888" spans="1:20">
      <c r="A888" s="72">
        <v>41655</v>
      </c>
      <c r="B888" t="s">
        <v>3022</v>
      </c>
      <c r="C888" s="1" t="s">
        <v>2596</v>
      </c>
      <c r="D888" s="3">
        <v>0.53569226439947193</v>
      </c>
      <c r="E888" s="3">
        <v>107.68332089285043</v>
      </c>
      <c r="F888" s="1" t="s">
        <v>2526</v>
      </c>
      <c r="G888" s="1"/>
      <c r="H888" s="1" t="s">
        <v>65</v>
      </c>
      <c r="I888" s="1">
        <f t="shared" si="26"/>
        <v>4.97470044532253E-3</v>
      </c>
      <c r="J888" s="3">
        <f t="shared" si="27"/>
        <v>88.884978877059538</v>
      </c>
      <c r="K888">
        <v>4.8195343803157398</v>
      </c>
      <c r="L888" s="1"/>
      <c r="M888" s="161" t="s">
        <v>3539</v>
      </c>
      <c r="N888" s="161"/>
      <c r="O888" s="161"/>
      <c r="P888" s="161"/>
      <c r="Q888" s="161"/>
      <c r="R888" s="161"/>
      <c r="S888" s="161"/>
    </row>
    <row r="889" spans="1:20">
      <c r="A889" s="72">
        <v>41655</v>
      </c>
      <c r="B889" t="s">
        <v>3022</v>
      </c>
      <c r="C889" s="1" t="s">
        <v>2597</v>
      </c>
      <c r="D889" s="3">
        <v>0.32027025829415628</v>
      </c>
      <c r="E889" s="3">
        <v>124.05027533260444</v>
      </c>
      <c r="F889" s="1" t="s">
        <v>2526</v>
      </c>
      <c r="G889" s="1"/>
      <c r="H889" s="1" t="s">
        <v>287</v>
      </c>
      <c r="I889" s="1">
        <f t="shared" si="26"/>
        <v>2.5817778915479669E-3</v>
      </c>
      <c r="J889" s="3">
        <f t="shared" si="27"/>
        <v>93.354746890026846</v>
      </c>
      <c r="K889">
        <v>4.8195343803157398</v>
      </c>
      <c r="L889" s="1"/>
      <c r="M889" s="41"/>
      <c r="N889" s="41" t="s">
        <v>2411</v>
      </c>
      <c r="O889" s="41" t="s">
        <v>2403</v>
      </c>
      <c r="P889" s="41" t="s">
        <v>2404</v>
      </c>
      <c r="Q889" s="41" t="s">
        <v>2106</v>
      </c>
      <c r="R889" s="41" t="s">
        <v>2109</v>
      </c>
      <c r="S889" t="s">
        <v>2406</v>
      </c>
    </row>
    <row r="890" spans="1:20">
      <c r="A890" s="72">
        <v>41655</v>
      </c>
      <c r="B890" t="s">
        <v>3022</v>
      </c>
      <c r="C890" s="1" t="s">
        <v>2598</v>
      </c>
      <c r="D890" s="3">
        <v>0.69687287572453205</v>
      </c>
      <c r="E890" s="3">
        <v>80.329556085257877</v>
      </c>
      <c r="F890" s="1" t="s">
        <v>2526</v>
      </c>
      <c r="G890" s="1"/>
      <c r="H890" s="1" t="s">
        <v>201</v>
      </c>
      <c r="I890" s="1">
        <f t="shared" si="26"/>
        <v>8.6751739918107494E-3</v>
      </c>
      <c r="J890" s="3">
        <f t="shared" si="27"/>
        <v>85.540659724915628</v>
      </c>
      <c r="K890">
        <v>4.8195343803157398</v>
      </c>
      <c r="L890" s="1"/>
      <c r="M890" s="43" t="s">
        <v>2107</v>
      </c>
      <c r="N890" s="43">
        <f>AVERAGE(D888:D896)</f>
        <v>1.5941249534995281</v>
      </c>
      <c r="O890" s="43">
        <f>AVERAGE(E888:E896)</f>
        <v>123.14347703721367</v>
      </c>
      <c r="P890" s="51">
        <f>AVERAGE(I888:I896)</f>
        <v>1.2975034131572156E-2</v>
      </c>
      <c r="Q890" s="43">
        <f>AVERAGE(J888:J896)</f>
        <v>66.923672958733135</v>
      </c>
      <c r="R890" s="42">
        <v>9</v>
      </c>
      <c r="S890" t="s">
        <v>2407</v>
      </c>
    </row>
    <row r="891" spans="1:20">
      <c r="A891" s="72">
        <v>41655</v>
      </c>
      <c r="B891" t="s">
        <v>3022</v>
      </c>
      <c r="C891" s="1" t="s">
        <v>2599</v>
      </c>
      <c r="D891" s="3">
        <v>1.4518653031335698</v>
      </c>
      <c r="E891" s="3">
        <v>126.08494320161748</v>
      </c>
      <c r="F891" s="1" t="s">
        <v>2526</v>
      </c>
      <c r="G891" s="1"/>
      <c r="H891" s="1" t="s">
        <v>56</v>
      </c>
      <c r="I891" s="1">
        <f t="shared" si="26"/>
        <v>1.1514977651312012E-2</v>
      </c>
      <c r="J891" s="3">
        <f t="shared" si="27"/>
        <v>69.875403128912751</v>
      </c>
      <c r="K891">
        <v>4.8195343803157398</v>
      </c>
      <c r="L891" s="1"/>
      <c r="M891" s="45" t="s">
        <v>2408</v>
      </c>
      <c r="N891" s="45">
        <f>STDEV(D888:D896)</f>
        <v>1.0122479900968202</v>
      </c>
      <c r="O891" s="45">
        <f>STDEV(E888:E896)</f>
        <v>29.082493366200389</v>
      </c>
      <c r="P891" s="45">
        <f>STDEV(I888:I896)</f>
        <v>7.9011057204303285E-3</v>
      </c>
      <c r="Q891" s="45">
        <f>STDEV(J888:J896)</f>
        <v>21.003024570819761</v>
      </c>
    </row>
    <row r="892" spans="1:20">
      <c r="A892" s="72">
        <v>41655</v>
      </c>
      <c r="B892" t="s">
        <v>3022</v>
      </c>
      <c r="C892" s="1" t="s">
        <v>2600</v>
      </c>
      <c r="D892" s="3">
        <v>1.5943219953218932</v>
      </c>
      <c r="E892" s="3">
        <v>105.21453729878104</v>
      </c>
      <c r="F892" s="1" t="s">
        <v>2526</v>
      </c>
      <c r="G892" s="1"/>
      <c r="H892" s="1" t="s">
        <v>40</v>
      </c>
      <c r="I892" s="1">
        <f t="shared" si="26"/>
        <v>1.5153058087348204E-2</v>
      </c>
      <c r="J892" s="3">
        <f t="shared" si="27"/>
        <v>66.919584559173842</v>
      </c>
      <c r="K892">
        <v>4.8195343803157398</v>
      </c>
      <c r="L892" s="1"/>
      <c r="M892" s="43" t="s">
        <v>2409</v>
      </c>
      <c r="N892" s="43">
        <f>(N891)/(SQRT(R890))</f>
        <v>0.33741599669894007</v>
      </c>
      <c r="O892" s="43">
        <f>(O891)/(SQRT(R890))</f>
        <v>9.6941644554001289</v>
      </c>
      <c r="P892" s="43">
        <f>(P891)/(SQRT(R890))</f>
        <v>2.6337019068101097E-3</v>
      </c>
      <c r="Q892" s="43">
        <f>(Q891)/(SQRT(R890))</f>
        <v>7.0010081902732537</v>
      </c>
    </row>
    <row r="893" spans="1:20" s="33" customFormat="1">
      <c r="A893" s="72">
        <v>41655</v>
      </c>
      <c r="B893" t="s">
        <v>3022</v>
      </c>
      <c r="C893" s="1" t="s">
        <v>2601</v>
      </c>
      <c r="D893" s="3">
        <v>1.313814608384122</v>
      </c>
      <c r="E893" s="3">
        <v>179.29337004829648</v>
      </c>
      <c r="F893" s="1" t="s">
        <v>2526</v>
      </c>
      <c r="G893" s="1"/>
      <c r="H893" s="1" t="s">
        <v>386</v>
      </c>
      <c r="I893" s="1">
        <f t="shared" si="26"/>
        <v>7.3277367034275615E-3</v>
      </c>
      <c r="J893" s="3">
        <f t="shared" si="27"/>
        <v>72.739802132129398</v>
      </c>
      <c r="K893">
        <v>4.8195343803157398</v>
      </c>
      <c r="L893" s="1"/>
      <c r="M893"/>
      <c r="N893" s="1"/>
      <c r="O893" s="1"/>
    </row>
    <row r="894" spans="1:20">
      <c r="A894" s="72">
        <v>41655</v>
      </c>
      <c r="B894" t="s">
        <v>3022</v>
      </c>
      <c r="C894" s="1" t="s">
        <v>2605</v>
      </c>
      <c r="D894" s="3">
        <v>3.0706456630010637</v>
      </c>
      <c r="E894" s="3">
        <v>154.30892652882181</v>
      </c>
      <c r="F894" s="1" t="s">
        <v>2526</v>
      </c>
      <c r="G894" s="1"/>
      <c r="H894" s="1" t="s">
        <v>142</v>
      </c>
      <c r="I894" s="1">
        <f t="shared" si="26"/>
        <v>1.9899339150852874E-2</v>
      </c>
      <c r="J894" s="3">
        <f t="shared" si="27"/>
        <v>36.287503715246913</v>
      </c>
      <c r="K894">
        <v>4.8195343803157398</v>
      </c>
      <c r="L894" s="1"/>
      <c r="N894" s="1"/>
      <c r="O894" s="1"/>
    </row>
    <row r="895" spans="1:20">
      <c r="A895" s="72">
        <v>41655</v>
      </c>
      <c r="B895" t="s">
        <v>3022</v>
      </c>
      <c r="C895" s="1" t="s">
        <v>2606</v>
      </c>
      <c r="D895" s="3">
        <v>2.7267175482534047</v>
      </c>
      <c r="E895" s="3">
        <v>107.68332089285043</v>
      </c>
      <c r="F895" s="1" t="s">
        <v>2526</v>
      </c>
      <c r="G895" s="1"/>
      <c r="H895" s="1" t="s">
        <v>45</v>
      </c>
      <c r="I895" s="1">
        <f t="shared" si="26"/>
        <v>2.5321633152144394E-2</v>
      </c>
      <c r="J895" s="3">
        <f t="shared" si="27"/>
        <v>43.423631141837177</v>
      </c>
      <c r="K895">
        <v>4.8195343803157398</v>
      </c>
      <c r="L895" s="1"/>
      <c r="N895" s="1"/>
      <c r="O895" s="1"/>
    </row>
    <row r="896" spans="1:20" s="8" customFormat="1" ht="15" thickBot="1">
      <c r="A896" s="76">
        <v>41655</v>
      </c>
      <c r="B896" s="8" t="s">
        <v>3022</v>
      </c>
      <c r="C896" s="6" t="s">
        <v>2607</v>
      </c>
      <c r="D896" s="7">
        <v>2.6369240649835386</v>
      </c>
      <c r="E896" s="7">
        <v>123.643043053843</v>
      </c>
      <c r="F896" s="6" t="s">
        <v>2526</v>
      </c>
      <c r="G896" s="6"/>
      <c r="H896" s="6" t="s">
        <v>56</v>
      </c>
      <c r="I896" s="6">
        <f t="shared" si="26"/>
        <v>2.132691011038311E-2</v>
      </c>
      <c r="J896" s="7">
        <f t="shared" si="27"/>
        <v>45.286746459296197</v>
      </c>
      <c r="K896" s="8">
        <v>4.8195343803157398</v>
      </c>
      <c r="L896" s="6"/>
      <c r="N896" s="6"/>
      <c r="O896" s="6"/>
    </row>
    <row r="897" spans="1:20" s="33" customFormat="1">
      <c r="A897" s="140">
        <v>41655</v>
      </c>
      <c r="B897" s="33" t="s">
        <v>3022</v>
      </c>
      <c r="C897" s="28" t="s">
        <v>2602</v>
      </c>
      <c r="D897" s="30">
        <v>3.6314048161214583</v>
      </c>
      <c r="E897" s="30">
        <v>117.11378530219289</v>
      </c>
      <c r="F897" s="28" t="s">
        <v>2526</v>
      </c>
      <c r="G897" s="28"/>
      <c r="H897" s="28" t="s">
        <v>25</v>
      </c>
      <c r="I897" s="28">
        <f>D897/E897</f>
        <v>3.1007492471968302E-2</v>
      </c>
      <c r="J897" s="30">
        <f>((K897-D897)/(K897))*100</f>
        <v>24.652372416864971</v>
      </c>
      <c r="K897" s="33">
        <v>4.8195343803157398</v>
      </c>
      <c r="L897" s="28"/>
      <c r="M897" s="161" t="s">
        <v>3536</v>
      </c>
      <c r="N897" s="161"/>
      <c r="O897" s="161"/>
      <c r="P897" s="161"/>
      <c r="Q897" s="161"/>
      <c r="R897" s="161"/>
      <c r="S897" s="161"/>
    </row>
    <row r="898" spans="1:20">
      <c r="A898" s="72">
        <v>41655</v>
      </c>
      <c r="B898" t="s">
        <v>3022</v>
      </c>
      <c r="C898" s="1" t="s">
        <v>2603</v>
      </c>
      <c r="D898" s="3">
        <v>3.7978740304472685</v>
      </c>
      <c r="E898" s="3">
        <v>108.50545221098334</v>
      </c>
      <c r="F898" s="1" t="s">
        <v>2526</v>
      </c>
      <c r="G898" s="1"/>
      <c r="H898" s="1" t="s">
        <v>245</v>
      </c>
      <c r="I898" s="1">
        <f>D898/E898</f>
        <v>3.5001688422647143E-2</v>
      </c>
      <c r="J898" s="3">
        <f>((K898-D898)/(K898))*100</f>
        <v>21.198320610414232</v>
      </c>
      <c r="K898">
        <v>4.8195343803157398</v>
      </c>
      <c r="L898" s="1"/>
      <c r="M898" s="41"/>
      <c r="N898" s="41" t="s">
        <v>2411</v>
      </c>
      <c r="O898" s="41" t="s">
        <v>2403</v>
      </c>
      <c r="P898" s="41" t="s">
        <v>2404</v>
      </c>
      <c r="Q898" s="41" t="s">
        <v>2106</v>
      </c>
      <c r="R898" s="41" t="s">
        <v>2109</v>
      </c>
      <c r="S898" t="s">
        <v>2406</v>
      </c>
    </row>
    <row r="899" spans="1:20">
      <c r="A899" s="72">
        <v>41655</v>
      </c>
      <c r="B899" t="s">
        <v>3022</v>
      </c>
      <c r="C899" s="1" t="s">
        <v>2604</v>
      </c>
      <c r="D899" s="3">
        <v>3.4819668808525517</v>
      </c>
      <c r="E899" s="3">
        <v>151.50848301057556</v>
      </c>
      <c r="F899" s="1" t="s">
        <v>2526</v>
      </c>
      <c r="G899" s="1"/>
      <c r="H899" s="1" t="s">
        <v>386</v>
      </c>
      <c r="I899" s="1">
        <f>D899/E899</f>
        <v>2.2981992900090644E-2</v>
      </c>
      <c r="J899" s="3">
        <f>((K899-D899)/(K899))*100</f>
        <v>27.753044047702396</v>
      </c>
      <c r="K899">
        <v>4.8195343803157398</v>
      </c>
      <c r="L899" s="1"/>
      <c r="M899" s="43" t="s">
        <v>2107</v>
      </c>
      <c r="N899" s="43">
        <f>AVERAGE(D897:D899)</f>
        <v>3.6370819091404258</v>
      </c>
      <c r="O899" s="43">
        <f>AVERAGE(E897:E899)</f>
        <v>125.70924017458394</v>
      </c>
      <c r="P899" s="51">
        <f>AVERAGE(I897:I899)</f>
        <v>2.9663724598235363E-2</v>
      </c>
      <c r="Q899" s="43">
        <f>AVERAGE(J897:J899)</f>
        <v>24.534579024993871</v>
      </c>
      <c r="R899" s="42">
        <v>3</v>
      </c>
      <c r="S899" t="s">
        <v>2407</v>
      </c>
    </row>
    <row r="900" spans="1:20">
      <c r="A900" s="72"/>
      <c r="C900" s="1"/>
      <c r="D900" s="3"/>
      <c r="E900" s="3"/>
      <c r="F900" s="1"/>
      <c r="G900" s="1"/>
      <c r="H900" s="1"/>
      <c r="I900" s="1"/>
      <c r="J900" s="3"/>
      <c r="L900" s="1"/>
      <c r="M900" s="45" t="s">
        <v>2408</v>
      </c>
      <c r="N900" s="45">
        <f>STDEV(D897:D899)</f>
        <v>0.15803007254989224</v>
      </c>
      <c r="O900" s="45">
        <f>STDEV(E897:E899)</f>
        <v>22.753605161273995</v>
      </c>
      <c r="P900" s="45">
        <f>STDEV(I897:I899)</f>
        <v>6.121483005579513E-3</v>
      </c>
      <c r="Q900" s="45">
        <f>STDEV(J897:J899)</f>
        <v>3.2789489622758476</v>
      </c>
    </row>
    <row r="901" spans="1:20" s="8" customFormat="1" ht="15" thickBot="1">
      <c r="A901" s="76"/>
      <c r="C901" s="6"/>
      <c r="D901" s="7"/>
      <c r="E901" s="7"/>
      <c r="F901" s="6"/>
      <c r="G901" s="6"/>
      <c r="H901" s="6"/>
      <c r="I901" s="6"/>
      <c r="J901" s="7"/>
      <c r="L901" s="6"/>
      <c r="M901" s="43" t="s">
        <v>2409</v>
      </c>
      <c r="N901" s="43">
        <f>(N900)/(SQRT(R899))</f>
        <v>9.1238704926736372E-2</v>
      </c>
      <c r="O901" s="43">
        <f>(O900)/(SQRT(R899))</f>
        <v>13.136800064896001</v>
      </c>
      <c r="P901" s="43">
        <f>(P900)/(SQRT(R899))</f>
        <v>3.5342398611110516E-3</v>
      </c>
      <c r="Q901" s="43">
        <f>(Q900)/(SQRT(R899))</f>
        <v>1.8931020660290048</v>
      </c>
      <c r="R901"/>
      <c r="S901"/>
    </row>
    <row r="902" spans="1:20">
      <c r="A902" s="72">
        <v>41655</v>
      </c>
      <c r="B902" t="s">
        <v>2093</v>
      </c>
      <c r="C902" s="1" t="s">
        <v>2608</v>
      </c>
      <c r="D902" s="3">
        <v>3.1160381408847422</v>
      </c>
      <c r="E902" s="3">
        <v>125.6782087644541</v>
      </c>
      <c r="F902" s="1" t="s">
        <v>2526</v>
      </c>
      <c r="G902" s="1"/>
      <c r="H902" s="1" t="s">
        <v>45</v>
      </c>
      <c r="I902" s="1">
        <f t="shared" si="26"/>
        <v>2.4793782243704762E-2</v>
      </c>
      <c r="J902" s="3">
        <f t="shared" si="27"/>
        <v>35.345660078461719</v>
      </c>
      <c r="K902">
        <v>4.8195343803157398</v>
      </c>
      <c r="L902" s="1"/>
      <c r="M902" s="157" t="s">
        <v>2093</v>
      </c>
      <c r="N902" s="157"/>
      <c r="O902" s="157"/>
      <c r="P902" s="157"/>
      <c r="Q902" s="157"/>
      <c r="R902" s="157"/>
      <c r="S902" s="157"/>
      <c r="T902" s="157"/>
    </row>
    <row r="903" spans="1:20">
      <c r="A903" s="77">
        <v>41655</v>
      </c>
      <c r="B903" s="60" t="s">
        <v>2093</v>
      </c>
      <c r="C903" s="9" t="s">
        <v>2609</v>
      </c>
      <c r="D903" s="5"/>
      <c r="E903" s="5">
        <v>142.27267466607213</v>
      </c>
      <c r="F903" s="9" t="s">
        <v>2526</v>
      </c>
      <c r="G903" s="9"/>
      <c r="H903" s="9" t="s">
        <v>245</v>
      </c>
      <c r="I903" s="9">
        <f t="shared" si="26"/>
        <v>0</v>
      </c>
      <c r="J903" s="5">
        <f t="shared" si="27"/>
        <v>100</v>
      </c>
      <c r="K903" s="60">
        <v>4.8195343803157398</v>
      </c>
      <c r="L903" s="73"/>
      <c r="M903" s="41"/>
      <c r="N903" s="41" t="s">
        <v>2411</v>
      </c>
      <c r="O903" s="41" t="s">
        <v>2403</v>
      </c>
      <c r="P903" s="41" t="s">
        <v>2404</v>
      </c>
      <c r="Q903" s="41" t="s">
        <v>2106</v>
      </c>
      <c r="R903" s="41" t="s">
        <v>2109</v>
      </c>
      <c r="S903" t="s">
        <v>2406</v>
      </c>
    </row>
    <row r="904" spans="1:20">
      <c r="A904" s="72">
        <v>41655</v>
      </c>
      <c r="B904" t="s">
        <v>2093</v>
      </c>
      <c r="C904" s="1" t="s">
        <v>2611</v>
      </c>
      <c r="D904" s="3">
        <v>2.9367802824046434</v>
      </c>
      <c r="E904" s="3">
        <v>141.06412084797643</v>
      </c>
      <c r="F904" s="1" t="s">
        <v>2526</v>
      </c>
      <c r="G904" s="1"/>
      <c r="H904" s="1" t="s">
        <v>83</v>
      </c>
      <c r="I904" s="1">
        <f t="shared" si="26"/>
        <v>2.0818761459333701E-2</v>
      </c>
      <c r="J904" s="3">
        <f t="shared" si="27"/>
        <v>39.065062085681241</v>
      </c>
      <c r="K904">
        <v>4.8195343803157398</v>
      </c>
      <c r="L904" s="1"/>
      <c r="M904" s="43" t="s">
        <v>2107</v>
      </c>
      <c r="N904" s="43">
        <f>AVERAGE(D902,D904:D958)</f>
        <v>2.5624127953761238</v>
      </c>
      <c r="O904" s="43">
        <f>AVERAGE(E902,E904:E958)</f>
        <v>90.873062659961874</v>
      </c>
      <c r="P904" s="51">
        <f>AVERAGE(I902,I904:I958)</f>
        <v>2.9825699110659881E-2</v>
      </c>
      <c r="Q904" s="43">
        <f>AVERAGE(J902,J904:J958)</f>
        <v>46.832772770712076</v>
      </c>
      <c r="R904" s="42">
        <v>56</v>
      </c>
      <c r="S904" t="s">
        <v>2407</v>
      </c>
    </row>
    <row r="905" spans="1:20">
      <c r="A905" s="72">
        <v>41655</v>
      </c>
      <c r="B905" t="s">
        <v>2093</v>
      </c>
      <c r="C905" s="1" t="s">
        <v>2612</v>
      </c>
      <c r="D905" s="3">
        <v>3.7790153267766606</v>
      </c>
      <c r="E905" s="3">
        <v>101.50464104610323</v>
      </c>
      <c r="F905" s="1" t="s">
        <v>2526</v>
      </c>
      <c r="G905" s="1"/>
      <c r="H905" s="1" t="s">
        <v>83</v>
      </c>
      <c r="I905" s="1">
        <f t="shared" si="26"/>
        <v>3.7229975770863899E-2</v>
      </c>
      <c r="J905" s="3">
        <f t="shared" si="27"/>
        <v>21.58961782260203</v>
      </c>
      <c r="K905">
        <v>4.8195343803157398</v>
      </c>
      <c r="L905" s="1"/>
      <c r="M905" s="45" t="s">
        <v>2408</v>
      </c>
      <c r="N905" s="45">
        <f>STDEV(D902,D904:D958)</f>
        <v>1.6906783483348593</v>
      </c>
      <c r="O905" s="45">
        <f>STDEV(E902,E904:E958)</f>
        <v>17.123598237594756</v>
      </c>
      <c r="P905" s="45">
        <f>STDEV(I902,I904:I958)</f>
        <v>2.1153454566180098E-2</v>
      </c>
      <c r="Q905" s="45">
        <f>STDEV(J902,J904:J958)</f>
        <v>35.079703036045139</v>
      </c>
    </row>
    <row r="906" spans="1:20">
      <c r="A906" s="72">
        <v>41655</v>
      </c>
      <c r="B906" t="s">
        <v>2093</v>
      </c>
      <c r="C906" s="1" t="s">
        <v>2613</v>
      </c>
      <c r="D906" s="3">
        <v>3.5625935360943193</v>
      </c>
      <c r="E906" s="3">
        <v>87.416692983240495</v>
      </c>
      <c r="F906" s="1" t="s">
        <v>2526</v>
      </c>
      <c r="G906" s="1"/>
      <c r="H906" s="1" t="s">
        <v>56</v>
      </c>
      <c r="I906" s="1">
        <f t="shared" si="26"/>
        <v>4.0754155922797707E-2</v>
      </c>
      <c r="J906" s="3">
        <f t="shared" si="27"/>
        <v>26.080130258124129</v>
      </c>
      <c r="K906">
        <v>4.8195343803157398</v>
      </c>
      <c r="L906" s="1"/>
      <c r="M906" s="43" t="s">
        <v>2409</v>
      </c>
      <c r="N906" s="43">
        <f>(N905)/(SQRT(R904))</f>
        <v>0.22592639752521046</v>
      </c>
      <c r="O906" s="43">
        <f>(O905)/(SQRT(R904))</f>
        <v>2.2882370654944881</v>
      </c>
      <c r="P906" s="43">
        <f>(P905)/(SQRT(R904))</f>
        <v>2.8267492690476686E-3</v>
      </c>
      <c r="Q906" s="43">
        <f>(Q905)/(SQRT(R904))</f>
        <v>4.6877224996662337</v>
      </c>
    </row>
    <row r="907" spans="1:20">
      <c r="A907" s="72">
        <v>41655</v>
      </c>
      <c r="B907" t="s">
        <v>2093</v>
      </c>
      <c r="C907" s="1" t="s">
        <v>2614</v>
      </c>
      <c r="D907" s="3">
        <v>3.532910924134065</v>
      </c>
      <c r="E907" s="3">
        <v>126.08494320161748</v>
      </c>
      <c r="F907" s="1" t="s">
        <v>2526</v>
      </c>
      <c r="G907" s="1"/>
      <c r="H907" s="1" t="s">
        <v>386</v>
      </c>
      <c r="I907" s="1">
        <f t="shared" ref="I907:I1056" si="28">D907/E907</f>
        <v>2.8020085780462511E-2</v>
      </c>
      <c r="J907" s="3">
        <f t="shared" ref="J907:J1056" si="29">((K907-D907)/(K907))*100</f>
        <v>26.696011578143047</v>
      </c>
      <c r="K907">
        <v>4.8195343803157398</v>
      </c>
      <c r="L907" s="1"/>
      <c r="N907" s="1"/>
      <c r="O907" s="1"/>
    </row>
    <row r="908" spans="1:20">
      <c r="A908" s="72">
        <v>41655</v>
      </c>
      <c r="B908" t="s">
        <v>2093</v>
      </c>
      <c r="C908" s="1" t="s">
        <v>2615</v>
      </c>
      <c r="D908" s="3">
        <v>1.7510343302729272</v>
      </c>
      <c r="E908" s="3">
        <v>91.572155317729894</v>
      </c>
      <c r="F908" s="1" t="s">
        <v>2526</v>
      </c>
      <c r="G908" s="1"/>
      <c r="H908" s="1" t="s">
        <v>147</v>
      </c>
      <c r="I908" s="1">
        <f t="shared" si="28"/>
        <v>1.9121908010107717E-2</v>
      </c>
      <c r="J908" s="3">
        <f t="shared" si="29"/>
        <v>63.667977192472847</v>
      </c>
      <c r="K908">
        <v>4.8195343803157398</v>
      </c>
      <c r="L908" s="1"/>
      <c r="N908" s="1"/>
      <c r="O908" s="1"/>
    </row>
    <row r="909" spans="1:20">
      <c r="A909" s="72">
        <v>41655</v>
      </c>
      <c r="B909" t="s">
        <v>2093</v>
      </c>
      <c r="C909" s="1" t="s">
        <v>2616</v>
      </c>
      <c r="D909" s="3">
        <v>1.3995487213334104</v>
      </c>
      <c r="E909" s="3">
        <v>75.309546328481389</v>
      </c>
      <c r="F909" s="1" t="s">
        <v>2526</v>
      </c>
      <c r="G909" s="1"/>
      <c r="H909" s="1" t="s">
        <v>72</v>
      </c>
      <c r="I909" s="1">
        <f t="shared" si="28"/>
        <v>1.8583948377924483E-2</v>
      </c>
      <c r="J909" s="3">
        <f t="shared" si="29"/>
        <v>70.960914252431948</v>
      </c>
      <c r="K909">
        <v>4.8195343803157398</v>
      </c>
      <c r="L909" s="1"/>
      <c r="N909" s="1"/>
      <c r="O909" s="1"/>
    </row>
    <row r="910" spans="1:20">
      <c r="A910" s="72">
        <v>41655</v>
      </c>
      <c r="B910" t="s">
        <v>2093</v>
      </c>
      <c r="C910" s="1" t="s">
        <v>2617</v>
      </c>
      <c r="D910" s="3">
        <v>1.4986073914353666</v>
      </c>
      <c r="E910" s="3">
        <v>61.430590020035083</v>
      </c>
      <c r="F910" s="1" t="s">
        <v>2526</v>
      </c>
      <c r="G910" s="1"/>
      <c r="H910" s="1" t="s">
        <v>201</v>
      </c>
      <c r="I910" s="1">
        <f t="shared" si="28"/>
        <v>2.4395132635818866E-2</v>
      </c>
      <c r="J910" s="3">
        <f t="shared" si="29"/>
        <v>68.905556570857186</v>
      </c>
      <c r="K910">
        <v>4.8195343803157398</v>
      </c>
      <c r="L910" s="1"/>
      <c r="N910" s="1"/>
      <c r="O910" s="1"/>
    </row>
    <row r="911" spans="1:20">
      <c r="A911" s="72">
        <v>41655</v>
      </c>
      <c r="B911" t="s">
        <v>2093</v>
      </c>
      <c r="C911" s="1" t="s">
        <v>2618</v>
      </c>
      <c r="D911" s="3">
        <v>0.16727530263153409</v>
      </c>
      <c r="E911" s="3">
        <v>101.91725001412364</v>
      </c>
      <c r="F911" s="1" t="s">
        <v>2526</v>
      </c>
      <c r="G911" s="1"/>
      <c r="H911" s="1" t="s">
        <v>51</v>
      </c>
      <c r="I911" s="1">
        <f t="shared" si="28"/>
        <v>1.6412854802141264E-3</v>
      </c>
      <c r="J911" s="3">
        <f t="shared" si="29"/>
        <v>96.529222754074937</v>
      </c>
      <c r="K911">
        <v>4.8195343803157398</v>
      </c>
      <c r="L911" s="1"/>
      <c r="N911" s="1"/>
      <c r="O911" s="1"/>
    </row>
    <row r="912" spans="1:20">
      <c r="A912" s="72">
        <v>41655</v>
      </c>
      <c r="B912" t="s">
        <v>2093</v>
      </c>
      <c r="C912" s="1" t="s">
        <v>2619</v>
      </c>
      <c r="D912" s="3">
        <v>0.24661203435120857</v>
      </c>
      <c r="E912" s="3">
        <v>88.248581996695279</v>
      </c>
      <c r="F912" s="1" t="s">
        <v>2526</v>
      </c>
      <c r="G912" s="1"/>
      <c r="H912" s="1" t="s">
        <v>32</v>
      </c>
      <c r="I912" s="1">
        <f t="shared" si="28"/>
        <v>2.7945155465551124E-3</v>
      </c>
      <c r="J912" s="3">
        <f t="shared" si="29"/>
        <v>94.88307344878713</v>
      </c>
      <c r="K912">
        <v>4.8195343803157398</v>
      </c>
      <c r="L912" s="1"/>
      <c r="N912" s="1"/>
      <c r="O912" s="1"/>
    </row>
    <row r="913" spans="1:15">
      <c r="A913" s="72">
        <v>41655</v>
      </c>
      <c r="B913" t="s">
        <v>2093</v>
      </c>
      <c r="C913" s="1" t="s">
        <v>2620</v>
      </c>
      <c r="D913" s="3">
        <v>0.30308006897406076</v>
      </c>
      <c r="E913" s="3">
        <v>81.999706484622507</v>
      </c>
      <c r="F913" s="1" t="s">
        <v>2526</v>
      </c>
      <c r="G913" s="1"/>
      <c r="H913" s="1" t="s">
        <v>35</v>
      </c>
      <c r="I913" s="1">
        <f t="shared" si="28"/>
        <v>3.6961116321909968E-3</v>
      </c>
      <c r="J913" s="3">
        <f t="shared" si="29"/>
        <v>93.711424277583319</v>
      </c>
      <c r="K913">
        <v>4.8195343803157398</v>
      </c>
      <c r="L913" s="1"/>
      <c r="N913" s="1"/>
      <c r="O913" s="1"/>
    </row>
    <row r="914" spans="1:15">
      <c r="A914" s="72">
        <v>41655</v>
      </c>
      <c r="B914" t="s">
        <v>2093</v>
      </c>
      <c r="C914" s="1" t="s">
        <v>2621</v>
      </c>
      <c r="D914" s="3">
        <v>3.0716562804560681</v>
      </c>
      <c r="E914" s="3">
        <v>81.999706484622507</v>
      </c>
      <c r="F914" s="1" t="s">
        <v>2526</v>
      </c>
      <c r="G914" s="1"/>
      <c r="H914" s="1" t="s">
        <v>17</v>
      </c>
      <c r="I914" s="1">
        <f t="shared" si="28"/>
        <v>3.7459357016504678E-2</v>
      </c>
      <c r="J914" s="3">
        <f t="shared" si="29"/>
        <v>36.266534522473179</v>
      </c>
      <c r="K914">
        <v>4.8195343803157398</v>
      </c>
      <c r="L914" s="1"/>
      <c r="N914" s="1"/>
      <c r="O914" s="1"/>
    </row>
    <row r="915" spans="1:15">
      <c r="A915" s="72">
        <v>41655</v>
      </c>
      <c r="B915" t="s">
        <v>2093</v>
      </c>
      <c r="C915" s="1" t="s">
        <v>2622</v>
      </c>
      <c r="D915" s="3">
        <v>2.9483883105129811</v>
      </c>
      <c r="E915" s="3">
        <v>74.890564988005877</v>
      </c>
      <c r="F915" s="1" t="s">
        <v>2526</v>
      </c>
      <c r="G915" s="1"/>
      <c r="H915" s="1" t="s">
        <v>178</v>
      </c>
      <c r="I915" s="1">
        <f t="shared" si="28"/>
        <v>3.936928918863386E-2</v>
      </c>
      <c r="J915" s="3">
        <f t="shared" si="29"/>
        <v>38.824208360148162</v>
      </c>
      <c r="K915">
        <v>4.8195343803157398</v>
      </c>
      <c r="L915" s="1"/>
      <c r="N915" s="1"/>
      <c r="O915" s="1"/>
    </row>
    <row r="916" spans="1:15">
      <c r="A916" s="72">
        <v>41655</v>
      </c>
      <c r="B916" t="s">
        <v>2093</v>
      </c>
      <c r="C916" s="1" t="s">
        <v>2623</v>
      </c>
      <c r="D916" s="3">
        <v>2.8157808774081476</v>
      </c>
      <c r="E916" s="3">
        <v>81.999706484622507</v>
      </c>
      <c r="F916" s="1" t="s">
        <v>2526</v>
      </c>
      <c r="G916" s="1"/>
      <c r="H916" s="1" t="s">
        <v>40</v>
      </c>
      <c r="I916" s="1">
        <f t="shared" si="28"/>
        <v>3.4338914102530281E-2</v>
      </c>
      <c r="J916" s="3">
        <f t="shared" si="29"/>
        <v>41.575665713506567</v>
      </c>
      <c r="K916">
        <v>4.8195343803157398</v>
      </c>
      <c r="L916" s="1"/>
      <c r="N916" s="1"/>
      <c r="O916" s="1"/>
    </row>
    <row r="917" spans="1:15">
      <c r="A917" s="72">
        <v>41655</v>
      </c>
      <c r="B917" t="s">
        <v>2093</v>
      </c>
      <c r="C917" s="1" t="s">
        <v>2624</v>
      </c>
      <c r="D917" s="3">
        <v>3.8840238544469941</v>
      </c>
      <c r="E917" s="3">
        <v>90.326562084738995</v>
      </c>
      <c r="F917" s="1" t="s">
        <v>2625</v>
      </c>
      <c r="G917" s="1"/>
      <c r="H917" s="1" t="s">
        <v>40</v>
      </c>
      <c r="I917" s="1">
        <f t="shared" si="28"/>
        <v>4.2999797233545037E-2</v>
      </c>
      <c r="J917" s="3">
        <f t="shared" si="29"/>
        <v>19.410807186885513</v>
      </c>
      <c r="K917">
        <v>4.8195343803157398</v>
      </c>
      <c r="L917" s="1"/>
      <c r="N917" s="1"/>
      <c r="O917" s="1"/>
    </row>
    <row r="918" spans="1:15">
      <c r="A918" s="72">
        <v>41655</v>
      </c>
      <c r="B918" t="s">
        <v>2093</v>
      </c>
      <c r="C918" s="1" t="s">
        <v>2626</v>
      </c>
      <c r="D918" s="3">
        <v>3.6696123278122954</v>
      </c>
      <c r="E918" s="3">
        <v>85.335228004010389</v>
      </c>
      <c r="F918" s="1" t="s">
        <v>2625</v>
      </c>
      <c r="G918" s="1"/>
      <c r="H918" s="1" t="s">
        <v>48</v>
      </c>
      <c r="I918" s="1">
        <f t="shared" si="28"/>
        <v>4.3002314678761269E-2</v>
      </c>
      <c r="J918" s="3">
        <f t="shared" si="29"/>
        <v>23.859608870102303</v>
      </c>
      <c r="K918">
        <v>4.8195343803157398</v>
      </c>
      <c r="L918" s="1"/>
      <c r="N918" s="1"/>
      <c r="O918" s="1"/>
    </row>
    <row r="919" spans="1:15">
      <c r="A919" s="72">
        <v>41655</v>
      </c>
      <c r="B919" t="s">
        <v>2093</v>
      </c>
      <c r="C919" s="1" t="s">
        <v>2627</v>
      </c>
      <c r="D919" s="3">
        <v>3.5384799514438066</v>
      </c>
      <c r="E919" s="3">
        <v>84.501945034081089</v>
      </c>
      <c r="F919" s="1" t="s">
        <v>2625</v>
      </c>
      <c r="G919" s="1"/>
      <c r="H919" s="1" t="s">
        <v>40</v>
      </c>
      <c r="I919" s="1">
        <f t="shared" si="28"/>
        <v>4.1874538509340545E-2</v>
      </c>
      <c r="J919" s="3">
        <f t="shared" si="29"/>
        <v>26.580460430038638</v>
      </c>
      <c r="K919">
        <v>4.8195343803157398</v>
      </c>
      <c r="L919" s="1"/>
      <c r="N919" s="1"/>
      <c r="O919" s="1"/>
    </row>
    <row r="920" spans="1:15">
      <c r="A920" s="72">
        <v>41655</v>
      </c>
      <c r="B920" t="s">
        <v>2093</v>
      </c>
      <c r="C920" s="1" t="s">
        <v>2628</v>
      </c>
      <c r="D920" s="3">
        <v>5.9083685721071282</v>
      </c>
      <c r="E920" s="3">
        <v>74.471484079210768</v>
      </c>
      <c r="F920" s="1" t="s">
        <v>2625</v>
      </c>
      <c r="G920" s="1"/>
      <c r="H920" s="1" t="s">
        <v>48</v>
      </c>
      <c r="I920" s="1">
        <f t="shared" si="28"/>
        <v>7.9337328175476632E-2</v>
      </c>
      <c r="J920" s="3">
        <f t="shared" si="29"/>
        <v>-22.592103424730755</v>
      </c>
      <c r="K920">
        <v>4.8195343803157398</v>
      </c>
      <c r="L920" s="1"/>
      <c r="N920" s="1"/>
      <c r="O920" s="1"/>
    </row>
    <row r="921" spans="1:15">
      <c r="A921" s="72">
        <v>41655</v>
      </c>
      <c r="B921" t="s">
        <v>2093</v>
      </c>
      <c r="C921" s="1" t="s">
        <v>2629</v>
      </c>
      <c r="D921" s="3">
        <v>5.5864732011148028</v>
      </c>
      <c r="E921" s="3">
        <v>94.88935626630942</v>
      </c>
      <c r="F921" s="1" t="s">
        <v>2625</v>
      </c>
      <c r="G921" s="1"/>
      <c r="H921" s="1" t="s">
        <v>65</v>
      </c>
      <c r="I921" s="1">
        <f t="shared" si="28"/>
        <v>5.8873549372979429E-2</v>
      </c>
      <c r="J921" s="3">
        <f t="shared" si="29"/>
        <v>-15.913131026338254</v>
      </c>
      <c r="K921">
        <v>4.8195343803157398</v>
      </c>
      <c r="L921" s="1"/>
      <c r="N921" s="1"/>
      <c r="O921" s="1"/>
    </row>
    <row r="922" spans="1:15">
      <c r="A922" s="72">
        <v>41655</v>
      </c>
      <c r="B922" t="s">
        <v>2093</v>
      </c>
      <c r="C922" s="1" t="s">
        <v>2630</v>
      </c>
      <c r="D922" s="3">
        <v>5.5366796075606501</v>
      </c>
      <c r="E922" s="3">
        <v>94.88935626630942</v>
      </c>
      <c r="F922" s="1" t="s">
        <v>2625</v>
      </c>
      <c r="G922" s="1"/>
      <c r="H922" s="1" t="s">
        <v>51</v>
      </c>
      <c r="I922" s="1">
        <f t="shared" si="28"/>
        <v>5.8348795116934048E-2</v>
      </c>
      <c r="J922" s="3">
        <f t="shared" si="29"/>
        <v>-14.879969114317811</v>
      </c>
      <c r="K922">
        <v>4.8195343803157398</v>
      </c>
      <c r="L922" s="1"/>
      <c r="N922" s="1"/>
      <c r="O922" s="1"/>
    </row>
    <row r="923" spans="1:15">
      <c r="A923" s="72">
        <v>41655</v>
      </c>
      <c r="B923" t="s">
        <v>2093</v>
      </c>
      <c r="C923" s="1" t="s">
        <v>2631</v>
      </c>
      <c r="D923" s="3">
        <v>5.3036271753465014</v>
      </c>
      <c r="E923" s="3">
        <v>67.752648247021767</v>
      </c>
      <c r="F923" s="1" t="s">
        <v>2625</v>
      </c>
      <c r="G923" s="1"/>
      <c r="H923" s="1" t="s">
        <v>72</v>
      </c>
      <c r="I923" s="1">
        <f t="shared" si="28"/>
        <v>7.8279260111129831E-2</v>
      </c>
      <c r="J923" s="3">
        <f t="shared" si="29"/>
        <v>-10.04438928805914</v>
      </c>
      <c r="K923">
        <v>4.8195343803157398</v>
      </c>
      <c r="L923" s="1"/>
      <c r="N923" s="1"/>
      <c r="O923" s="1"/>
    </row>
    <row r="924" spans="1:15">
      <c r="A924" s="72">
        <v>41655</v>
      </c>
      <c r="B924" t="s">
        <v>2093</v>
      </c>
      <c r="C924" s="1" t="s">
        <v>2632</v>
      </c>
      <c r="D924" s="3">
        <v>5.4552880875063092</v>
      </c>
      <c r="E924" s="3">
        <v>74.890564988005877</v>
      </c>
      <c r="F924" s="1" t="s">
        <v>2625</v>
      </c>
      <c r="G924" s="1"/>
      <c r="H924" s="1" t="s">
        <v>178</v>
      </c>
      <c r="I924" s="1">
        <f t="shared" si="28"/>
        <v>7.2843462836473499E-2</v>
      </c>
      <c r="J924" s="3">
        <f t="shared" si="29"/>
        <v>-13.191185227086596</v>
      </c>
      <c r="K924">
        <v>4.8195343803157398</v>
      </c>
      <c r="L924" s="1"/>
      <c r="N924" s="1"/>
      <c r="O924" s="1"/>
    </row>
    <row r="925" spans="1:15">
      <c r="A925" s="72">
        <v>41655</v>
      </c>
      <c r="B925" t="s">
        <v>2093</v>
      </c>
      <c r="C925" s="1" t="s">
        <v>2633</v>
      </c>
      <c r="D925" s="3">
        <v>5.4169155079435622</v>
      </c>
      <c r="E925" s="3">
        <v>66.911001538245159</v>
      </c>
      <c r="F925" s="1" t="s">
        <v>2625</v>
      </c>
      <c r="G925" s="1"/>
      <c r="H925" s="1" t="s">
        <v>48</v>
      </c>
      <c r="I925" s="1">
        <f t="shared" si="28"/>
        <v>8.0957023260925909E-2</v>
      </c>
      <c r="J925" s="3">
        <f t="shared" si="29"/>
        <v>-12.394996704820404</v>
      </c>
      <c r="K925">
        <v>4.8195343803157398</v>
      </c>
      <c r="L925" s="1"/>
      <c r="N925" s="1"/>
      <c r="O925" s="1"/>
    </row>
    <row r="926" spans="1:15">
      <c r="A926" s="72">
        <v>41655</v>
      </c>
      <c r="B926" t="s">
        <v>2093</v>
      </c>
      <c r="C926" s="1" t="s">
        <v>2634</v>
      </c>
      <c r="D926" s="3">
        <v>2.6124434002570216</v>
      </c>
      <c r="E926" s="3">
        <v>110.14852002741382</v>
      </c>
      <c r="F926" s="1" t="s">
        <v>2625</v>
      </c>
      <c r="G926" s="1"/>
      <c r="H926" s="1" t="s">
        <v>17</v>
      </c>
      <c r="I926" s="1">
        <f t="shared" si="28"/>
        <v>2.3717462564243581E-2</v>
      </c>
      <c r="J926" s="3">
        <f t="shared" si="29"/>
        <v>45.79469313618894</v>
      </c>
      <c r="K926">
        <v>4.8195343803157398</v>
      </c>
      <c r="L926" s="1"/>
      <c r="N926" s="1"/>
      <c r="O926" s="1"/>
    </row>
    <row r="927" spans="1:15">
      <c r="A927" s="72">
        <v>41655</v>
      </c>
      <c r="B927" t="s">
        <v>2093</v>
      </c>
      <c r="C927" s="1" t="s">
        <v>2635</v>
      </c>
      <c r="D927" s="3">
        <v>2.9559887102394096</v>
      </c>
      <c r="E927" s="3">
        <v>85.335228004010389</v>
      </c>
      <c r="F927" s="1" t="s">
        <v>2625</v>
      </c>
      <c r="G927" s="1"/>
      <c r="H927" s="1" t="s">
        <v>178</v>
      </c>
      <c r="I927" s="1">
        <f t="shared" si="28"/>
        <v>3.4639723586377374E-2</v>
      </c>
      <c r="J927" s="3">
        <f t="shared" si="29"/>
        <v>38.666508484461623</v>
      </c>
      <c r="K927">
        <v>4.8195343803157398</v>
      </c>
      <c r="L927" s="1"/>
      <c r="N927" s="1"/>
      <c r="O927" s="1"/>
    </row>
    <row r="928" spans="1:15">
      <c r="A928" s="72">
        <v>41655</v>
      </c>
      <c r="B928" t="s">
        <v>2093</v>
      </c>
      <c r="C928" s="1" t="s">
        <v>2636</v>
      </c>
      <c r="D928" s="3">
        <v>2.7232252417048075</v>
      </c>
      <c r="E928" s="3">
        <v>103.15447950826726</v>
      </c>
      <c r="F928" s="1" t="s">
        <v>2625</v>
      </c>
      <c r="G928" s="1"/>
      <c r="H928" s="1" t="s">
        <v>83</v>
      </c>
      <c r="I928" s="1">
        <f t="shared" si="28"/>
        <v>2.6399486039639763E-2</v>
      </c>
      <c r="J928" s="3">
        <f t="shared" si="29"/>
        <v>43.496092634442377</v>
      </c>
      <c r="K928">
        <v>4.8195343803157398</v>
      </c>
      <c r="L928" s="1"/>
      <c r="N928" s="1"/>
      <c r="O928" s="1"/>
    </row>
    <row r="929" spans="1:15">
      <c r="A929" s="72">
        <v>41655</v>
      </c>
      <c r="B929" t="s">
        <v>2093</v>
      </c>
      <c r="C929" s="1" t="s">
        <v>2637</v>
      </c>
      <c r="D929" s="3">
        <v>1.7457580901176399</v>
      </c>
      <c r="E929" s="3">
        <v>94.475054636855631</v>
      </c>
      <c r="F929" s="1" t="s">
        <v>2625</v>
      </c>
      <c r="G929" s="1"/>
      <c r="H929" s="1" t="s">
        <v>45</v>
      </c>
      <c r="I929" s="1">
        <f t="shared" si="28"/>
        <v>1.8478508393861282E-2</v>
      </c>
      <c r="J929" s="3">
        <f t="shared" si="29"/>
        <v>63.777453331430102</v>
      </c>
      <c r="K929">
        <v>4.8195343803157398</v>
      </c>
      <c r="L929" s="1"/>
      <c r="N929" s="1"/>
      <c r="O929" s="1"/>
    </row>
    <row r="930" spans="1:15">
      <c r="A930" s="72">
        <v>41655</v>
      </c>
      <c r="B930" t="s">
        <v>2093</v>
      </c>
      <c r="C930" s="1" t="s">
        <v>2638</v>
      </c>
      <c r="D930" s="3">
        <v>1.7802779383284728</v>
      </c>
      <c r="E930" s="3">
        <v>99.02689630326887</v>
      </c>
      <c r="F930" s="1" t="s">
        <v>2625</v>
      </c>
      <c r="G930" s="1"/>
      <c r="H930" s="1" t="s">
        <v>35</v>
      </c>
      <c r="I930" s="1">
        <f t="shared" si="28"/>
        <v>1.7977721253389478E-2</v>
      </c>
      <c r="J930" s="3">
        <f t="shared" si="29"/>
        <v>63.061204717210828</v>
      </c>
      <c r="K930">
        <v>4.8195343803157398</v>
      </c>
      <c r="L930" s="1"/>
      <c r="N930" s="1"/>
      <c r="O930" s="1"/>
    </row>
    <row r="931" spans="1:15">
      <c r="A931" s="72">
        <v>41655</v>
      </c>
      <c r="B931" t="s">
        <v>2093</v>
      </c>
      <c r="C931" s="1" t="s">
        <v>2639</v>
      </c>
      <c r="D931" s="3">
        <v>1.6986636115252969</v>
      </c>
      <c r="E931" s="3">
        <v>95.717660820258189</v>
      </c>
      <c r="F931" s="1" t="s">
        <v>2625</v>
      </c>
      <c r="G931" s="1"/>
      <c r="H931" s="1" t="s">
        <v>17</v>
      </c>
      <c r="I931" s="1">
        <f t="shared" si="28"/>
        <v>1.77466059760393E-2</v>
      </c>
      <c r="J931" s="3">
        <f t="shared" si="29"/>
        <v>64.754611597686889</v>
      </c>
      <c r="K931">
        <v>4.8195343803157398</v>
      </c>
      <c r="L931" s="1"/>
      <c r="N931" s="1"/>
      <c r="O931" s="1"/>
    </row>
    <row r="932" spans="1:15">
      <c r="A932" s="72">
        <v>41655</v>
      </c>
      <c r="B932" t="s">
        <v>2093</v>
      </c>
      <c r="C932" s="1" t="s">
        <v>2640</v>
      </c>
      <c r="D932" s="3">
        <v>4.3277183019529266</v>
      </c>
      <c r="E932" s="3">
        <v>67.331874676793277</v>
      </c>
      <c r="F932" s="1" t="s">
        <v>2625</v>
      </c>
      <c r="G932" s="1"/>
      <c r="H932" s="1" t="s">
        <v>204</v>
      </c>
      <c r="I932" s="1">
        <f t="shared" si="28"/>
        <v>6.4274436479406769E-2</v>
      </c>
      <c r="J932" s="3">
        <f t="shared" si="29"/>
        <v>10.204638862449469</v>
      </c>
      <c r="K932">
        <v>4.8195343803157398</v>
      </c>
      <c r="L932" s="1"/>
      <c r="N932" s="1"/>
      <c r="O932" s="1"/>
    </row>
    <row r="933" spans="1:15">
      <c r="A933" s="72">
        <v>41655</v>
      </c>
      <c r="B933" t="s">
        <v>2093</v>
      </c>
      <c r="C933" s="1" t="s">
        <v>2641</v>
      </c>
      <c r="D933" s="3">
        <v>4.5152046505390935</v>
      </c>
      <c r="E933" s="3">
        <v>104.39081288753435</v>
      </c>
      <c r="F933" s="1" t="s">
        <v>2625</v>
      </c>
      <c r="G933" s="1"/>
      <c r="H933" s="1" t="s">
        <v>56</v>
      </c>
      <c r="I933" s="1">
        <f t="shared" si="28"/>
        <v>4.3252892909298048E-2</v>
      </c>
      <c r="J933" s="3">
        <f t="shared" si="29"/>
        <v>6.3145047998746486</v>
      </c>
      <c r="K933">
        <v>4.8195343803157398</v>
      </c>
      <c r="L933" s="1"/>
      <c r="N933" s="1"/>
      <c r="O933" s="1"/>
    </row>
    <row r="934" spans="1:15">
      <c r="A934" s="72">
        <v>41655</v>
      </c>
      <c r="B934" t="s">
        <v>2093</v>
      </c>
      <c r="C934" s="1" t="s">
        <v>2642</v>
      </c>
      <c r="D934" s="3">
        <v>4.6145730899604427</v>
      </c>
      <c r="E934" s="3">
        <v>102.32975941382446</v>
      </c>
      <c r="F934" s="1" t="s">
        <v>2625</v>
      </c>
      <c r="G934" s="1"/>
      <c r="H934" s="1" t="s">
        <v>65</v>
      </c>
      <c r="I934" s="1">
        <f t="shared" si="28"/>
        <v>4.5095123025736608E-2</v>
      </c>
      <c r="J934" s="3">
        <f t="shared" si="29"/>
        <v>4.252719748040672</v>
      </c>
      <c r="K934">
        <v>4.8195343803157398</v>
      </c>
      <c r="L934" s="1"/>
      <c r="N934" s="1"/>
      <c r="O934" s="1"/>
    </row>
    <row r="935" spans="1:15">
      <c r="A935" s="72">
        <v>41655</v>
      </c>
      <c r="B935" t="s">
        <v>2093</v>
      </c>
      <c r="C935" s="1" t="s">
        <v>2643</v>
      </c>
      <c r="D935" s="3">
        <v>3.4754573641246718</v>
      </c>
      <c r="E935" s="3">
        <v>80.329556085257877</v>
      </c>
      <c r="F935" s="1" t="s">
        <v>2625</v>
      </c>
      <c r="G935" s="1"/>
      <c r="H935" s="1" t="s">
        <v>35</v>
      </c>
      <c r="I935" s="1">
        <f t="shared" si="28"/>
        <v>4.3264989046323005E-2</v>
      </c>
      <c r="J935" s="3">
        <f t="shared" si="29"/>
        <v>27.88810930949338</v>
      </c>
      <c r="K935">
        <v>4.8195343803157398</v>
      </c>
      <c r="L935" s="1"/>
      <c r="N935" s="1"/>
      <c r="O935" s="1"/>
    </row>
    <row r="936" spans="1:15">
      <c r="A936" s="72">
        <v>41655</v>
      </c>
      <c r="B936" t="s">
        <v>2093</v>
      </c>
      <c r="C936" s="1" t="s">
        <v>2644</v>
      </c>
      <c r="D936" s="3">
        <v>3.4941922041708322</v>
      </c>
      <c r="E936" s="3">
        <v>94.475054636855631</v>
      </c>
      <c r="F936" s="1" t="s">
        <v>2625</v>
      </c>
      <c r="G936" s="1"/>
      <c r="H936" s="1" t="s">
        <v>147</v>
      </c>
      <c r="I936" s="1">
        <f t="shared" si="28"/>
        <v>3.6985341978386259E-2</v>
      </c>
      <c r="J936" s="3">
        <f t="shared" si="29"/>
        <v>27.499382130314444</v>
      </c>
      <c r="K936">
        <v>4.8195343803157398</v>
      </c>
      <c r="L936" s="1"/>
      <c r="N936" s="1"/>
      <c r="O936" s="1"/>
    </row>
    <row r="937" spans="1:15">
      <c r="A937" s="72">
        <v>41655</v>
      </c>
      <c r="B937" t="s">
        <v>2093</v>
      </c>
      <c r="C937" s="1" t="s">
        <v>2645</v>
      </c>
      <c r="D937" s="3">
        <v>3.7798588310608743</v>
      </c>
      <c r="E937" s="3">
        <v>81.164830421579396</v>
      </c>
      <c r="F937" s="1" t="s">
        <v>2625</v>
      </c>
      <c r="G937" s="1"/>
      <c r="H937" s="1" t="s">
        <v>48</v>
      </c>
      <c r="I937" s="1">
        <f t="shared" si="28"/>
        <v>4.6570156204699203E-2</v>
      </c>
      <c r="J937" s="3">
        <f t="shared" si="29"/>
        <v>21.572116043018116</v>
      </c>
      <c r="K937">
        <v>4.8195343803157398</v>
      </c>
      <c r="L937" s="1"/>
      <c r="N937" s="1"/>
      <c r="O937" s="1"/>
    </row>
    <row r="938" spans="1:15">
      <c r="A938" s="72">
        <v>41655</v>
      </c>
      <c r="B938" t="s">
        <v>2093</v>
      </c>
      <c r="C938" s="1" t="s">
        <v>2646</v>
      </c>
      <c r="D938" s="3">
        <v>2.0829432769037606</v>
      </c>
      <c r="E938" s="3">
        <v>73.633023556661698</v>
      </c>
      <c r="F938" s="1" t="s">
        <v>2625</v>
      </c>
      <c r="G938" s="1"/>
      <c r="H938" s="1" t="s">
        <v>204</v>
      </c>
      <c r="I938" s="1">
        <f t="shared" si="28"/>
        <v>2.8288167133336647E-2</v>
      </c>
      <c r="J938" s="3">
        <f t="shared" si="29"/>
        <v>56.781234191189611</v>
      </c>
      <c r="K938">
        <v>4.8195343803157398</v>
      </c>
      <c r="L938" s="1"/>
      <c r="N938" s="1"/>
      <c r="O938" s="1"/>
    </row>
    <row r="939" spans="1:15">
      <c r="A939" s="72">
        <v>41655</v>
      </c>
      <c r="B939" t="s">
        <v>2093</v>
      </c>
      <c r="C939" s="1" t="s">
        <v>2647</v>
      </c>
      <c r="D939" s="3">
        <v>2.319933973773336</v>
      </c>
      <c r="E939" s="3">
        <v>105.21453729878104</v>
      </c>
      <c r="F939" s="1" t="s">
        <v>2625</v>
      </c>
      <c r="G939" s="1"/>
      <c r="H939" s="1" t="s">
        <v>51</v>
      </c>
      <c r="I939" s="1">
        <f t="shared" si="28"/>
        <v>2.2049557345724443E-2</v>
      </c>
      <c r="J939" s="3">
        <f t="shared" si="29"/>
        <v>51.863939735577702</v>
      </c>
      <c r="K939">
        <v>4.8195343803157398</v>
      </c>
      <c r="L939" s="1"/>
      <c r="N939" s="1"/>
      <c r="O939" s="1"/>
    </row>
    <row r="940" spans="1:15">
      <c r="A940" s="72">
        <v>41655</v>
      </c>
      <c r="B940" t="s">
        <v>2093</v>
      </c>
      <c r="C940" s="1" t="s">
        <v>2648</v>
      </c>
      <c r="D940" s="3">
        <v>2.1915125716037158</v>
      </c>
      <c r="E940" s="3">
        <v>80.329556085257877</v>
      </c>
      <c r="F940" s="1" t="s">
        <v>2625</v>
      </c>
      <c r="G940" s="1"/>
      <c r="H940" s="1" t="s">
        <v>225</v>
      </c>
      <c r="I940" s="1">
        <f t="shared" si="28"/>
        <v>2.7281522249142657E-2</v>
      </c>
      <c r="J940" s="3">
        <f t="shared" si="29"/>
        <v>54.528541583717384</v>
      </c>
      <c r="K940">
        <v>4.8195343803157398</v>
      </c>
      <c r="L940" s="1"/>
      <c r="N940" s="1"/>
      <c r="O940" s="1"/>
    </row>
    <row r="941" spans="1:15">
      <c r="A941" s="72">
        <v>41655</v>
      </c>
      <c r="B941" t="s">
        <v>2093</v>
      </c>
      <c r="C941" s="1" t="s">
        <v>2649</v>
      </c>
      <c r="D941" s="3">
        <v>2.0147889093928417</v>
      </c>
      <c r="E941" s="3">
        <v>76.147210304473575</v>
      </c>
      <c r="F941" s="1" t="s">
        <v>2625</v>
      </c>
      <c r="G941" s="1"/>
      <c r="H941" s="1" t="s">
        <v>225</v>
      </c>
      <c r="I941" s="1">
        <f t="shared" si="28"/>
        <v>2.6459129642921072E-2</v>
      </c>
      <c r="J941" s="3">
        <f t="shared" si="29"/>
        <v>58.19536182537103</v>
      </c>
      <c r="K941">
        <v>4.8195343803157398</v>
      </c>
      <c r="L941" s="1"/>
      <c r="N941" s="1"/>
      <c r="O941" s="1"/>
    </row>
    <row r="942" spans="1:15">
      <c r="A942" s="72">
        <v>41655</v>
      </c>
      <c r="B942" t="s">
        <v>2093</v>
      </c>
      <c r="C942" s="1" t="s">
        <v>2650</v>
      </c>
      <c r="D942" s="3">
        <v>2.5669668560950756</v>
      </c>
      <c r="E942" s="3">
        <v>85.751720136495649</v>
      </c>
      <c r="F942" s="1" t="s">
        <v>2625</v>
      </c>
      <c r="G942" s="1"/>
      <c r="H942" s="1" t="s">
        <v>201</v>
      </c>
      <c r="I942" s="1">
        <f t="shared" si="28"/>
        <v>2.9934873049882797E-2</v>
      </c>
      <c r="J942" s="3">
        <f t="shared" si="29"/>
        <v>46.738281055131573</v>
      </c>
      <c r="K942">
        <v>4.8195343803157398</v>
      </c>
      <c r="L942" s="1"/>
      <c r="N942" s="1"/>
      <c r="O942" s="1"/>
    </row>
    <row r="943" spans="1:15">
      <c r="A943" s="72">
        <v>41655</v>
      </c>
      <c r="B943" t="s">
        <v>2093</v>
      </c>
      <c r="C943" s="1" t="s">
        <v>2651</v>
      </c>
      <c r="D943" s="3">
        <v>2.1786548619817614</v>
      </c>
      <c r="E943" s="3">
        <v>90.326562084738995</v>
      </c>
      <c r="F943" s="1" t="s">
        <v>2625</v>
      </c>
      <c r="G943" s="1"/>
      <c r="H943" s="1" t="s">
        <v>35</v>
      </c>
      <c r="I943" s="1">
        <f t="shared" si="28"/>
        <v>2.4119758481872446E-2</v>
      </c>
      <c r="J943" s="3">
        <f t="shared" si="29"/>
        <v>54.795324816439383</v>
      </c>
      <c r="K943">
        <v>4.8195343803157398</v>
      </c>
      <c r="L943" s="1"/>
      <c r="N943" s="1"/>
      <c r="O943" s="1"/>
    </row>
    <row r="944" spans="1:15">
      <c r="A944" s="72">
        <v>41655</v>
      </c>
      <c r="B944" t="s">
        <v>2093</v>
      </c>
      <c r="C944" s="1" t="s">
        <v>2652</v>
      </c>
      <c r="D944" s="3">
        <v>1.101944028445069</v>
      </c>
      <c r="E944" s="3">
        <v>97.373075108320421</v>
      </c>
      <c r="F944" s="1" t="s">
        <v>2625</v>
      </c>
      <c r="G944" s="1"/>
      <c r="H944" s="1" t="s">
        <v>83</v>
      </c>
      <c r="I944" s="1">
        <f t="shared" si="28"/>
        <v>1.1316722073522243E-2</v>
      </c>
      <c r="J944" s="3">
        <f t="shared" si="29"/>
        <v>77.135881985909222</v>
      </c>
      <c r="K944">
        <v>4.8195343803157398</v>
      </c>
      <c r="L944" s="1"/>
      <c r="N944" s="1"/>
      <c r="O944" s="1"/>
    </row>
    <row r="945" spans="1:19">
      <c r="A945" s="72">
        <v>41655</v>
      </c>
      <c r="B945" t="s">
        <v>2093</v>
      </c>
      <c r="C945" s="1" t="s">
        <v>2653</v>
      </c>
      <c r="D945" s="3">
        <v>0.88019033486416731</v>
      </c>
      <c r="E945" s="3">
        <v>110.14852002741382</v>
      </c>
      <c r="F945" s="1" t="s">
        <v>2625</v>
      </c>
      <c r="G945" s="1"/>
      <c r="H945" s="1" t="s">
        <v>83</v>
      </c>
      <c r="I945" s="1">
        <f t="shared" si="28"/>
        <v>7.9909410915834818E-3</v>
      </c>
      <c r="J945" s="3">
        <f t="shared" si="29"/>
        <v>81.737025500656273</v>
      </c>
      <c r="K945">
        <v>4.8195343803157398</v>
      </c>
      <c r="L945" s="1"/>
      <c r="N945" s="1"/>
      <c r="O945" s="1"/>
    </row>
    <row r="946" spans="1:19">
      <c r="A946" s="72">
        <v>41655</v>
      </c>
      <c r="B946" t="s">
        <v>2093</v>
      </c>
      <c r="C946" s="1" t="s">
        <v>2654</v>
      </c>
      <c r="D946" s="3">
        <v>0.96249608807615905</v>
      </c>
      <c r="E946" s="3">
        <v>130.95799011864852</v>
      </c>
      <c r="F946" s="1" t="s">
        <v>2625</v>
      </c>
      <c r="G946" s="1"/>
      <c r="H946" s="1" t="s">
        <v>287</v>
      </c>
      <c r="I946" s="1">
        <f t="shared" si="28"/>
        <v>7.3496553146862841E-3</v>
      </c>
      <c r="J946" s="3">
        <f t="shared" si="29"/>
        <v>80.029272288060668</v>
      </c>
      <c r="K946">
        <v>4.8195343803157398</v>
      </c>
      <c r="L946" s="1"/>
      <c r="N946" s="1"/>
      <c r="O946" s="1"/>
    </row>
    <row r="947" spans="1:19">
      <c r="A947" s="72">
        <v>41655</v>
      </c>
      <c r="B947" t="s">
        <v>2093</v>
      </c>
      <c r="C947" s="1" t="s">
        <v>2655</v>
      </c>
      <c r="D947" s="3">
        <v>2.1094471458230215</v>
      </c>
      <c r="E947" s="3">
        <v>81.164830421579396</v>
      </c>
      <c r="F947" s="1" t="s">
        <v>2625</v>
      </c>
      <c r="G947" s="1"/>
      <c r="H947" s="1" t="s">
        <v>201</v>
      </c>
      <c r="I947" s="1">
        <f t="shared" si="28"/>
        <v>2.5989669846734259E-2</v>
      </c>
      <c r="J947" s="3">
        <f t="shared" si="29"/>
        <v>56.231308268313953</v>
      </c>
      <c r="K947">
        <v>4.8195343803157398</v>
      </c>
      <c r="L947" s="1"/>
      <c r="N947" s="1"/>
      <c r="O947" s="1"/>
    </row>
    <row r="948" spans="1:19">
      <c r="A948" s="72">
        <v>41655</v>
      </c>
      <c r="B948" t="s">
        <v>2093</v>
      </c>
      <c r="C948" s="1" t="s">
        <v>2656</v>
      </c>
      <c r="D948" s="3">
        <v>2.29954577926223</v>
      </c>
      <c r="E948" s="3">
        <v>91.157057141719207</v>
      </c>
      <c r="F948" s="1" t="s">
        <v>2625</v>
      </c>
      <c r="G948" s="1"/>
      <c r="H948" s="1" t="s">
        <v>17</v>
      </c>
      <c r="I948" s="1">
        <f t="shared" si="28"/>
        <v>2.5226195879570722E-2</v>
      </c>
      <c r="J948" s="3">
        <f t="shared" si="29"/>
        <v>52.286972188554429</v>
      </c>
      <c r="K948">
        <v>4.8195343803157398</v>
      </c>
      <c r="L948" s="1"/>
      <c r="N948" s="1"/>
      <c r="O948" s="1"/>
    </row>
    <row r="949" spans="1:19">
      <c r="A949" s="72">
        <v>41655</v>
      </c>
      <c r="B949" t="s">
        <v>2093</v>
      </c>
      <c r="C949" s="1" t="s">
        <v>2657</v>
      </c>
      <c r="D949" s="3">
        <v>2.1508544895827542</v>
      </c>
      <c r="E949" s="3">
        <v>116.29583585348362</v>
      </c>
      <c r="F949" s="1" t="s">
        <v>2625</v>
      </c>
      <c r="G949" s="1"/>
      <c r="H949" s="1" t="s">
        <v>56</v>
      </c>
      <c r="I949" s="1">
        <f t="shared" si="28"/>
        <v>1.8494681892931471E-2</v>
      </c>
      <c r="J949" s="3">
        <f t="shared" si="29"/>
        <v>55.372151750438469</v>
      </c>
      <c r="K949">
        <v>4.8195343803157398</v>
      </c>
      <c r="L949" s="1"/>
      <c r="N949" s="1"/>
      <c r="O949" s="1"/>
    </row>
    <row r="950" spans="1:19">
      <c r="A950" s="72">
        <v>41655</v>
      </c>
      <c r="B950" t="s">
        <v>2093</v>
      </c>
      <c r="C950" s="1" t="s">
        <v>2658</v>
      </c>
      <c r="D950" s="3">
        <v>2.8730866757816167</v>
      </c>
      <c r="E950" s="3">
        <v>79.49388347565791</v>
      </c>
      <c r="F950" s="1" t="s">
        <v>2625</v>
      </c>
      <c r="G950" s="1"/>
      <c r="H950" s="1" t="s">
        <v>201</v>
      </c>
      <c r="I950" s="1">
        <f t="shared" si="28"/>
        <v>3.6142235731399311E-2</v>
      </c>
      <c r="J950" s="3">
        <f t="shared" si="29"/>
        <v>40.386633872432434</v>
      </c>
      <c r="K950">
        <v>4.8195343803157398</v>
      </c>
      <c r="L950" s="1"/>
      <c r="N950" s="1"/>
      <c r="O950" s="1"/>
    </row>
    <row r="951" spans="1:19">
      <c r="A951" s="72">
        <v>41655</v>
      </c>
      <c r="B951" t="s">
        <v>2093</v>
      </c>
      <c r="C951" s="1" t="s">
        <v>2659</v>
      </c>
      <c r="D951" s="3">
        <v>2.5320678733901207</v>
      </c>
      <c r="E951" s="3">
        <v>83.66826379087334</v>
      </c>
      <c r="F951" s="1" t="s">
        <v>2625</v>
      </c>
      <c r="G951" s="1"/>
      <c r="H951" s="1" t="s">
        <v>48</v>
      </c>
      <c r="I951" s="1">
        <f t="shared" si="28"/>
        <v>3.0263181744979897E-2</v>
      </c>
      <c r="J951" s="3">
        <f t="shared" si="29"/>
        <v>47.462396290152853</v>
      </c>
      <c r="K951">
        <v>4.8195343803157398</v>
      </c>
      <c r="L951" s="1"/>
      <c r="N951" s="1"/>
      <c r="O951" s="1"/>
    </row>
    <row r="952" spans="1:19" s="33" customFormat="1">
      <c r="A952" s="140">
        <v>41655</v>
      </c>
      <c r="B952" s="33" t="s">
        <v>2093</v>
      </c>
      <c r="C952" s="28" t="s">
        <v>2660</v>
      </c>
      <c r="D952" s="30">
        <v>2.6742380282641376</v>
      </c>
      <c r="E952" s="30">
        <v>82.834184274387141</v>
      </c>
      <c r="F952" s="28" t="s">
        <v>2625</v>
      </c>
      <c r="G952" s="28"/>
      <c r="H952" s="28" t="s">
        <v>225</v>
      </c>
      <c r="I952" s="28">
        <f t="shared" si="28"/>
        <v>3.2284232067835178E-2</v>
      </c>
      <c r="J952" s="30">
        <f t="shared" si="29"/>
        <v>44.512523052300715</v>
      </c>
      <c r="K952" s="33">
        <v>4.8195343803157398</v>
      </c>
      <c r="L952" s="28"/>
      <c r="N952" s="28"/>
      <c r="O952" s="28"/>
    </row>
    <row r="953" spans="1:19">
      <c r="A953" s="72">
        <v>41655</v>
      </c>
      <c r="B953" t="s">
        <v>2093</v>
      </c>
      <c r="C953" s="1" t="s">
        <v>2661</v>
      </c>
      <c r="D953" s="3">
        <v>0.84930808466795904</v>
      </c>
      <c r="E953" s="3">
        <v>77.402959506064789</v>
      </c>
      <c r="F953" s="1" t="s">
        <v>2625</v>
      </c>
      <c r="G953" s="1"/>
      <c r="H953" s="1" t="s">
        <v>178</v>
      </c>
      <c r="I953" s="1">
        <f t="shared" si="28"/>
        <v>1.0972553117964603E-2</v>
      </c>
      <c r="J953" s="3">
        <f t="shared" si="29"/>
        <v>82.377797985283408</v>
      </c>
      <c r="K953">
        <v>4.8195343803157398</v>
      </c>
      <c r="L953" s="1"/>
      <c r="N953" s="1"/>
      <c r="O953" s="1"/>
    </row>
    <row r="954" spans="1:19">
      <c r="A954" s="72">
        <v>41655</v>
      </c>
      <c r="B954" t="s">
        <v>2093</v>
      </c>
      <c r="C954" s="1" t="s">
        <v>2662</v>
      </c>
      <c r="D954" s="3">
        <v>1.4074979154934968</v>
      </c>
      <c r="E954" s="3">
        <v>63.540431970354248</v>
      </c>
      <c r="F954" s="1" t="s">
        <v>2625</v>
      </c>
      <c r="G954" s="1"/>
      <c r="H954" s="1" t="s">
        <v>204</v>
      </c>
      <c r="I954" s="1">
        <f t="shared" si="28"/>
        <v>2.2151217293426433E-2</v>
      </c>
      <c r="J954" s="3">
        <f t="shared" si="29"/>
        <v>70.795977278591621</v>
      </c>
      <c r="K954">
        <v>4.8195343803157398</v>
      </c>
      <c r="L954" s="1"/>
      <c r="N954" s="1"/>
      <c r="O954" s="1"/>
    </row>
    <row r="955" spans="1:19">
      <c r="A955" s="72">
        <v>41655</v>
      </c>
      <c r="B955" t="s">
        <v>2093</v>
      </c>
      <c r="C955" s="1" t="s">
        <v>2663</v>
      </c>
      <c r="D955" s="3">
        <v>0.93535222506243321</v>
      </c>
      <c r="E955" s="3">
        <v>75.309546328481389</v>
      </c>
      <c r="F955" s="1" t="s">
        <v>2625</v>
      </c>
      <c r="G955" s="1"/>
      <c r="H955" s="1" t="s">
        <v>48</v>
      </c>
      <c r="I955" s="1">
        <f t="shared" si="28"/>
        <v>1.2420101709053735E-2</v>
      </c>
      <c r="J955" s="3">
        <f t="shared" si="29"/>
        <v>80.592477379502455</v>
      </c>
      <c r="K955">
        <v>4.8195343803157398</v>
      </c>
      <c r="L955" s="1"/>
      <c r="N955" s="1"/>
      <c r="O955" s="1"/>
    </row>
    <row r="956" spans="1:19">
      <c r="A956" s="72">
        <v>41655</v>
      </c>
      <c r="B956" t="s">
        <v>2093</v>
      </c>
      <c r="C956" s="1" t="s">
        <v>2664</v>
      </c>
      <c r="D956" s="3">
        <v>-1.5018648645950934</v>
      </c>
      <c r="E956" s="3">
        <v>97.786679759536952</v>
      </c>
      <c r="F956" s="1" t="s">
        <v>2625</v>
      </c>
      <c r="G956" s="1"/>
      <c r="H956" s="1" t="s">
        <v>51</v>
      </c>
      <c r="I956" s="1">
        <f t="shared" si="28"/>
        <v>-1.5358583278297875E-2</v>
      </c>
      <c r="J956" s="3">
        <f t="shared" si="29"/>
        <v>131.16203238904382</v>
      </c>
      <c r="K956">
        <v>4.8195343803157398</v>
      </c>
      <c r="L956" s="1"/>
      <c r="N956" s="1"/>
      <c r="O956" s="1"/>
    </row>
    <row r="957" spans="1:19">
      <c r="A957" s="72">
        <v>41655</v>
      </c>
      <c r="B957" t="s">
        <v>2093</v>
      </c>
      <c r="C957" s="1" t="s">
        <v>2665</v>
      </c>
      <c r="D957" s="3">
        <v>-1.184906771579803</v>
      </c>
      <c r="E957" s="3">
        <v>115.88671177664959</v>
      </c>
      <c r="F957" s="1" t="s">
        <v>2625</v>
      </c>
      <c r="G957" s="1"/>
      <c r="H957" s="1" t="s">
        <v>245</v>
      </c>
      <c r="I957" s="1">
        <f t="shared" si="28"/>
        <v>-1.0224699220593072E-2</v>
      </c>
      <c r="J957" s="3">
        <f t="shared" si="29"/>
        <v>124.58550303986374</v>
      </c>
      <c r="K957">
        <v>4.8195343803157398</v>
      </c>
      <c r="L957" s="1"/>
      <c r="N957" s="1"/>
      <c r="O957" s="1"/>
    </row>
    <row r="958" spans="1:19" s="8" customFormat="1" ht="15" thickBot="1">
      <c r="A958" s="76">
        <v>41655</v>
      </c>
      <c r="B958" s="8" t="s">
        <v>2093</v>
      </c>
      <c r="C958" s="6" t="s">
        <v>2666</v>
      </c>
      <c r="D958" s="7">
        <v>-1.1010921881595204</v>
      </c>
      <c r="E958" s="7">
        <v>101.50464104610323</v>
      </c>
      <c r="F958" s="6" t="s">
        <v>2625</v>
      </c>
      <c r="G958" s="6"/>
      <c r="H958" s="6" t="s">
        <v>51</v>
      </c>
      <c r="I958" s="6">
        <f t="shared" si="28"/>
        <v>-1.0847702891332882E-2</v>
      </c>
      <c r="J958" s="7">
        <f t="shared" si="29"/>
        <v>122.84644327171259</v>
      </c>
      <c r="K958" s="8">
        <v>4.8195343803157398</v>
      </c>
      <c r="L958" s="6"/>
      <c r="N958" s="6"/>
      <c r="O958" s="6"/>
    </row>
    <row r="959" spans="1:19">
      <c r="A959" s="92">
        <v>41698</v>
      </c>
      <c r="B959" s="73" t="s">
        <v>2087</v>
      </c>
      <c r="C959" s="73" t="s">
        <v>3447</v>
      </c>
      <c r="D959" s="24">
        <v>2.4868211087412107</v>
      </c>
      <c r="E959" s="24">
        <v>58.541697130695511</v>
      </c>
      <c r="F959" s="73" t="s">
        <v>3441</v>
      </c>
      <c r="G959" s="68"/>
      <c r="H959" s="73" t="s">
        <v>655</v>
      </c>
      <c r="I959" s="73">
        <f t="shared" ref="I959:I1022" si="30">D959/E959</f>
        <v>4.2479484378277123E-2</v>
      </c>
      <c r="J959" s="73">
        <f t="shared" ref="J959:J1022" si="31">((K959-D959)/(K959))*100</f>
        <v>48.401216538716909</v>
      </c>
      <c r="K959">
        <v>4.8195343803157398</v>
      </c>
      <c r="L959" s="73"/>
      <c r="M959" s="161" t="s">
        <v>2087</v>
      </c>
      <c r="N959" s="161"/>
      <c r="O959" s="161"/>
      <c r="P959" s="161"/>
      <c r="Q959" s="161"/>
      <c r="R959" s="161"/>
      <c r="S959" s="161"/>
    </row>
    <row r="960" spans="1:19">
      <c r="A960" s="92">
        <v>41698</v>
      </c>
      <c r="B960" s="73" t="s">
        <v>2087</v>
      </c>
      <c r="C960" s="73" t="s">
        <v>3448</v>
      </c>
      <c r="D960" s="24">
        <v>2.8042319842451313</v>
      </c>
      <c r="E960" s="24">
        <v>57.742490676776384</v>
      </c>
      <c r="F960" s="73" t="s">
        <v>3441</v>
      </c>
      <c r="G960" s="68"/>
      <c r="H960" s="73" t="s">
        <v>220</v>
      </c>
      <c r="I960" s="73">
        <f t="shared" si="30"/>
        <v>4.8564444508331077E-2</v>
      </c>
      <c r="J960" s="73">
        <f t="shared" si="31"/>
        <v>41.81529245442546</v>
      </c>
      <c r="K960">
        <v>4.8195343803157398</v>
      </c>
      <c r="L960" s="73"/>
      <c r="M960" s="41"/>
      <c r="N960" s="41" t="s">
        <v>2411</v>
      </c>
      <c r="O960" s="41" t="s">
        <v>2403</v>
      </c>
      <c r="P960" s="41" t="s">
        <v>2404</v>
      </c>
      <c r="Q960" s="41" t="s">
        <v>2106</v>
      </c>
      <c r="R960" s="41" t="s">
        <v>2109</v>
      </c>
      <c r="S960" t="s">
        <v>2406</v>
      </c>
    </row>
    <row r="961" spans="1:19">
      <c r="A961" s="92">
        <v>41698</v>
      </c>
      <c r="B961" s="73" t="s">
        <v>2087</v>
      </c>
      <c r="C961" s="73" t="s">
        <v>3449</v>
      </c>
      <c r="D961" s="24">
        <v>4.9995871678174728</v>
      </c>
      <c r="E961" s="24">
        <v>73.756321272057946</v>
      </c>
      <c r="F961" s="73" t="s">
        <v>3441</v>
      </c>
      <c r="G961" s="68"/>
      <c r="H961" s="73" t="s">
        <v>17</v>
      </c>
      <c r="I961" s="73">
        <f t="shared" si="30"/>
        <v>6.7785202428629399E-2</v>
      </c>
      <c r="J961" s="73">
        <f t="shared" si="31"/>
        <v>-3.7358959039096495</v>
      </c>
      <c r="K961">
        <v>4.8195343803157398</v>
      </c>
      <c r="L961" s="73"/>
      <c r="M961" s="43" t="s">
        <v>2107</v>
      </c>
      <c r="N961" s="43">
        <f>AVERAGE(D959:D1010)</f>
        <v>5.1943278488834741</v>
      </c>
      <c r="O961" s="43">
        <f>AVERAGE(E959:E1010)</f>
        <v>72.267924793504889</v>
      </c>
      <c r="P961" s="51">
        <f>AVERAGE(I959:I1010)</f>
        <v>7.7614431258313604E-2</v>
      </c>
      <c r="Q961" s="43">
        <f>AVERAGE(J959:J1010)</f>
        <v>-7.7765493301280122</v>
      </c>
      <c r="R961" s="42">
        <v>52</v>
      </c>
      <c r="S961" t="s">
        <v>2407</v>
      </c>
    </row>
    <row r="962" spans="1:19">
      <c r="A962" s="92">
        <v>41698</v>
      </c>
      <c r="B962" s="73" t="s">
        <v>2087</v>
      </c>
      <c r="C962" s="73" t="s">
        <v>3450</v>
      </c>
      <c r="D962" s="24">
        <v>5.2890319707809823</v>
      </c>
      <c r="E962" s="24">
        <v>119.73879098879398</v>
      </c>
      <c r="F962" s="73" t="s">
        <v>3441</v>
      </c>
      <c r="G962" s="68"/>
      <c r="H962" s="73" t="s">
        <v>287</v>
      </c>
      <c r="I962" s="73">
        <f t="shared" si="30"/>
        <v>4.4171416189394866E-2</v>
      </c>
      <c r="J962" s="73">
        <f t="shared" si="31"/>
        <v>-9.7415549598068143</v>
      </c>
      <c r="K962">
        <v>4.8195343803157398</v>
      </c>
      <c r="L962" s="73"/>
      <c r="M962" s="45" t="s">
        <v>2408</v>
      </c>
      <c r="N962" s="45">
        <f>STDEV(D959:D1010)</f>
        <v>1.687391130512371</v>
      </c>
      <c r="O962" s="45">
        <f>STDEV(E959:E1010)</f>
        <v>17.868791787894047</v>
      </c>
      <c r="P962" s="45">
        <f>STDEV(I959:I1010)</f>
        <v>3.5900597136231747E-2</v>
      </c>
      <c r="Q962" s="45">
        <f>STDEV(J959:J1010)</f>
        <v>35.011496907338817</v>
      </c>
    </row>
    <row r="963" spans="1:19">
      <c r="A963" s="92">
        <v>41698</v>
      </c>
      <c r="B963" s="73" t="s">
        <v>2087</v>
      </c>
      <c r="C963" s="73" t="s">
        <v>3451</v>
      </c>
      <c r="D963" s="24">
        <v>5.2647449732376304</v>
      </c>
      <c r="E963" s="24">
        <v>74.959879287546158</v>
      </c>
      <c r="F963" s="73" t="s">
        <v>3441</v>
      </c>
      <c r="G963" s="68"/>
      <c r="H963" s="73" t="s">
        <v>655</v>
      </c>
      <c r="I963" s="73">
        <f t="shared" si="30"/>
        <v>7.0234170909508328E-2</v>
      </c>
      <c r="J963" s="73">
        <f t="shared" si="31"/>
        <v>-9.237626662447914</v>
      </c>
      <c r="K963">
        <v>4.8195343803157398</v>
      </c>
      <c r="L963" s="73"/>
      <c r="M963" s="43" t="s">
        <v>2409</v>
      </c>
      <c r="N963" s="43">
        <f>(N962)/(SQRT(R961))</f>
        <v>0.23399904780098085</v>
      </c>
      <c r="O963" s="43">
        <f>(O962)/(SQRT(R961))</f>
        <v>2.4779555777631477</v>
      </c>
      <c r="P963" s="43">
        <f>(P962)/(SQRT(R961))</f>
        <v>4.9785170690176623E-3</v>
      </c>
      <c r="Q963" s="43">
        <f>(Q962)/(SQRT(R961))</f>
        <v>4.8552210511599609</v>
      </c>
    </row>
    <row r="964" spans="1:19">
      <c r="A964" s="92">
        <v>41698</v>
      </c>
      <c r="B964" s="73" t="s">
        <v>2087</v>
      </c>
      <c r="C964" s="73" t="s">
        <v>3452</v>
      </c>
      <c r="D964" s="24">
        <v>5.8026728351357892</v>
      </c>
      <c r="E964" s="24">
        <v>86.612406994951172</v>
      </c>
      <c r="F964" s="73" t="s">
        <v>3441</v>
      </c>
      <c r="G964" s="68"/>
      <c r="H964" s="73" t="s">
        <v>225</v>
      </c>
      <c r="I964" s="73">
        <f t="shared" si="30"/>
        <v>6.6995861637629356E-2</v>
      </c>
      <c r="J964" s="73">
        <f t="shared" si="31"/>
        <v>-20.399033957210648</v>
      </c>
      <c r="K964">
        <v>4.8195343803157398</v>
      </c>
      <c r="L964" s="73"/>
      <c r="M964" s="73"/>
      <c r="N964" s="73"/>
      <c r="O964" s="73"/>
    </row>
    <row r="965" spans="1:19">
      <c r="A965" s="92">
        <v>41698</v>
      </c>
      <c r="B965" s="73" t="s">
        <v>2087</v>
      </c>
      <c r="C965" s="73" t="s">
        <v>3453</v>
      </c>
      <c r="D965" s="24">
        <v>4.5833138438802195</v>
      </c>
      <c r="E965" s="24">
        <v>64.540728355358212</v>
      </c>
      <c r="F965" s="73" t="s">
        <v>3441</v>
      </c>
      <c r="G965" s="68"/>
      <c r="H965" s="73" t="s">
        <v>201</v>
      </c>
      <c r="I965" s="73">
        <f t="shared" si="30"/>
        <v>7.1014287577368343E-2</v>
      </c>
      <c r="J965" s="73">
        <f t="shared" si="31"/>
        <v>4.9013144796789465</v>
      </c>
      <c r="K965">
        <v>4.8195343803157398</v>
      </c>
      <c r="L965" s="73"/>
      <c r="M965" s="73"/>
      <c r="N965" s="73"/>
      <c r="O965" s="73"/>
    </row>
    <row r="966" spans="1:19">
      <c r="A966" s="92">
        <v>41698</v>
      </c>
      <c r="B966" s="73" t="s">
        <v>2087</v>
      </c>
      <c r="C966" s="73" t="s">
        <v>3454</v>
      </c>
      <c r="D966" s="24">
        <v>4.8850246648999125</v>
      </c>
      <c r="E966" s="24">
        <v>107.58889907479403</v>
      </c>
      <c r="F966" s="73" t="s">
        <v>3441</v>
      </c>
      <c r="G966" s="68"/>
      <c r="H966" s="73" t="s">
        <v>245</v>
      </c>
      <c r="I966" s="73">
        <f t="shared" si="30"/>
        <v>4.5404541796676662E-2</v>
      </c>
      <c r="J966" s="73">
        <f t="shared" si="31"/>
        <v>-1.3588508643418431</v>
      </c>
      <c r="K966">
        <v>4.8195343803157398</v>
      </c>
      <c r="L966" s="73"/>
      <c r="M966" s="73"/>
      <c r="N966" s="73"/>
      <c r="O966" s="73"/>
    </row>
    <row r="967" spans="1:19">
      <c r="A967" s="92">
        <v>41698</v>
      </c>
      <c r="B967" s="73" t="s">
        <v>2087</v>
      </c>
      <c r="C967" s="73" t="s">
        <v>3455</v>
      </c>
      <c r="D967" s="24">
        <v>5.0961854385465699</v>
      </c>
      <c r="E967" s="24">
        <v>92.652473210066447</v>
      </c>
      <c r="F967" s="73" t="s">
        <v>3441</v>
      </c>
      <c r="G967" s="68"/>
      <c r="H967" s="73" t="s">
        <v>225</v>
      </c>
      <c r="I967" s="73">
        <f t="shared" si="30"/>
        <v>5.500323155963939E-2</v>
      </c>
      <c r="J967" s="73">
        <f t="shared" si="31"/>
        <v>-5.7402030237764592</v>
      </c>
      <c r="K967">
        <v>4.8195343803157398</v>
      </c>
      <c r="L967" s="73"/>
      <c r="M967" s="73"/>
      <c r="N967" s="73"/>
      <c r="O967" s="73"/>
    </row>
    <row r="968" spans="1:19">
      <c r="A968" s="92">
        <v>41698</v>
      </c>
      <c r="B968" s="73" t="s">
        <v>2087</v>
      </c>
      <c r="C968" s="73" t="s">
        <v>3456</v>
      </c>
      <c r="D968" s="24">
        <v>5.327676704758896</v>
      </c>
      <c r="E968" s="24">
        <v>74.157468196277406</v>
      </c>
      <c r="F968" s="73" t="s">
        <v>3441</v>
      </c>
      <c r="G968" s="68"/>
      <c r="H968" s="73" t="s">
        <v>713</v>
      </c>
      <c r="I968" s="73">
        <f t="shared" si="30"/>
        <v>7.1842753458866565E-2</v>
      </c>
      <c r="J968" s="73">
        <f t="shared" si="31"/>
        <v>-10.543390384733939</v>
      </c>
      <c r="K968">
        <v>4.8195343803157398</v>
      </c>
      <c r="L968" s="73"/>
      <c r="M968" s="73"/>
      <c r="N968" s="73"/>
      <c r="O968" s="73"/>
    </row>
    <row r="969" spans="1:19">
      <c r="A969" s="92">
        <v>41698</v>
      </c>
      <c r="B969" s="73" t="s">
        <v>2087</v>
      </c>
      <c r="C969" s="73" t="s">
        <v>3457</v>
      </c>
      <c r="D969" s="24">
        <v>1.5931816323210579</v>
      </c>
      <c r="E969" s="24">
        <v>63.340218653446485</v>
      </c>
      <c r="F969" s="73" t="s">
        <v>3441</v>
      </c>
      <c r="G969" s="68"/>
      <c r="H969" s="73" t="s">
        <v>655</v>
      </c>
      <c r="I969" s="73">
        <f t="shared" si="30"/>
        <v>2.5152764960251196E-2</v>
      </c>
      <c r="J969" s="73">
        <f t="shared" si="31"/>
        <v>66.943245828309983</v>
      </c>
      <c r="K969">
        <v>4.8195343803157398</v>
      </c>
      <c r="L969" s="73"/>
      <c r="M969" s="73"/>
      <c r="N969" s="73"/>
      <c r="O969" s="73"/>
    </row>
    <row r="970" spans="1:19">
      <c r="A970" s="92">
        <v>41698</v>
      </c>
      <c r="B970" s="73" t="s">
        <v>2087</v>
      </c>
      <c r="C970" s="73" t="s">
        <v>3458</v>
      </c>
      <c r="D970" s="24">
        <v>1.3640457486867958</v>
      </c>
      <c r="E970" s="24">
        <v>104.35486820110718</v>
      </c>
      <c r="F970" s="73" t="s">
        <v>3441</v>
      </c>
      <c r="G970" s="68"/>
      <c r="H970" s="73" t="s">
        <v>147</v>
      </c>
      <c r="I970" s="73">
        <f t="shared" si="30"/>
        <v>1.3071222954908812E-2</v>
      </c>
      <c r="J970" s="73">
        <f t="shared" si="31"/>
        <v>71.697561609728893</v>
      </c>
      <c r="K970">
        <v>4.8195343803157398</v>
      </c>
      <c r="L970" s="73"/>
      <c r="M970" s="73"/>
      <c r="N970" s="73"/>
      <c r="O970" s="73"/>
    </row>
    <row r="971" spans="1:19">
      <c r="A971" s="92">
        <v>41698</v>
      </c>
      <c r="B971" s="73" t="s">
        <v>2087</v>
      </c>
      <c r="C971" s="73" t="s">
        <v>3459</v>
      </c>
      <c r="D971" s="24">
        <v>4.9548716339996748</v>
      </c>
      <c r="E971" s="24">
        <v>104.35486820110718</v>
      </c>
      <c r="F971" s="73" t="s">
        <v>3441</v>
      </c>
      <c r="G971" s="68"/>
      <c r="H971" s="73" t="s">
        <v>83</v>
      </c>
      <c r="I971" s="73">
        <f t="shared" si="30"/>
        <v>4.7480982146907685E-2</v>
      </c>
      <c r="J971" s="73">
        <f t="shared" si="31"/>
        <v>-2.8080981066695645</v>
      </c>
      <c r="K971">
        <v>4.8195343803157398</v>
      </c>
      <c r="L971" s="73"/>
      <c r="M971" s="73"/>
      <c r="N971" s="73"/>
      <c r="O971" s="73"/>
    </row>
    <row r="972" spans="1:19">
      <c r="A972" s="92">
        <v>41698</v>
      </c>
      <c r="B972" s="73" t="s">
        <v>2087</v>
      </c>
      <c r="C972" s="73" t="s">
        <v>3460</v>
      </c>
      <c r="D972" s="24">
        <v>5.2497112491988176</v>
      </c>
      <c r="E972" s="24">
        <v>118.11677319120966</v>
      </c>
      <c r="F972" s="73" t="s">
        <v>3441</v>
      </c>
      <c r="G972" s="68"/>
      <c r="H972" s="73" t="s">
        <v>233</v>
      </c>
      <c r="I972" s="73">
        <f t="shared" si="30"/>
        <v>4.4445095369312924E-2</v>
      </c>
      <c r="J972" s="73">
        <f t="shared" si="31"/>
        <v>-8.9256935408539579</v>
      </c>
      <c r="K972">
        <v>4.8195343803157398</v>
      </c>
      <c r="L972" s="73"/>
      <c r="M972" s="73"/>
      <c r="N972" s="73"/>
      <c r="O972" s="73"/>
    </row>
    <row r="973" spans="1:19">
      <c r="A973" s="92">
        <v>41698</v>
      </c>
      <c r="B973" s="73" t="s">
        <v>2087</v>
      </c>
      <c r="C973" s="73" t="s">
        <v>3461</v>
      </c>
      <c r="D973" s="24">
        <v>5.2129591448989796</v>
      </c>
      <c r="E973" s="24">
        <v>64.940976417882027</v>
      </c>
      <c r="F973" s="73" t="s">
        <v>3441</v>
      </c>
      <c r="G973" s="68"/>
      <c r="H973" s="73" t="s">
        <v>201</v>
      </c>
      <c r="I973" s="73">
        <f t="shared" si="30"/>
        <v>8.0272263098642743E-2</v>
      </c>
      <c r="J973" s="73">
        <f t="shared" si="31"/>
        <v>-8.163128085362171</v>
      </c>
      <c r="K973">
        <v>4.8195343803157398</v>
      </c>
      <c r="L973" s="73"/>
      <c r="M973" s="73"/>
      <c r="N973" s="73"/>
      <c r="O973" s="73"/>
    </row>
    <row r="974" spans="1:19">
      <c r="A974" s="92">
        <v>41698</v>
      </c>
      <c r="B974" s="73" t="s">
        <v>2087</v>
      </c>
      <c r="C974" s="73" t="s">
        <v>3462</v>
      </c>
      <c r="D974" s="24">
        <v>4.8747948965585879</v>
      </c>
      <c r="E974" s="24">
        <v>67.743807121960828</v>
      </c>
      <c r="F974" s="73" t="s">
        <v>3441</v>
      </c>
      <c r="G974" s="68"/>
      <c r="H974" s="73" t="s">
        <v>201</v>
      </c>
      <c r="I974" s="73">
        <f t="shared" si="30"/>
        <v>7.1959269838235931E-2</v>
      </c>
      <c r="J974" s="73">
        <f t="shared" si="31"/>
        <v>-1.1465945023350546</v>
      </c>
      <c r="K974">
        <v>4.8195343803157398</v>
      </c>
      <c r="L974" s="73"/>
      <c r="M974" s="73"/>
      <c r="N974" s="73"/>
      <c r="O974" s="73"/>
    </row>
    <row r="975" spans="1:19">
      <c r="A975" s="92">
        <v>41698</v>
      </c>
      <c r="B975" s="73" t="s">
        <v>2087</v>
      </c>
      <c r="C975" s="73" t="s">
        <v>3463</v>
      </c>
      <c r="D975" s="24">
        <v>6.1653136612928181</v>
      </c>
      <c r="E975" s="24">
        <v>52.551459118272646</v>
      </c>
      <c r="F975" s="73" t="s">
        <v>3441</v>
      </c>
      <c r="G975" s="68"/>
      <c r="H975" s="73" t="s">
        <v>207</v>
      </c>
      <c r="I975" s="73">
        <f t="shared" si="30"/>
        <v>0.11731955239182083</v>
      </c>
      <c r="J975" s="73">
        <f t="shared" si="31"/>
        <v>-27.923429418277397</v>
      </c>
      <c r="K975">
        <v>4.8195343803157398</v>
      </c>
      <c r="L975" s="73"/>
      <c r="M975" s="73"/>
      <c r="N975" s="73"/>
      <c r="O975" s="73"/>
    </row>
    <row r="976" spans="1:19">
      <c r="A976" s="92">
        <v>41698</v>
      </c>
      <c r="B976" s="73" t="s">
        <v>2087</v>
      </c>
      <c r="C976" s="73" t="s">
        <v>3464</v>
      </c>
      <c r="D976" s="24">
        <v>6.4192592595613807</v>
      </c>
      <c r="E976" s="24">
        <v>73.355213428781795</v>
      </c>
      <c r="F976" s="73" t="s">
        <v>3441</v>
      </c>
      <c r="G976" s="68"/>
      <c r="H976" s="73" t="s">
        <v>72</v>
      </c>
      <c r="I976" s="73">
        <f t="shared" si="30"/>
        <v>8.7509243849363649E-2</v>
      </c>
      <c r="J976" s="73">
        <f t="shared" si="31"/>
        <v>-33.192519297701097</v>
      </c>
      <c r="K976">
        <v>4.8195343803157398</v>
      </c>
      <c r="L976" s="73"/>
      <c r="M976" s="73"/>
      <c r="N976" s="73"/>
      <c r="O976" s="73"/>
    </row>
    <row r="977" spans="1:15">
      <c r="A977" s="92">
        <v>41698</v>
      </c>
      <c r="B977" s="73" t="s">
        <v>2087</v>
      </c>
      <c r="C977" s="73" t="s">
        <v>3465</v>
      </c>
      <c r="D977" s="24">
        <v>5.261790934072077</v>
      </c>
      <c r="E977" s="24">
        <v>91.846622995788323</v>
      </c>
      <c r="F977" s="73" t="s">
        <v>3441</v>
      </c>
      <c r="G977" s="68"/>
      <c r="H977" s="73" t="s">
        <v>56</v>
      </c>
      <c r="I977" s="73">
        <f t="shared" si="30"/>
        <v>5.7288888392917389E-2</v>
      </c>
      <c r="J977" s="73">
        <f t="shared" si="31"/>
        <v>-9.176333621825183</v>
      </c>
      <c r="K977">
        <v>4.8195343803157398</v>
      </c>
      <c r="L977" s="73"/>
      <c r="M977" s="73"/>
      <c r="N977" s="73"/>
      <c r="O977" s="73"/>
    </row>
    <row r="978" spans="1:15">
      <c r="A978" s="92">
        <v>41698</v>
      </c>
      <c r="B978" s="73" t="s">
        <v>2087</v>
      </c>
      <c r="C978" s="73" t="s">
        <v>3466</v>
      </c>
      <c r="D978" s="24">
        <v>5.404549034824119</v>
      </c>
      <c r="E978" s="24">
        <v>89.027378295528507</v>
      </c>
      <c r="F978" s="73" t="s">
        <v>3441</v>
      </c>
      <c r="G978" s="68"/>
      <c r="H978" s="73" t="s">
        <v>45</v>
      </c>
      <c r="I978" s="73">
        <f t="shared" si="30"/>
        <v>6.0706595412521186E-2</v>
      </c>
      <c r="J978" s="73">
        <f t="shared" si="31"/>
        <v>-12.138406085403906</v>
      </c>
      <c r="K978">
        <v>4.8195343803157398</v>
      </c>
      <c r="L978" s="73"/>
      <c r="M978" s="73"/>
      <c r="N978" s="73"/>
      <c r="O978" s="73"/>
    </row>
    <row r="979" spans="1:15">
      <c r="A979" s="92">
        <v>41698</v>
      </c>
      <c r="B979" s="73" t="s">
        <v>2087</v>
      </c>
      <c r="C979" s="73" t="s">
        <v>3467</v>
      </c>
      <c r="D979" s="24">
        <v>6.3484332625493209</v>
      </c>
      <c r="E979" s="24">
        <v>54.94649913777301</v>
      </c>
      <c r="F979" s="73" t="s">
        <v>3441</v>
      </c>
      <c r="G979" s="68"/>
      <c r="H979" s="73" t="s">
        <v>178</v>
      </c>
      <c r="I979" s="73">
        <f t="shared" si="30"/>
        <v>0.11553844853029201</v>
      </c>
      <c r="J979" s="73">
        <f t="shared" si="31"/>
        <v>-31.722958310620434</v>
      </c>
      <c r="K979">
        <v>4.8195343803157398</v>
      </c>
      <c r="L979" s="73"/>
      <c r="M979" s="73"/>
      <c r="N979" s="73"/>
      <c r="O979" s="73"/>
    </row>
    <row r="980" spans="1:15">
      <c r="A980" s="92">
        <v>41698</v>
      </c>
      <c r="B980" s="73" t="s">
        <v>2087</v>
      </c>
      <c r="C980" s="73" t="s">
        <v>3468</v>
      </c>
      <c r="D980" s="24">
        <v>6.3121079708658447</v>
      </c>
      <c r="E980" s="24">
        <v>55.745158458486102</v>
      </c>
      <c r="F980" s="73" t="s">
        <v>3441</v>
      </c>
      <c r="G980" s="68"/>
      <c r="H980" s="73" t="s">
        <v>225</v>
      </c>
      <c r="I980" s="73">
        <f t="shared" si="30"/>
        <v>0.11323150109200113</v>
      </c>
      <c r="J980" s="73">
        <f t="shared" si="31"/>
        <v>-30.969248744156125</v>
      </c>
      <c r="K980">
        <v>4.8195343803157398</v>
      </c>
      <c r="L980" s="73"/>
      <c r="M980" s="73"/>
      <c r="N980" s="73"/>
      <c r="O980" s="73"/>
    </row>
    <row r="981" spans="1:15">
      <c r="A981" s="92">
        <v>41698</v>
      </c>
      <c r="B981" s="73" t="s">
        <v>2087</v>
      </c>
      <c r="C981" s="73" t="s">
        <v>3469</v>
      </c>
      <c r="D981" s="24">
        <v>5.7454406705856442</v>
      </c>
      <c r="E981" s="24">
        <v>81.384795673529723</v>
      </c>
      <c r="F981" s="73" t="s">
        <v>3441</v>
      </c>
      <c r="G981" s="68"/>
      <c r="H981" s="73" t="s">
        <v>45</v>
      </c>
      <c r="I981" s="73">
        <f t="shared" si="30"/>
        <v>7.0595995517800866E-2</v>
      </c>
      <c r="J981" s="73">
        <f t="shared" si="31"/>
        <v>-19.211529936409459</v>
      </c>
      <c r="K981">
        <v>4.8195343803157398</v>
      </c>
      <c r="L981" s="73"/>
      <c r="M981" s="73"/>
      <c r="N981" s="73"/>
      <c r="O981" s="73"/>
    </row>
    <row r="982" spans="1:15">
      <c r="A982" s="92">
        <v>41698</v>
      </c>
      <c r="B982" s="73" t="s">
        <v>2087</v>
      </c>
      <c r="C982" s="73" t="s">
        <v>3470</v>
      </c>
      <c r="D982" s="24">
        <v>6.0357991626554899</v>
      </c>
      <c r="E982" s="24">
        <v>62.940126914695817</v>
      </c>
      <c r="F982" s="73" t="s">
        <v>3441</v>
      </c>
      <c r="G982" s="68"/>
      <c r="H982" s="73" t="s">
        <v>204</v>
      </c>
      <c r="I982" s="73">
        <f t="shared" si="30"/>
        <v>9.5897473655176216E-2</v>
      </c>
      <c r="J982" s="73">
        <f t="shared" si="31"/>
        <v>-25.236147029208855</v>
      </c>
      <c r="K982">
        <v>4.8195343803157398</v>
      </c>
      <c r="L982" s="73"/>
      <c r="M982" s="73"/>
      <c r="N982" s="73"/>
      <c r="O982" s="73"/>
    </row>
    <row r="983" spans="1:15">
      <c r="A983" s="92">
        <v>41698</v>
      </c>
      <c r="B983" s="73" t="s">
        <v>2087</v>
      </c>
      <c r="C983" s="73" t="s">
        <v>3471</v>
      </c>
      <c r="D983" s="24">
        <v>2.2541958982662407</v>
      </c>
      <c r="E983" s="24">
        <v>60.940254435091809</v>
      </c>
      <c r="F983" s="73" t="s">
        <v>3441</v>
      </c>
      <c r="G983" s="68"/>
      <c r="H983" s="73" t="s">
        <v>225</v>
      </c>
      <c r="I983" s="73">
        <f t="shared" si="30"/>
        <v>3.6990260693237041E-2</v>
      </c>
      <c r="J983" s="73">
        <f t="shared" si="31"/>
        <v>53.227931987102814</v>
      </c>
      <c r="K983">
        <v>4.8195343803157398</v>
      </c>
      <c r="L983" s="73"/>
      <c r="M983" s="73"/>
      <c r="N983" s="73"/>
      <c r="O983" s="73"/>
    </row>
    <row r="984" spans="1:15">
      <c r="A984" s="92">
        <v>41698</v>
      </c>
      <c r="B984" s="73" t="s">
        <v>2087</v>
      </c>
      <c r="C984" s="73" t="s">
        <v>3472</v>
      </c>
      <c r="D984" s="24">
        <v>2.7148458969972129</v>
      </c>
      <c r="E984" s="24">
        <v>96.684069138054326</v>
      </c>
      <c r="F984" s="73" t="s">
        <v>3441</v>
      </c>
      <c r="G984" s="68"/>
      <c r="H984" s="73" t="s">
        <v>233</v>
      </c>
      <c r="I984" s="73">
        <f t="shared" si="30"/>
        <v>2.8079557689289106E-2</v>
      </c>
      <c r="J984" s="73">
        <f t="shared" si="31"/>
        <v>43.669954755684167</v>
      </c>
      <c r="K984">
        <v>4.8195343803157398</v>
      </c>
      <c r="L984" s="73"/>
      <c r="M984" s="73"/>
      <c r="N984" s="73"/>
      <c r="O984" s="73"/>
    </row>
    <row r="985" spans="1:15">
      <c r="A985" s="92">
        <v>41698</v>
      </c>
      <c r="B985" s="73" t="s">
        <v>2087</v>
      </c>
      <c r="C985" s="73" t="s">
        <v>3473</v>
      </c>
      <c r="D985" s="24">
        <v>3.6078436565272813</v>
      </c>
      <c r="E985" s="24">
        <v>69.747001481744334</v>
      </c>
      <c r="F985" s="73" t="s">
        <v>3441</v>
      </c>
      <c r="G985" s="68"/>
      <c r="H985" s="73" t="s">
        <v>204</v>
      </c>
      <c r="I985" s="73">
        <f t="shared" si="30"/>
        <v>5.172758082613204E-2</v>
      </c>
      <c r="J985" s="73">
        <f t="shared" si="31"/>
        <v>25.141240380758056</v>
      </c>
      <c r="K985">
        <v>4.8195343803157398</v>
      </c>
      <c r="L985" s="73"/>
      <c r="M985" s="73"/>
      <c r="N985" s="73"/>
      <c r="O985" s="73"/>
    </row>
    <row r="986" spans="1:15">
      <c r="A986" s="92">
        <v>41698</v>
      </c>
      <c r="B986" s="73" t="s">
        <v>2087</v>
      </c>
      <c r="C986" s="73" t="s">
        <v>3474</v>
      </c>
      <c r="D986" s="24">
        <v>3.8703100018352843</v>
      </c>
      <c r="E986" s="24">
        <v>67.343285492833999</v>
      </c>
      <c r="F986" s="73" t="s">
        <v>3441</v>
      </c>
      <c r="G986" s="68"/>
      <c r="H986" s="73" t="s">
        <v>204</v>
      </c>
      <c r="I986" s="73">
        <f t="shared" si="30"/>
        <v>5.7471356995897151E-2</v>
      </c>
      <c r="J986" s="73">
        <f t="shared" si="31"/>
        <v>19.695354438332057</v>
      </c>
      <c r="K986">
        <v>4.8195343803157398</v>
      </c>
      <c r="L986" s="73"/>
      <c r="M986" s="73"/>
      <c r="N986" s="73"/>
      <c r="O986" s="73"/>
    </row>
    <row r="987" spans="1:15">
      <c r="A987" s="92">
        <v>41698</v>
      </c>
      <c r="B987" s="73" t="s">
        <v>2087</v>
      </c>
      <c r="C987" s="73" t="s">
        <v>3475</v>
      </c>
      <c r="D987" s="24">
        <v>6.0077132205175579</v>
      </c>
      <c r="E987" s="24">
        <v>75.762446702588051</v>
      </c>
      <c r="F987" s="73" t="s">
        <v>3476</v>
      </c>
      <c r="G987" s="68"/>
      <c r="H987" s="73" t="s">
        <v>17</v>
      </c>
      <c r="I987" s="73">
        <f t="shared" si="30"/>
        <v>7.9296716011579574E-2</v>
      </c>
      <c r="J987" s="73">
        <f t="shared" si="31"/>
        <v>-24.653394839440434</v>
      </c>
      <c r="K987">
        <v>4.8195343803157398</v>
      </c>
      <c r="L987" s="73"/>
      <c r="M987" s="73"/>
      <c r="N987" s="73"/>
      <c r="O987" s="73"/>
    </row>
    <row r="988" spans="1:15">
      <c r="A988" s="92">
        <v>41698</v>
      </c>
      <c r="B988" s="73" t="s">
        <v>2087</v>
      </c>
      <c r="C988" s="73" t="s">
        <v>3477</v>
      </c>
      <c r="D988" s="24">
        <v>5.6902978365115464</v>
      </c>
      <c r="E988" s="24">
        <v>60.140579009853226</v>
      </c>
      <c r="F988" s="73" t="s">
        <v>3476</v>
      </c>
      <c r="G988" s="68"/>
      <c r="H988" s="73" t="s">
        <v>225</v>
      </c>
      <c r="I988" s="73">
        <f t="shared" si="30"/>
        <v>9.4616612114413925E-2</v>
      </c>
      <c r="J988" s="73">
        <f t="shared" si="31"/>
        <v>-18.06737720872448</v>
      </c>
      <c r="K988">
        <v>4.8195343803157398</v>
      </c>
      <c r="L988" s="73"/>
      <c r="M988" s="73"/>
      <c r="N988" s="73"/>
      <c r="O988" s="73"/>
    </row>
    <row r="989" spans="1:15">
      <c r="A989" s="92">
        <v>41698</v>
      </c>
      <c r="B989" s="73" t="s">
        <v>2087</v>
      </c>
      <c r="C989" s="73" t="s">
        <v>3478</v>
      </c>
      <c r="D989" s="24">
        <v>5.4808265614466647</v>
      </c>
      <c r="E989" s="24">
        <v>51.753425092652158</v>
      </c>
      <c r="F989" s="73" t="s">
        <v>3476</v>
      </c>
      <c r="G989" s="68"/>
      <c r="H989" s="73" t="s">
        <v>204</v>
      </c>
      <c r="I989" s="73">
        <f t="shared" si="30"/>
        <v>0.1059026828008881</v>
      </c>
      <c r="J989" s="73">
        <f t="shared" si="31"/>
        <v>-13.721080273476586</v>
      </c>
      <c r="K989">
        <v>4.8195343803157398</v>
      </c>
      <c r="L989" s="73"/>
      <c r="M989" s="73"/>
      <c r="N989" s="73"/>
      <c r="O989" s="73"/>
    </row>
    <row r="990" spans="1:15">
      <c r="A990" s="92">
        <v>41698</v>
      </c>
      <c r="B990" s="73" t="s">
        <v>2087</v>
      </c>
      <c r="C990" s="73" t="s">
        <v>3479</v>
      </c>
      <c r="D990" s="24">
        <v>5.8249244420365809</v>
      </c>
      <c r="E990" s="24">
        <v>54.147996140833072</v>
      </c>
      <c r="F990" s="73" t="s">
        <v>3476</v>
      </c>
      <c r="G990" s="68"/>
      <c r="H990" s="73" t="s">
        <v>204</v>
      </c>
      <c r="I990" s="73">
        <f t="shared" si="30"/>
        <v>0.10757414599215423</v>
      </c>
      <c r="J990" s="73">
        <f t="shared" si="31"/>
        <v>-20.86073015325135</v>
      </c>
      <c r="K990">
        <v>4.8195343803157398</v>
      </c>
      <c r="L990" s="73"/>
      <c r="M990" s="73"/>
      <c r="N990" s="73"/>
      <c r="O990" s="73"/>
    </row>
    <row r="991" spans="1:15">
      <c r="A991" s="92">
        <v>41698</v>
      </c>
      <c r="B991" s="73" t="s">
        <v>2087</v>
      </c>
      <c r="C991" s="73" t="s">
        <v>3480</v>
      </c>
      <c r="D991" s="24">
        <v>5.6544948024952442</v>
      </c>
      <c r="E991" s="24">
        <v>49.360260958429627</v>
      </c>
      <c r="F991" s="73" t="s">
        <v>3476</v>
      </c>
      <c r="G991" s="68"/>
      <c r="H991" s="73" t="s">
        <v>655</v>
      </c>
      <c r="I991" s="73">
        <f t="shared" si="30"/>
        <v>0.11455560997251137</v>
      </c>
      <c r="J991" s="73">
        <f t="shared" si="31"/>
        <v>-17.324503910371607</v>
      </c>
      <c r="K991">
        <v>4.8195343803157398</v>
      </c>
      <c r="L991" s="73"/>
      <c r="M991" s="73"/>
      <c r="N991" s="73"/>
      <c r="O991" s="73"/>
    </row>
    <row r="992" spans="1:15">
      <c r="A992" s="92">
        <v>41698</v>
      </c>
      <c r="B992" s="73" t="s">
        <v>2087</v>
      </c>
      <c r="C992" s="73" t="s">
        <v>3481</v>
      </c>
      <c r="D992" s="24">
        <v>7.0369052603716273</v>
      </c>
      <c r="E992" s="24">
        <v>62.140060680024355</v>
      </c>
      <c r="F992" s="73" t="s">
        <v>3476</v>
      </c>
      <c r="G992" s="68"/>
      <c r="H992" s="73" t="s">
        <v>225</v>
      </c>
      <c r="I992" s="73">
        <f t="shared" si="30"/>
        <v>0.11324265189579583</v>
      </c>
      <c r="J992" s="73">
        <f t="shared" si="31"/>
        <v>-46.007989674525824</v>
      </c>
      <c r="K992">
        <v>4.8195343803157398</v>
      </c>
      <c r="L992" s="73"/>
      <c r="M992" s="73"/>
      <c r="N992" s="73"/>
      <c r="O992" s="73"/>
    </row>
    <row r="993" spans="1:15">
      <c r="A993" s="92">
        <v>41698</v>
      </c>
      <c r="B993" s="73" t="s">
        <v>2087</v>
      </c>
      <c r="C993" s="73" t="s">
        <v>3482</v>
      </c>
      <c r="D993" s="24">
        <v>7.3198165322265414</v>
      </c>
      <c r="E993" s="24">
        <v>67.743807121960828</v>
      </c>
      <c r="F993" s="73" t="s">
        <v>3476</v>
      </c>
      <c r="G993" s="68"/>
      <c r="H993" s="73" t="s">
        <v>72</v>
      </c>
      <c r="I993" s="73">
        <f t="shared" si="30"/>
        <v>0.10805144917598884</v>
      </c>
      <c r="J993" s="73">
        <f t="shared" si="31"/>
        <v>-51.878085196831861</v>
      </c>
      <c r="K993">
        <v>4.8195343803157398</v>
      </c>
      <c r="L993" s="73"/>
      <c r="M993" s="73"/>
      <c r="N993" s="73"/>
      <c r="O993" s="73"/>
    </row>
    <row r="994" spans="1:15">
      <c r="A994" s="92">
        <v>41698</v>
      </c>
      <c r="B994" s="73" t="s">
        <v>2087</v>
      </c>
      <c r="C994" s="73" t="s">
        <v>3483</v>
      </c>
      <c r="D994" s="24">
        <v>6.4990619554841862</v>
      </c>
      <c r="E994" s="24">
        <v>64.540728355358212</v>
      </c>
      <c r="F994" s="73" t="s">
        <v>3476</v>
      </c>
      <c r="G994" s="68"/>
      <c r="H994" s="73" t="s">
        <v>225</v>
      </c>
      <c r="I994" s="73">
        <f t="shared" si="30"/>
        <v>0.10069706557540933</v>
      </c>
      <c r="J994" s="73">
        <f t="shared" si="31"/>
        <v>-34.848336844075305</v>
      </c>
      <c r="K994">
        <v>4.8195343803157398</v>
      </c>
      <c r="L994" s="73"/>
      <c r="M994" s="73"/>
      <c r="N994" s="73"/>
      <c r="O994" s="73"/>
    </row>
    <row r="995" spans="1:15">
      <c r="A995" s="92">
        <v>41698</v>
      </c>
      <c r="B995" s="73" t="s">
        <v>2087</v>
      </c>
      <c r="C995" s="73" t="s">
        <v>3484</v>
      </c>
      <c r="D995" s="24">
        <v>7.3152100146843058</v>
      </c>
      <c r="E995" s="24">
        <v>69.346284447901056</v>
      </c>
      <c r="F995" s="73" t="s">
        <v>3476</v>
      </c>
      <c r="G995" s="68"/>
      <c r="H995" s="73" t="s">
        <v>201</v>
      </c>
      <c r="I995" s="73">
        <f t="shared" si="30"/>
        <v>0.10548813210288327</v>
      </c>
      <c r="J995" s="73">
        <f t="shared" si="31"/>
        <v>-51.782505060272399</v>
      </c>
      <c r="K995">
        <v>4.8195343803157398</v>
      </c>
      <c r="L995" s="73"/>
      <c r="M995" s="73"/>
      <c r="N995" s="73"/>
      <c r="O995" s="73"/>
    </row>
    <row r="996" spans="1:15">
      <c r="A996" s="92">
        <v>41698</v>
      </c>
      <c r="B996" s="73" t="s">
        <v>2087</v>
      </c>
      <c r="C996" s="73" t="s">
        <v>3485</v>
      </c>
      <c r="D996" s="24">
        <v>2.670324192803132</v>
      </c>
      <c r="E996" s="24">
        <v>82.590581302785338</v>
      </c>
      <c r="F996" s="73" t="s">
        <v>3476</v>
      </c>
      <c r="G996" s="68"/>
      <c r="H996" s="73" t="s">
        <v>204</v>
      </c>
      <c r="I996" s="73">
        <f t="shared" si="30"/>
        <v>3.2332066812963287E-2</v>
      </c>
      <c r="J996" s="73">
        <f t="shared" si="31"/>
        <v>44.593730802928881</v>
      </c>
      <c r="K996">
        <v>4.8195343803157398</v>
      </c>
      <c r="L996" s="73"/>
      <c r="M996" s="73"/>
      <c r="N996" s="73"/>
      <c r="O996" s="73"/>
    </row>
    <row r="997" spans="1:15">
      <c r="A997" s="92">
        <v>41698</v>
      </c>
      <c r="B997" s="73" t="s">
        <v>2087</v>
      </c>
      <c r="C997" s="73" t="s">
        <v>3486</v>
      </c>
      <c r="D997" s="24">
        <v>3.1826634601677197</v>
      </c>
      <c r="E997" s="24">
        <v>92.652473210066447</v>
      </c>
      <c r="F997" s="73" t="s">
        <v>3476</v>
      </c>
      <c r="G997" s="68"/>
      <c r="H997" s="73" t="s">
        <v>178</v>
      </c>
      <c r="I997" s="73">
        <f t="shared" si="30"/>
        <v>3.4350550502325196E-2</v>
      </c>
      <c r="J997" s="73">
        <f t="shared" si="31"/>
        <v>33.963258501348932</v>
      </c>
      <c r="K997">
        <v>4.8195343803157398</v>
      </c>
      <c r="L997" s="73"/>
      <c r="M997" s="73"/>
      <c r="N997" s="73"/>
      <c r="O997" s="73"/>
    </row>
    <row r="998" spans="1:15">
      <c r="A998" s="92">
        <v>41698</v>
      </c>
      <c r="B998" s="73" t="s">
        <v>2087</v>
      </c>
      <c r="C998" s="73" t="s">
        <v>3487</v>
      </c>
      <c r="D998" s="24">
        <v>7.0432599079058047</v>
      </c>
      <c r="E998" s="24">
        <v>55.745158458486102</v>
      </c>
      <c r="F998" s="73" t="s">
        <v>3476</v>
      </c>
      <c r="G998" s="68"/>
      <c r="H998" s="73" t="s">
        <v>713</v>
      </c>
      <c r="I998" s="73">
        <f t="shared" si="30"/>
        <v>0.12634747308415997</v>
      </c>
      <c r="J998" s="73">
        <f t="shared" si="31"/>
        <v>-46.139841572089438</v>
      </c>
      <c r="K998">
        <v>4.8195343803157398</v>
      </c>
      <c r="L998" s="73"/>
      <c r="M998" s="73"/>
      <c r="N998" s="73"/>
      <c r="O998" s="73"/>
    </row>
    <row r="999" spans="1:15">
      <c r="A999" s="92">
        <v>41698</v>
      </c>
      <c r="B999" s="73" t="s">
        <v>2087</v>
      </c>
      <c r="C999" s="73" t="s">
        <v>3488</v>
      </c>
      <c r="D999" s="24">
        <v>6.9011633932878622</v>
      </c>
      <c r="E999" s="24">
        <v>61.340150769126033</v>
      </c>
      <c r="F999" s="73" t="s">
        <v>3476</v>
      </c>
      <c r="G999" s="68"/>
      <c r="H999" s="73" t="s">
        <v>713</v>
      </c>
      <c r="I999" s="73">
        <f t="shared" si="30"/>
        <v>0.11250646284295381</v>
      </c>
      <c r="J999" s="73">
        <f t="shared" si="31"/>
        <v>-43.191496287982694</v>
      </c>
      <c r="K999">
        <v>4.8195343803157398</v>
      </c>
      <c r="L999" s="73"/>
      <c r="M999" s="73"/>
      <c r="N999" s="73"/>
      <c r="O999" s="73"/>
    </row>
    <row r="1000" spans="1:15">
      <c r="A1000" s="92">
        <v>41698</v>
      </c>
      <c r="B1000" s="73" t="s">
        <v>2087</v>
      </c>
      <c r="C1000" s="73" t="s">
        <v>3489</v>
      </c>
      <c r="D1000" s="24">
        <v>5.1301319788910558</v>
      </c>
      <c r="E1000" s="24">
        <v>74.157468196277406</v>
      </c>
      <c r="F1000" s="73" t="s">
        <v>3476</v>
      </c>
      <c r="G1000" s="68"/>
      <c r="H1000" s="73" t="s">
        <v>48</v>
      </c>
      <c r="I1000" s="73">
        <f t="shared" si="30"/>
        <v>6.9178898682366027E-2</v>
      </c>
      <c r="J1000" s="73">
        <f t="shared" si="31"/>
        <v>-6.4445561347975691</v>
      </c>
      <c r="K1000">
        <v>4.8195343803157398</v>
      </c>
      <c r="L1000" s="73"/>
      <c r="M1000" s="73"/>
      <c r="N1000" s="73"/>
      <c r="O1000" s="73"/>
    </row>
    <row r="1001" spans="1:15">
      <c r="A1001" s="92">
        <v>41698</v>
      </c>
      <c r="B1001" s="73" t="s">
        <v>2087</v>
      </c>
      <c r="C1001" s="73" t="s">
        <v>3490</v>
      </c>
      <c r="D1001" s="24">
        <v>4.7012967972667807</v>
      </c>
      <c r="E1001" s="24">
        <v>69.346284447901056</v>
      </c>
      <c r="F1001" s="73" t="s">
        <v>3476</v>
      </c>
      <c r="G1001" s="68"/>
      <c r="H1001" s="73" t="s">
        <v>201</v>
      </c>
      <c r="I1001" s="73">
        <f t="shared" si="30"/>
        <v>6.7794501676564992E-2</v>
      </c>
      <c r="J1001" s="73">
        <f t="shared" si="31"/>
        <v>2.4532988815656709</v>
      </c>
      <c r="K1001">
        <v>4.8195343803157398</v>
      </c>
      <c r="L1001" s="73"/>
      <c r="M1001" s="73"/>
      <c r="N1001" s="73"/>
      <c r="O1001" s="73"/>
    </row>
    <row r="1002" spans="1:15">
      <c r="A1002" s="92">
        <v>41698</v>
      </c>
      <c r="B1002" s="73" t="s">
        <v>2087</v>
      </c>
      <c r="C1002" s="73" t="s">
        <v>3491</v>
      </c>
      <c r="D1002" s="24">
        <v>8.0702831007379938</v>
      </c>
      <c r="E1002" s="24">
        <v>68.544967623044357</v>
      </c>
      <c r="F1002" s="73" t="s">
        <v>3476</v>
      </c>
      <c r="G1002" s="68"/>
      <c r="H1002" s="73" t="s">
        <v>72</v>
      </c>
      <c r="I1002" s="73">
        <f t="shared" si="30"/>
        <v>0.11773706196959118</v>
      </c>
      <c r="J1002" s="73">
        <f t="shared" si="31"/>
        <v>-67.449435233809652</v>
      </c>
      <c r="K1002">
        <v>4.8195343803157398</v>
      </c>
      <c r="L1002" s="73"/>
      <c r="M1002" s="73"/>
      <c r="N1002" s="73"/>
      <c r="O1002" s="73"/>
    </row>
    <row r="1003" spans="1:15">
      <c r="A1003" s="92">
        <v>41698</v>
      </c>
      <c r="B1003" s="73" t="s">
        <v>2087</v>
      </c>
      <c r="C1003" s="73" t="s">
        <v>3492</v>
      </c>
      <c r="D1003" s="24">
        <v>8.8676393199234802</v>
      </c>
      <c r="E1003" s="24">
        <v>70.147757596530909</v>
      </c>
      <c r="F1003" s="73" t="s">
        <v>3476</v>
      </c>
      <c r="G1003" s="68"/>
      <c r="H1003" s="73" t="s">
        <v>32</v>
      </c>
      <c r="I1003" s="73">
        <f t="shared" si="30"/>
        <v>0.12641372473982007</v>
      </c>
      <c r="J1003" s="73">
        <f t="shared" si="31"/>
        <v>-83.993693584618413</v>
      </c>
      <c r="K1003">
        <v>4.8195343803157398</v>
      </c>
      <c r="L1003" s="73"/>
      <c r="M1003" s="73"/>
      <c r="N1003" s="73"/>
      <c r="O1003" s="73"/>
    </row>
    <row r="1004" spans="1:15">
      <c r="A1004" s="92">
        <v>41698</v>
      </c>
      <c r="B1004" s="73" t="s">
        <v>2087</v>
      </c>
      <c r="C1004" s="73" t="s">
        <v>3493</v>
      </c>
      <c r="D1004" s="24">
        <v>8.8562255974878745</v>
      </c>
      <c r="E1004" s="24">
        <v>50.556667161296104</v>
      </c>
      <c r="F1004" s="73" t="s">
        <v>3476</v>
      </c>
      <c r="G1004" s="68"/>
      <c r="H1004" s="73" t="s">
        <v>225</v>
      </c>
      <c r="I1004" s="73">
        <f t="shared" si="30"/>
        <v>0.1751742370444031</v>
      </c>
      <c r="J1004" s="73">
        <f t="shared" si="31"/>
        <v>-83.756871486570475</v>
      </c>
      <c r="K1004">
        <v>4.8195343803157398</v>
      </c>
      <c r="L1004" s="73"/>
      <c r="M1004" s="73"/>
      <c r="N1004" s="73"/>
      <c r="O1004" s="73"/>
    </row>
    <row r="1005" spans="1:15">
      <c r="A1005" s="92">
        <v>41698</v>
      </c>
      <c r="B1005" s="73" t="s">
        <v>2087</v>
      </c>
      <c r="C1005" s="73" t="s">
        <v>3494</v>
      </c>
      <c r="D1005" s="24">
        <v>7.0502652085590016</v>
      </c>
      <c r="E1005" s="24">
        <v>38.648201936141675</v>
      </c>
      <c r="F1005" s="73" t="s">
        <v>3476</v>
      </c>
      <c r="G1005" s="68"/>
      <c r="H1005" s="73" t="s">
        <v>935</v>
      </c>
      <c r="I1005" s="73">
        <f t="shared" si="30"/>
        <v>0.18242155793452272</v>
      </c>
      <c r="J1005" s="73">
        <f t="shared" si="31"/>
        <v>-46.285193801172156</v>
      </c>
      <c r="K1005">
        <v>4.8195343803157398</v>
      </c>
      <c r="L1005" s="73"/>
      <c r="M1005" s="73"/>
      <c r="N1005" s="73"/>
      <c r="O1005" s="73"/>
    </row>
    <row r="1006" spans="1:15">
      <c r="A1006" s="92">
        <v>41698</v>
      </c>
      <c r="B1006" s="73" t="s">
        <v>2087</v>
      </c>
      <c r="C1006" s="73" t="s">
        <v>3495</v>
      </c>
      <c r="D1006" s="24">
        <v>5.0772866150976927</v>
      </c>
      <c r="E1006" s="24">
        <v>88.222231538229579</v>
      </c>
      <c r="F1006" s="73" t="s">
        <v>3476</v>
      </c>
      <c r="G1006" s="68"/>
      <c r="H1006" s="73" t="s">
        <v>40</v>
      </c>
      <c r="I1006" s="73">
        <f t="shared" si="30"/>
        <v>5.7551101650580423E-2</v>
      </c>
      <c r="J1006" s="73">
        <f t="shared" si="31"/>
        <v>-5.3480733706285335</v>
      </c>
      <c r="K1006">
        <v>4.8195343803157398</v>
      </c>
      <c r="L1006" s="73"/>
      <c r="M1006" s="73"/>
      <c r="N1006" s="73"/>
      <c r="O1006" s="73"/>
    </row>
    <row r="1007" spans="1:15">
      <c r="A1007" s="92">
        <v>41698</v>
      </c>
      <c r="B1007" s="73" t="s">
        <v>2087</v>
      </c>
      <c r="C1007" s="73" t="s">
        <v>3496</v>
      </c>
      <c r="D1007" s="24">
        <v>4.6373756643158242</v>
      </c>
      <c r="E1007" s="24">
        <v>60.140579009853226</v>
      </c>
      <c r="F1007" s="73" t="s">
        <v>3476</v>
      </c>
      <c r="G1007" s="68"/>
      <c r="H1007" s="73" t="s">
        <v>204</v>
      </c>
      <c r="I1007" s="73">
        <f t="shared" si="30"/>
        <v>7.7108929456034203E-2</v>
      </c>
      <c r="J1007" s="73">
        <f t="shared" si="31"/>
        <v>3.7795915876002519</v>
      </c>
      <c r="K1007">
        <v>4.8195343803157398</v>
      </c>
      <c r="L1007" s="73"/>
      <c r="M1007" s="73"/>
      <c r="N1007" s="73"/>
      <c r="O1007" s="73"/>
    </row>
    <row r="1008" spans="1:15">
      <c r="A1008" s="92">
        <v>41698</v>
      </c>
      <c r="B1008" s="73" t="s">
        <v>2087</v>
      </c>
      <c r="C1008" s="73" t="s">
        <v>3497</v>
      </c>
      <c r="D1008" s="24">
        <v>3.8335147300952115</v>
      </c>
      <c r="E1008" s="24">
        <v>71.350260426550321</v>
      </c>
      <c r="F1008" s="73" t="s">
        <v>3476</v>
      </c>
      <c r="G1008" s="68"/>
      <c r="H1008" s="73" t="s">
        <v>178</v>
      </c>
      <c r="I1008" s="73">
        <f t="shared" si="30"/>
        <v>5.3728111252537389E-2</v>
      </c>
      <c r="J1008" s="73">
        <f t="shared" si="31"/>
        <v>20.458815570393995</v>
      </c>
      <c r="K1008">
        <v>4.8195343803157398</v>
      </c>
      <c r="L1008" s="73"/>
      <c r="M1008" s="73"/>
      <c r="N1008" s="73"/>
      <c r="O1008" s="73"/>
    </row>
    <row r="1009" spans="1:19">
      <c r="A1009" s="92">
        <v>41698</v>
      </c>
      <c r="B1009" s="73" t="s">
        <v>2087</v>
      </c>
      <c r="C1009" s="73" t="s">
        <v>3498</v>
      </c>
      <c r="D1009" s="24">
        <v>3.8938954462097941</v>
      </c>
      <c r="E1009" s="24">
        <v>56.543974102972356</v>
      </c>
      <c r="F1009" s="73" t="s">
        <v>3476</v>
      </c>
      <c r="G1009" s="68"/>
      <c r="H1009" s="73" t="s">
        <v>713</v>
      </c>
      <c r="I1009" s="73">
        <f t="shared" si="30"/>
        <v>6.8864905730159895E-2</v>
      </c>
      <c r="J1009" s="73">
        <f t="shared" si="31"/>
        <v>19.205982592146274</v>
      </c>
      <c r="K1009">
        <v>4.8195343803157398</v>
      </c>
      <c r="L1009" s="73"/>
      <c r="M1009" s="73"/>
      <c r="N1009" s="73"/>
      <c r="O1009" s="73"/>
    </row>
    <row r="1010" spans="1:19" s="8" customFormat="1" ht="15" thickBot="1">
      <c r="A1010" s="143">
        <v>41698</v>
      </c>
      <c r="B1010" s="142" t="s">
        <v>2087</v>
      </c>
      <c r="C1010" s="142" t="s">
        <v>3499</v>
      </c>
      <c r="D1010" s="66">
        <v>3.4317276956766505</v>
      </c>
      <c r="E1010" s="66">
        <v>73.355213428781795</v>
      </c>
      <c r="F1010" s="142" t="s">
        <v>3476</v>
      </c>
      <c r="G1010" s="141"/>
      <c r="H1010" s="142" t="s">
        <v>178</v>
      </c>
      <c r="I1010" s="142">
        <f t="shared" si="30"/>
        <v>4.6782328552672045E-2</v>
      </c>
      <c r="J1010" s="142">
        <f t="shared" si="31"/>
        <v>28.79545149231139</v>
      </c>
      <c r="K1010" s="8">
        <v>4.8195343803157398</v>
      </c>
      <c r="L1010" s="142"/>
      <c r="M1010" s="142"/>
      <c r="N1010" s="142"/>
      <c r="O1010" s="142"/>
    </row>
    <row r="1011" spans="1:19">
      <c r="A1011" s="92">
        <v>41698</v>
      </c>
      <c r="B1011" s="73" t="s">
        <v>3534</v>
      </c>
      <c r="C1011" s="73" t="s">
        <v>3500</v>
      </c>
      <c r="D1011" s="24">
        <v>0.88689190290557207</v>
      </c>
      <c r="E1011" s="24">
        <v>71.350260426550321</v>
      </c>
      <c r="F1011" s="73" t="s">
        <v>3476</v>
      </c>
      <c r="G1011" s="68"/>
      <c r="H1011" s="73" t="s">
        <v>220</v>
      </c>
      <c r="I1011" s="73">
        <f t="shared" si="30"/>
        <v>1.243011444672385E-2</v>
      </c>
      <c r="J1011" s="73">
        <f t="shared" si="31"/>
        <v>81.597975386836652</v>
      </c>
      <c r="K1011">
        <v>4.8195343803157398</v>
      </c>
      <c r="L1011" s="73"/>
      <c r="M1011" s="161" t="s">
        <v>3534</v>
      </c>
      <c r="N1011" s="161"/>
      <c r="O1011" s="161"/>
      <c r="P1011" s="161"/>
      <c r="Q1011" s="161"/>
      <c r="R1011" s="161"/>
      <c r="S1011" s="161"/>
    </row>
    <row r="1012" spans="1:19">
      <c r="A1012" s="92">
        <v>41698</v>
      </c>
      <c r="B1012" s="73" t="s">
        <v>3534</v>
      </c>
      <c r="C1012" s="73" t="s">
        <v>3501</v>
      </c>
      <c r="D1012" s="24">
        <v>1.7526456932769501</v>
      </c>
      <c r="E1012" s="24">
        <v>76.565170441403126</v>
      </c>
      <c r="F1012" s="73" t="s">
        <v>3476</v>
      </c>
      <c r="G1012" s="68"/>
      <c r="H1012" s="73" t="s">
        <v>178</v>
      </c>
      <c r="I1012" s="73">
        <f t="shared" si="30"/>
        <v>2.2890900433876593E-2</v>
      </c>
      <c r="J1012" s="73">
        <f t="shared" si="31"/>
        <v>63.63454319497707</v>
      </c>
      <c r="K1012">
        <v>4.8195343803157398</v>
      </c>
      <c r="L1012" s="73"/>
      <c r="M1012" s="41"/>
      <c r="N1012" s="41" t="s">
        <v>2411</v>
      </c>
      <c r="O1012" s="41" t="s">
        <v>2403</v>
      </c>
      <c r="P1012" s="41" t="s">
        <v>2404</v>
      </c>
      <c r="Q1012" s="41" t="s">
        <v>2106</v>
      </c>
      <c r="R1012" s="41" t="s">
        <v>2109</v>
      </c>
      <c r="S1012" t="s">
        <v>2406</v>
      </c>
    </row>
    <row r="1013" spans="1:19">
      <c r="A1013" s="92">
        <v>41698</v>
      </c>
      <c r="B1013" s="73" t="s">
        <v>3534</v>
      </c>
      <c r="C1013" s="73" t="s">
        <v>3502</v>
      </c>
      <c r="D1013" s="24">
        <v>2.0068075548235789</v>
      </c>
      <c r="E1013" s="24">
        <v>75.361143454595464</v>
      </c>
      <c r="F1013" s="73" t="s">
        <v>3476</v>
      </c>
      <c r="G1013" s="68"/>
      <c r="H1013" s="73" t="s">
        <v>178</v>
      </c>
      <c r="I1013" s="73">
        <f t="shared" si="30"/>
        <v>2.6629207875974781E-2</v>
      </c>
      <c r="J1013" s="73">
        <f t="shared" si="31"/>
        <v>58.360966092079046</v>
      </c>
      <c r="K1013">
        <v>4.8195343803157398</v>
      </c>
      <c r="L1013" s="73"/>
      <c r="M1013" s="43" t="s">
        <v>2107</v>
      </c>
      <c r="N1013" s="43">
        <f>AVERAGE(D1011:D1044)</f>
        <v>2.6809744630448384</v>
      </c>
      <c r="O1013" s="43">
        <f>AVERAGE(E1011:E1044)</f>
        <v>71.964214855175058</v>
      </c>
      <c r="P1013" s="51">
        <f>AVERAGE(I1011:I1044)</f>
        <v>3.9971795221595691E-2</v>
      </c>
      <c r="Q1013" s="43">
        <f>AVERAGE(J1011:J1044)</f>
        <v>44.372749492261107</v>
      </c>
      <c r="R1013" s="42">
        <v>34</v>
      </c>
      <c r="S1013" t="s">
        <v>2407</v>
      </c>
    </row>
    <row r="1014" spans="1:19">
      <c r="A1014" s="92">
        <v>41698</v>
      </c>
      <c r="B1014" s="73" t="s">
        <v>3534</v>
      </c>
      <c r="C1014" s="73" t="s">
        <v>3503</v>
      </c>
      <c r="D1014" s="24">
        <v>2.006811233919823</v>
      </c>
      <c r="E1014" s="24">
        <v>71.751172865110036</v>
      </c>
      <c r="F1014" s="73" t="s">
        <v>3476</v>
      </c>
      <c r="G1014" s="68"/>
      <c r="H1014" s="73" t="s">
        <v>72</v>
      </c>
      <c r="I1014" s="73">
        <f t="shared" si="30"/>
        <v>2.7969037352080159E-2</v>
      </c>
      <c r="J1014" s="73">
        <f t="shared" si="31"/>
        <v>58.360889754907163</v>
      </c>
      <c r="K1014">
        <v>4.8195343803157398</v>
      </c>
      <c r="L1014" s="73"/>
      <c r="M1014" s="45" t="s">
        <v>2408</v>
      </c>
      <c r="N1014" s="45">
        <f>STDEV(D1011:D1044)</f>
        <v>1.4555266445749027</v>
      </c>
      <c r="O1014" s="45">
        <f>STDEV(E1011:E1044)</f>
        <v>14.391062780630984</v>
      </c>
      <c r="P1014" s="45">
        <f>STDEV(I1011:I1044)</f>
        <v>2.5246965191706949E-2</v>
      </c>
      <c r="Q1014" s="45">
        <f>STDEV(J1011:J1044)</f>
        <v>30.200565650484009</v>
      </c>
    </row>
    <row r="1015" spans="1:19">
      <c r="A1015" s="92">
        <v>41698</v>
      </c>
      <c r="B1015" s="73" t="s">
        <v>3534</v>
      </c>
      <c r="C1015" s="73" t="s">
        <v>3504</v>
      </c>
      <c r="D1015" s="24">
        <v>2.1632912263039454</v>
      </c>
      <c r="E1015" s="24">
        <v>74.959879287546158</v>
      </c>
      <c r="F1015" s="73" t="s">
        <v>3476</v>
      </c>
      <c r="G1015" s="68"/>
      <c r="H1015" s="73" t="s">
        <v>201</v>
      </c>
      <c r="I1015" s="73">
        <f t="shared" si="30"/>
        <v>2.8859321104367824E-2</v>
      </c>
      <c r="J1015" s="73">
        <f t="shared" si="31"/>
        <v>55.114103239113675</v>
      </c>
      <c r="K1015">
        <v>4.8195343803157398</v>
      </c>
      <c r="L1015" s="73"/>
      <c r="M1015" s="43" t="s">
        <v>2409</v>
      </c>
      <c r="N1015" s="43">
        <f>(N1014)/(SQRT(R1013))</f>
        <v>0.24962076018181914</v>
      </c>
      <c r="O1015" s="43">
        <f>(O1014)/(SQRT(R1013))</f>
        <v>2.4680469055752328</v>
      </c>
      <c r="P1015" s="43">
        <f>(P1014)/(SQRT(R1013))</f>
        <v>4.3298188095199112E-3</v>
      </c>
      <c r="Q1015" s="43">
        <f>(Q1014)/(SQRT(R1013))</f>
        <v>5.1793542795614593</v>
      </c>
    </row>
    <row r="1016" spans="1:19">
      <c r="A1016" s="92">
        <v>41698</v>
      </c>
      <c r="B1016" s="73" t="s">
        <v>3534</v>
      </c>
      <c r="C1016" s="73" t="s">
        <v>3505</v>
      </c>
      <c r="D1016" s="24">
        <v>2.2101679836339772</v>
      </c>
      <c r="E1016" s="24">
        <v>74.157468196277406</v>
      </c>
      <c r="F1016" s="73" t="s">
        <v>3476</v>
      </c>
      <c r="G1016" s="68"/>
      <c r="H1016" s="73" t="s">
        <v>207</v>
      </c>
      <c r="I1016" s="73">
        <f t="shared" si="30"/>
        <v>2.9803714142238261E-2</v>
      </c>
      <c r="J1016" s="73">
        <f t="shared" si="31"/>
        <v>54.141462447889346</v>
      </c>
      <c r="K1016">
        <v>4.8195343803157398</v>
      </c>
      <c r="L1016" s="73"/>
      <c r="M1016" s="68"/>
      <c r="N1016" s="73"/>
      <c r="O1016" s="73"/>
    </row>
    <row r="1017" spans="1:19">
      <c r="A1017" s="92">
        <v>41698</v>
      </c>
      <c r="B1017" s="73" t="s">
        <v>3534</v>
      </c>
      <c r="C1017" s="73" t="s">
        <v>3506</v>
      </c>
      <c r="D1017" s="24">
        <v>2.610850670093213</v>
      </c>
      <c r="E1017" s="24">
        <v>64.540728355358212</v>
      </c>
      <c r="F1017" s="73" t="s">
        <v>3476</v>
      </c>
      <c r="G1017" s="68"/>
      <c r="H1017" s="73" t="s">
        <v>201</v>
      </c>
      <c r="I1017" s="73">
        <f t="shared" si="30"/>
        <v>4.0452761173037775E-2</v>
      </c>
      <c r="J1017" s="73">
        <f t="shared" si="31"/>
        <v>45.827740522889066</v>
      </c>
      <c r="K1017">
        <v>4.8195343803157398</v>
      </c>
      <c r="L1017" s="73"/>
      <c r="M1017" s="68"/>
      <c r="N1017" s="73"/>
      <c r="O1017" s="73"/>
    </row>
    <row r="1018" spans="1:19">
      <c r="A1018" s="92">
        <v>41698</v>
      </c>
      <c r="B1018" s="73" t="s">
        <v>3534</v>
      </c>
      <c r="C1018" s="73" t="s">
        <v>3507</v>
      </c>
      <c r="D1018" s="24">
        <v>1.1672328519816</v>
      </c>
      <c r="E1018" s="24">
        <v>77.769549156700378</v>
      </c>
      <c r="F1018" s="73" t="s">
        <v>3476</v>
      </c>
      <c r="G1018" s="68"/>
      <c r="H1018" s="73" t="s">
        <v>396</v>
      </c>
      <c r="I1018" s="73">
        <f t="shared" si="30"/>
        <v>1.5008867411970009E-2</v>
      </c>
      <c r="J1018" s="73">
        <f t="shared" si="31"/>
        <v>75.781211215156191</v>
      </c>
      <c r="K1018">
        <v>4.8195343803157398</v>
      </c>
      <c r="L1018" s="73"/>
      <c r="M1018" s="68"/>
      <c r="N1018" s="73"/>
      <c r="O1018" s="73"/>
    </row>
    <row r="1019" spans="1:19">
      <c r="A1019" s="92">
        <v>41698</v>
      </c>
      <c r="B1019" s="73" t="s">
        <v>3534</v>
      </c>
      <c r="C1019" s="73" t="s">
        <v>3508</v>
      </c>
      <c r="D1019" s="24">
        <v>0.64090583052409045</v>
      </c>
      <c r="E1019" s="24">
        <v>100.719573160371</v>
      </c>
      <c r="F1019" s="73" t="s">
        <v>3476</v>
      </c>
      <c r="G1019" s="68"/>
      <c r="H1019" s="73" t="s">
        <v>17</v>
      </c>
      <c r="I1019" s="73">
        <f t="shared" si="30"/>
        <v>6.3632699227548009E-3</v>
      </c>
      <c r="J1019" s="73">
        <f t="shared" si="31"/>
        <v>86.701913920528924</v>
      </c>
      <c r="K1019">
        <v>4.8195343803157398</v>
      </c>
      <c r="L1019" s="73"/>
      <c r="M1019" s="68"/>
      <c r="N1019" s="73"/>
      <c r="O1019" s="73"/>
    </row>
    <row r="1020" spans="1:19">
      <c r="A1020" s="92">
        <v>41698</v>
      </c>
      <c r="B1020" s="73" t="s">
        <v>3534</v>
      </c>
      <c r="C1020" s="73" t="s">
        <v>3509</v>
      </c>
      <c r="D1020" s="24">
        <v>4.1861505096241416</v>
      </c>
      <c r="E1020" s="24">
        <v>64.940976417882027</v>
      </c>
      <c r="F1020" s="73" t="s">
        <v>3476</v>
      </c>
      <c r="G1020" s="68"/>
      <c r="H1020" s="73" t="s">
        <v>72</v>
      </c>
      <c r="I1020" s="73">
        <f t="shared" si="30"/>
        <v>6.4460849536463874E-2</v>
      </c>
      <c r="J1020" s="73">
        <f t="shared" si="31"/>
        <v>13.142013744699204</v>
      </c>
      <c r="K1020">
        <v>4.8195343803157398</v>
      </c>
      <c r="L1020" s="73"/>
      <c r="M1020" s="68"/>
      <c r="N1020" s="73"/>
      <c r="O1020" s="73"/>
    </row>
    <row r="1021" spans="1:19">
      <c r="A1021" s="92">
        <v>41698</v>
      </c>
      <c r="B1021" s="73" t="s">
        <v>3534</v>
      </c>
      <c r="C1021" s="73" t="s">
        <v>3510</v>
      </c>
      <c r="D1021" s="24">
        <v>5.3845662071800859</v>
      </c>
      <c r="E1021" s="24">
        <v>53.349649467666282</v>
      </c>
      <c r="F1021" s="73" t="s">
        <v>3476</v>
      </c>
      <c r="G1021" s="68"/>
      <c r="H1021" s="73" t="s">
        <v>655</v>
      </c>
      <c r="I1021" s="73">
        <f t="shared" si="30"/>
        <v>0.10092973919994581</v>
      </c>
      <c r="J1021" s="73">
        <f t="shared" si="31"/>
        <v>-11.723784545911457</v>
      </c>
      <c r="K1021">
        <v>4.8195343803157398</v>
      </c>
      <c r="L1021" s="73"/>
      <c r="M1021" s="68"/>
      <c r="N1021" s="73"/>
      <c r="O1021" s="73"/>
    </row>
    <row r="1022" spans="1:19">
      <c r="A1022" s="92">
        <v>41698</v>
      </c>
      <c r="B1022" s="73" t="s">
        <v>3534</v>
      </c>
      <c r="C1022" s="73" t="s">
        <v>3511</v>
      </c>
      <c r="D1022" s="24">
        <v>4.9683784524914207</v>
      </c>
      <c r="E1022" s="24">
        <v>46.17156397895706</v>
      </c>
      <c r="F1022" s="73" t="s">
        <v>3476</v>
      </c>
      <c r="G1022" s="68"/>
      <c r="H1022" s="73" t="s">
        <v>204</v>
      </c>
      <c r="I1022" s="73">
        <f t="shared" si="30"/>
        <v>0.10760689100234477</v>
      </c>
      <c r="J1022" s="73">
        <f t="shared" si="31"/>
        <v>-3.0883496294496773</v>
      </c>
      <c r="K1022">
        <v>4.8195343803157398</v>
      </c>
      <c r="L1022" s="73"/>
      <c r="M1022" s="68"/>
      <c r="N1022" s="73"/>
      <c r="O1022" s="73"/>
    </row>
    <row r="1023" spans="1:19">
      <c r="A1023" s="92">
        <v>41698</v>
      </c>
      <c r="B1023" s="73" t="s">
        <v>3534</v>
      </c>
      <c r="C1023" s="73" t="s">
        <v>3512</v>
      </c>
      <c r="D1023" s="24">
        <v>5.7873774522718806</v>
      </c>
      <c r="E1023" s="24">
        <v>76.565170441403126</v>
      </c>
      <c r="F1023" s="73" t="s">
        <v>3476</v>
      </c>
      <c r="G1023" s="68"/>
      <c r="H1023" s="73" t="s">
        <v>201</v>
      </c>
      <c r="I1023" s="73">
        <f t="shared" ref="I1023:I1044" si="32">D1023/E1023</f>
        <v>7.5587599673680311E-2</v>
      </c>
      <c r="J1023" s="73">
        <f t="shared" ref="J1023:J1044" si="33">((K1023-D1023)/(K1023))*100</f>
        <v>-20.08167170482421</v>
      </c>
      <c r="K1023">
        <v>4.8195343803157398</v>
      </c>
      <c r="L1023" s="73"/>
      <c r="M1023" s="68"/>
      <c r="N1023" s="73"/>
      <c r="O1023" s="73"/>
    </row>
    <row r="1024" spans="1:19">
      <c r="A1024" s="92">
        <v>41698</v>
      </c>
      <c r="B1024" s="73" t="s">
        <v>3534</v>
      </c>
      <c r="C1024" s="73" t="s">
        <v>3513</v>
      </c>
      <c r="D1024" s="24">
        <v>3.6969422468169428</v>
      </c>
      <c r="E1024" s="24">
        <v>73.756321272057946</v>
      </c>
      <c r="F1024" s="73" t="s">
        <v>3476</v>
      </c>
      <c r="G1024" s="68"/>
      <c r="H1024" s="73" t="s">
        <v>201</v>
      </c>
      <c r="I1024" s="73">
        <f t="shared" si="32"/>
        <v>5.0123734251609195E-2</v>
      </c>
      <c r="J1024" s="73">
        <f t="shared" si="33"/>
        <v>23.292543322935131</v>
      </c>
      <c r="K1024">
        <v>4.8195343803157398</v>
      </c>
      <c r="L1024" s="73"/>
      <c r="M1024" s="68"/>
      <c r="N1024" s="73"/>
      <c r="O1024" s="73"/>
    </row>
    <row r="1025" spans="1:15">
      <c r="A1025" s="92">
        <v>41698</v>
      </c>
      <c r="B1025" s="73" t="s">
        <v>3534</v>
      </c>
      <c r="C1025" s="73" t="s">
        <v>3514</v>
      </c>
      <c r="D1025" s="24">
        <v>3.45466912667476</v>
      </c>
      <c r="E1025" s="24">
        <v>95.474180009753439</v>
      </c>
      <c r="F1025" s="73" t="s">
        <v>3476</v>
      </c>
      <c r="G1025" s="68"/>
      <c r="H1025" s="73" t="s">
        <v>56</v>
      </c>
      <c r="I1025" s="73">
        <f t="shared" si="32"/>
        <v>3.618432885542288E-2</v>
      </c>
      <c r="J1025" s="73">
        <f t="shared" si="33"/>
        <v>28.319442210339911</v>
      </c>
      <c r="K1025">
        <v>4.8195343803157398</v>
      </c>
      <c r="L1025" s="73"/>
      <c r="M1025" s="68"/>
      <c r="N1025" s="73"/>
      <c r="O1025" s="73"/>
    </row>
    <row r="1026" spans="1:15">
      <c r="A1026" s="92">
        <v>41698</v>
      </c>
      <c r="B1026" s="73" t="s">
        <v>3534</v>
      </c>
      <c r="C1026" s="73" t="s">
        <v>3515</v>
      </c>
      <c r="D1026" s="24">
        <v>5.3354257744738485</v>
      </c>
      <c r="E1026" s="24">
        <v>64.140519373777678</v>
      </c>
      <c r="F1026" s="73" t="s">
        <v>3476</v>
      </c>
      <c r="G1026" s="68"/>
      <c r="H1026" s="73" t="s">
        <v>220</v>
      </c>
      <c r="I1026" s="73">
        <f t="shared" si="32"/>
        <v>8.3183389011581815E-2</v>
      </c>
      <c r="J1026" s="73">
        <f t="shared" si="33"/>
        <v>-10.704174998006993</v>
      </c>
      <c r="K1026">
        <v>4.8195343803157398</v>
      </c>
      <c r="L1026" s="73"/>
      <c r="M1026" s="68"/>
      <c r="N1026" s="73"/>
      <c r="O1026" s="73"/>
    </row>
    <row r="1027" spans="1:15">
      <c r="A1027" s="92">
        <v>41698</v>
      </c>
      <c r="B1027" s="73" t="s">
        <v>3534</v>
      </c>
      <c r="C1027" s="73" t="s">
        <v>3516</v>
      </c>
      <c r="D1027" s="24">
        <v>4.0557642889175636</v>
      </c>
      <c r="E1027" s="24">
        <v>68.144367832030952</v>
      </c>
      <c r="F1027" s="73" t="s">
        <v>3476</v>
      </c>
      <c r="G1027" s="68"/>
      <c r="H1027" s="73" t="s">
        <v>178</v>
      </c>
      <c r="I1027" s="73">
        <f t="shared" si="32"/>
        <v>5.9517234042211924E-2</v>
      </c>
      <c r="J1027" s="73">
        <f t="shared" si="33"/>
        <v>15.84738340113552</v>
      </c>
      <c r="K1027">
        <v>4.8195343803157398</v>
      </c>
      <c r="L1027" s="73"/>
      <c r="M1027" s="68"/>
      <c r="N1027" s="73"/>
      <c r="O1027" s="73"/>
    </row>
    <row r="1028" spans="1:15">
      <c r="A1028" s="92">
        <v>41698</v>
      </c>
      <c r="B1028" s="73" t="s">
        <v>3534</v>
      </c>
      <c r="C1028" s="73" t="s">
        <v>3517</v>
      </c>
      <c r="D1028" s="24">
        <v>2.0111586203085414</v>
      </c>
      <c r="E1028" s="24">
        <v>52.551459118272646</v>
      </c>
      <c r="F1028" s="73" t="s">
        <v>3476</v>
      </c>
      <c r="G1028" s="68"/>
      <c r="H1028" s="73" t="s">
        <v>220</v>
      </c>
      <c r="I1028" s="73">
        <f t="shared" si="32"/>
        <v>3.8270271730842242E-2</v>
      </c>
      <c r="J1028" s="73">
        <f t="shared" si="33"/>
        <v>58.270686302754712</v>
      </c>
      <c r="K1028">
        <v>4.8195343803157398</v>
      </c>
      <c r="L1028" s="73"/>
      <c r="M1028" s="68"/>
      <c r="N1028" s="73"/>
      <c r="O1028" s="73"/>
    </row>
    <row r="1029" spans="1:15">
      <c r="A1029" s="92">
        <v>41698</v>
      </c>
      <c r="B1029" s="73" t="s">
        <v>3534</v>
      </c>
      <c r="C1029" s="73" t="s">
        <v>3518</v>
      </c>
      <c r="D1029" s="24">
        <v>1.1879251423191091</v>
      </c>
      <c r="E1029" s="24">
        <v>75.762446702588051</v>
      </c>
      <c r="F1029" s="73" t="s">
        <v>3476</v>
      </c>
      <c r="G1029" s="68"/>
      <c r="H1029" s="73" t="s">
        <v>48</v>
      </c>
      <c r="I1029" s="73">
        <f t="shared" si="32"/>
        <v>1.5679603735375792E-2</v>
      </c>
      <c r="J1029" s="73">
        <f t="shared" si="33"/>
        <v>75.35186911061551</v>
      </c>
      <c r="K1029">
        <v>4.8195343803157398</v>
      </c>
      <c r="L1029" s="73"/>
      <c r="M1029" s="68"/>
      <c r="N1029" s="73"/>
      <c r="O1029" s="73"/>
    </row>
    <row r="1030" spans="1:15">
      <c r="A1030" s="92">
        <v>41698</v>
      </c>
      <c r="B1030" s="73" t="s">
        <v>3534</v>
      </c>
      <c r="C1030" s="73" t="s">
        <v>3519</v>
      </c>
      <c r="D1030" s="24">
        <v>0.78330826795120134</v>
      </c>
      <c r="E1030" s="24">
        <v>69.346284447901056</v>
      </c>
      <c r="F1030" s="73" t="s">
        <v>3476</v>
      </c>
      <c r="G1030" s="68"/>
      <c r="H1030" s="73" t="s">
        <v>220</v>
      </c>
      <c r="I1030" s="73">
        <f t="shared" si="32"/>
        <v>1.1295605441408911E-2</v>
      </c>
      <c r="J1030" s="73">
        <f t="shared" si="33"/>
        <v>83.747221076989504</v>
      </c>
      <c r="K1030">
        <v>4.8195343803157398</v>
      </c>
      <c r="L1030" s="73"/>
      <c r="M1030" s="68"/>
      <c r="N1030" s="73"/>
      <c r="O1030" s="73"/>
    </row>
    <row r="1031" spans="1:15">
      <c r="A1031" s="92">
        <v>41698</v>
      </c>
      <c r="B1031" s="73" t="s">
        <v>3534</v>
      </c>
      <c r="C1031" s="73" t="s">
        <v>3520</v>
      </c>
      <c r="D1031" s="24">
        <v>2.2801679305436822</v>
      </c>
      <c r="E1031" s="24">
        <v>69.747001481744334</v>
      </c>
      <c r="F1031" s="73" t="s">
        <v>3476</v>
      </c>
      <c r="G1031" s="68"/>
      <c r="H1031" s="73" t="s">
        <v>35</v>
      </c>
      <c r="I1031" s="73">
        <f t="shared" si="32"/>
        <v>3.2691985061759195E-2</v>
      </c>
      <c r="J1031" s="73">
        <f t="shared" si="33"/>
        <v>52.689041085452274</v>
      </c>
      <c r="K1031">
        <v>4.8195343803157398</v>
      </c>
      <c r="L1031" s="73"/>
      <c r="M1031" s="68"/>
      <c r="N1031" s="73"/>
      <c r="O1031" s="73"/>
    </row>
    <row r="1032" spans="1:15">
      <c r="A1032" s="92">
        <v>41698</v>
      </c>
      <c r="B1032" s="73" t="s">
        <v>3534</v>
      </c>
      <c r="C1032" s="73" t="s">
        <v>3521</v>
      </c>
      <c r="D1032" s="24">
        <v>2.3810889520532181</v>
      </c>
      <c r="E1032" s="24">
        <v>70.949387068933888</v>
      </c>
      <c r="F1032" s="73" t="s">
        <v>3476</v>
      </c>
      <c r="G1032" s="68"/>
      <c r="H1032" s="73" t="s">
        <v>207</v>
      </c>
      <c r="I1032" s="73">
        <f t="shared" si="32"/>
        <v>3.3560387910606899E-2</v>
      </c>
      <c r="J1032" s="73">
        <f t="shared" si="33"/>
        <v>50.595041675017015</v>
      </c>
      <c r="K1032">
        <v>4.8195343803157398</v>
      </c>
      <c r="L1032" s="73"/>
      <c r="M1032" s="68"/>
      <c r="N1032" s="73"/>
      <c r="O1032" s="73"/>
    </row>
    <row r="1033" spans="1:15">
      <c r="A1033" s="92">
        <v>41698</v>
      </c>
      <c r="B1033" s="73" t="s">
        <v>3534</v>
      </c>
      <c r="C1033" s="73" t="s">
        <v>3522</v>
      </c>
      <c r="D1033" s="24">
        <v>1.5389880387011194</v>
      </c>
      <c r="E1033" s="24">
        <v>79.375934576969428</v>
      </c>
      <c r="F1033" s="73" t="s">
        <v>3476</v>
      </c>
      <c r="G1033" s="68"/>
      <c r="H1033" s="73" t="s">
        <v>178</v>
      </c>
      <c r="I1033" s="73">
        <f t="shared" si="32"/>
        <v>1.9388597399238056E-2</v>
      </c>
      <c r="J1033" s="73">
        <f t="shared" si="33"/>
        <v>68.067702868004105</v>
      </c>
      <c r="K1033">
        <v>4.8195343803157398</v>
      </c>
      <c r="L1033" s="73"/>
      <c r="M1033" s="68"/>
      <c r="N1033" s="73"/>
      <c r="O1033" s="73"/>
    </row>
    <row r="1034" spans="1:15">
      <c r="A1034" s="92">
        <v>41698</v>
      </c>
      <c r="B1034" s="73" t="s">
        <v>3534</v>
      </c>
      <c r="C1034" s="73" t="s">
        <v>3523</v>
      </c>
      <c r="D1034" s="24">
        <v>1.2798124228406251</v>
      </c>
      <c r="E1034" s="24">
        <v>71.751172865110036</v>
      </c>
      <c r="F1034" s="73" t="s">
        <v>3476</v>
      </c>
      <c r="G1034" s="68"/>
      <c r="H1034" s="73" t="s">
        <v>204</v>
      </c>
      <c r="I1034" s="73">
        <f t="shared" si="32"/>
        <v>1.7836815368114364E-2</v>
      </c>
      <c r="J1034" s="73">
        <f t="shared" si="33"/>
        <v>73.445309819394183</v>
      </c>
      <c r="K1034">
        <v>4.8195343803157398</v>
      </c>
      <c r="L1034" s="73"/>
      <c r="M1034" s="68"/>
      <c r="N1034" s="73"/>
      <c r="O1034" s="73"/>
    </row>
    <row r="1035" spans="1:15">
      <c r="A1035" s="92">
        <v>41698</v>
      </c>
      <c r="B1035" s="73" t="s">
        <v>3534</v>
      </c>
      <c r="C1035" s="73" t="s">
        <v>3524</v>
      </c>
      <c r="D1035" s="24">
        <v>1.0695145697543635</v>
      </c>
      <c r="E1035" s="24">
        <v>107.18450843228166</v>
      </c>
      <c r="F1035" s="73" t="s">
        <v>3476</v>
      </c>
      <c r="G1035" s="68"/>
      <c r="H1035" s="73" t="s">
        <v>83</v>
      </c>
      <c r="I1035" s="73">
        <f t="shared" si="32"/>
        <v>9.9782569831915087E-3</v>
      </c>
      <c r="J1035" s="73">
        <f t="shared" si="33"/>
        <v>77.808757333020679</v>
      </c>
      <c r="K1035">
        <v>4.8195343803157398</v>
      </c>
      <c r="L1035" s="73"/>
      <c r="M1035" s="68"/>
      <c r="N1035" s="73"/>
      <c r="O1035" s="73"/>
    </row>
    <row r="1036" spans="1:15">
      <c r="A1036" s="92">
        <v>41698</v>
      </c>
      <c r="B1036" s="73" t="s">
        <v>3534</v>
      </c>
      <c r="C1036" s="73" t="s">
        <v>3525</v>
      </c>
      <c r="D1036" s="24">
        <v>1.8543219653362644</v>
      </c>
      <c r="E1036" s="24">
        <v>108.39779760264862</v>
      </c>
      <c r="F1036" s="73" t="s">
        <v>3476</v>
      </c>
      <c r="G1036" s="68"/>
      <c r="H1036" s="73" t="s">
        <v>40</v>
      </c>
      <c r="I1036" s="73">
        <f t="shared" si="32"/>
        <v>1.7106638754171101E-2</v>
      </c>
      <c r="J1036" s="73">
        <f t="shared" si="33"/>
        <v>61.524873172192564</v>
      </c>
      <c r="K1036">
        <v>4.8195343803157398</v>
      </c>
      <c r="L1036" s="73"/>
      <c r="M1036" s="68"/>
      <c r="N1036" s="73"/>
      <c r="O1036" s="73"/>
    </row>
    <row r="1037" spans="1:15">
      <c r="A1037" s="92">
        <v>41698</v>
      </c>
      <c r="B1037" s="73" t="s">
        <v>3534</v>
      </c>
      <c r="C1037" s="73" t="s">
        <v>3526</v>
      </c>
      <c r="D1037" s="24">
        <v>2.7087592456006577</v>
      </c>
      <c r="E1037" s="24">
        <v>56.144546740257589</v>
      </c>
      <c r="F1037" s="73" t="s">
        <v>3476</v>
      </c>
      <c r="G1037" s="68"/>
      <c r="H1037" s="73" t="s">
        <v>207</v>
      </c>
      <c r="I1037" s="73">
        <f t="shared" si="32"/>
        <v>4.8246168201022864E-2</v>
      </c>
      <c r="J1037" s="73">
        <f t="shared" si="33"/>
        <v>43.796246030239956</v>
      </c>
      <c r="K1037">
        <v>4.8195343803157398</v>
      </c>
      <c r="L1037" s="73"/>
      <c r="M1037" s="68"/>
      <c r="N1037" s="73"/>
      <c r="O1037" s="73"/>
    </row>
    <row r="1038" spans="1:15">
      <c r="A1038" s="92">
        <v>41698</v>
      </c>
      <c r="B1038" s="73" t="s">
        <v>3534</v>
      </c>
      <c r="C1038" s="73" t="s">
        <v>3527</v>
      </c>
      <c r="D1038" s="24">
        <v>3.4224661963213769</v>
      </c>
      <c r="E1038" s="24">
        <v>68.144367832030952</v>
      </c>
      <c r="F1038" s="73" t="s">
        <v>3476</v>
      </c>
      <c r="G1038" s="68"/>
      <c r="H1038" s="73" t="s">
        <v>220</v>
      </c>
      <c r="I1038" s="73">
        <f t="shared" si="32"/>
        <v>5.0223757372838407E-2</v>
      </c>
      <c r="J1038" s="73">
        <f t="shared" si="33"/>
        <v>28.987617345367656</v>
      </c>
      <c r="K1038">
        <v>4.8195343803157398</v>
      </c>
      <c r="L1038" s="73"/>
      <c r="M1038" s="68"/>
      <c r="N1038" s="73"/>
      <c r="O1038" s="73"/>
    </row>
    <row r="1039" spans="1:15">
      <c r="A1039" s="92">
        <v>41698</v>
      </c>
      <c r="B1039" s="73" t="s">
        <v>3534</v>
      </c>
      <c r="C1039" s="73" t="s">
        <v>3528</v>
      </c>
      <c r="D1039" s="24">
        <v>2.4136625487456436</v>
      </c>
      <c r="E1039" s="24">
        <v>62.140060680024355</v>
      </c>
      <c r="F1039" s="73" t="s">
        <v>3476</v>
      </c>
      <c r="G1039" s="68"/>
      <c r="H1039" s="73" t="s">
        <v>48</v>
      </c>
      <c r="I1039" s="73">
        <f t="shared" si="32"/>
        <v>3.884229468610003E-2</v>
      </c>
      <c r="J1039" s="73">
        <f t="shared" si="33"/>
        <v>49.91917562402535</v>
      </c>
      <c r="K1039">
        <v>4.8195343803157398</v>
      </c>
      <c r="L1039" s="73"/>
      <c r="M1039" s="68"/>
      <c r="N1039" s="73"/>
      <c r="O1039" s="73"/>
    </row>
    <row r="1040" spans="1:15">
      <c r="A1040" s="92">
        <v>41698</v>
      </c>
      <c r="B1040" s="73" t="s">
        <v>3534</v>
      </c>
      <c r="C1040" s="73" t="s">
        <v>3529</v>
      </c>
      <c r="D1040" s="24">
        <v>2.422414904971848</v>
      </c>
      <c r="E1040" s="24">
        <v>50.955547390804838</v>
      </c>
      <c r="F1040" s="73" t="s">
        <v>3476</v>
      </c>
      <c r="G1040" s="68"/>
      <c r="H1040" s="73" t="s">
        <v>3436</v>
      </c>
      <c r="I1040" s="73">
        <f t="shared" si="32"/>
        <v>4.7539768072611926E-2</v>
      </c>
      <c r="J1040" s="73">
        <f t="shared" si="33"/>
        <v>49.737573926941266</v>
      </c>
      <c r="K1040">
        <v>4.8195343803157398</v>
      </c>
      <c r="L1040" s="73"/>
      <c r="M1040" s="68"/>
      <c r="N1040" s="73"/>
      <c r="O1040" s="73"/>
    </row>
    <row r="1041" spans="1:20">
      <c r="A1041" s="92">
        <v>41698</v>
      </c>
      <c r="B1041" s="73" t="s">
        <v>3534</v>
      </c>
      <c r="C1041" s="73" t="s">
        <v>3530</v>
      </c>
      <c r="D1041" s="24">
        <v>4.5380793345838883</v>
      </c>
      <c r="E1041" s="24">
        <v>79.777628634394901</v>
      </c>
      <c r="F1041" s="73" t="s">
        <v>3476</v>
      </c>
      <c r="G1041" s="68"/>
      <c r="H1041" s="73" t="s">
        <v>72</v>
      </c>
      <c r="I1041" s="73">
        <f t="shared" si="32"/>
        <v>5.688410914519669E-2</v>
      </c>
      <c r="J1041" s="73">
        <f t="shared" si="33"/>
        <v>5.8398804432517109</v>
      </c>
      <c r="K1041">
        <v>4.8195343803157398</v>
      </c>
      <c r="L1041" s="73"/>
      <c r="M1041" s="68"/>
      <c r="N1041" s="73"/>
      <c r="O1041" s="73"/>
    </row>
    <row r="1042" spans="1:20">
      <c r="A1042" s="92">
        <v>41698</v>
      </c>
      <c r="B1042" s="73" t="s">
        <v>3534</v>
      </c>
      <c r="C1042" s="73" t="s">
        <v>3531</v>
      </c>
      <c r="D1042" s="24">
        <v>4.8775684348554726</v>
      </c>
      <c r="E1042" s="24">
        <v>73.756321272057946</v>
      </c>
      <c r="F1042" s="73" t="s">
        <v>3476</v>
      </c>
      <c r="G1042" s="68"/>
      <c r="H1042" s="73" t="s">
        <v>655</v>
      </c>
      <c r="I1042" s="73">
        <f t="shared" si="32"/>
        <v>6.6130852932103926E-2</v>
      </c>
      <c r="J1042" s="73">
        <f t="shared" si="33"/>
        <v>-1.2041423498659827</v>
      </c>
      <c r="K1042">
        <v>4.8195343803157398</v>
      </c>
      <c r="L1042" s="73"/>
      <c r="M1042" s="68"/>
      <c r="N1042" s="73"/>
      <c r="O1042" s="73"/>
    </row>
    <row r="1043" spans="1:20">
      <c r="A1043" s="92">
        <v>41698</v>
      </c>
      <c r="B1043" s="73" t="s">
        <v>3534</v>
      </c>
      <c r="C1043" s="73" t="s">
        <v>3532</v>
      </c>
      <c r="D1043" s="24">
        <v>1.840285326465402</v>
      </c>
      <c r="E1043" s="24">
        <v>61.740086184103546</v>
      </c>
      <c r="F1043" s="73" t="s">
        <v>3476</v>
      </c>
      <c r="G1043" s="68"/>
      <c r="H1043" s="73" t="s">
        <v>204</v>
      </c>
      <c r="I1043" s="73">
        <f t="shared" si="32"/>
        <v>2.9806976961091889E-2</v>
      </c>
      <c r="J1043" s="73">
        <f t="shared" si="33"/>
        <v>61.816117880980023</v>
      </c>
      <c r="K1043">
        <v>4.8195343803157398</v>
      </c>
      <c r="L1043" s="73"/>
      <c r="M1043" s="68"/>
      <c r="N1043" s="73"/>
      <c r="O1043" s="73"/>
    </row>
    <row r="1044" spans="1:20" s="8" customFormat="1" ht="15" thickBot="1">
      <c r="A1044" s="143">
        <v>41698</v>
      </c>
      <c r="B1044" s="142" t="s">
        <v>3534</v>
      </c>
      <c r="C1044" s="142" t="s">
        <v>3533</v>
      </c>
      <c r="D1044" s="66">
        <v>2.2287308362586722</v>
      </c>
      <c r="E1044" s="66">
        <v>59.341059908387791</v>
      </c>
      <c r="F1044" s="142" t="s">
        <v>3476</v>
      </c>
      <c r="G1044" s="141"/>
      <c r="H1044" s="142" t="s">
        <v>713</v>
      </c>
      <c r="I1044" s="6">
        <f t="shared" si="32"/>
        <v>3.7557988342295241E-2</v>
      </c>
      <c r="J1044" s="7">
        <f t="shared" si="33"/>
        <v>53.756303817202721</v>
      </c>
      <c r="K1044" s="8">
        <v>4.8195343803157398</v>
      </c>
      <c r="L1044" s="142"/>
      <c r="M1044" s="141"/>
      <c r="N1044" s="142"/>
      <c r="O1044" s="142"/>
    </row>
    <row r="1045" spans="1:20">
      <c r="A1045" s="98">
        <v>41655</v>
      </c>
      <c r="B1045" s="99" t="s">
        <v>2094</v>
      </c>
      <c r="C1045" s="95" t="s">
        <v>2667</v>
      </c>
      <c r="D1045" s="96">
        <v>-0.41441156617561736</v>
      </c>
      <c r="E1045" s="96">
        <v>85.335228004010389</v>
      </c>
      <c r="F1045" s="95" t="s">
        <v>2625</v>
      </c>
      <c r="G1045" s="95"/>
      <c r="H1045" s="95" t="s">
        <v>201</v>
      </c>
      <c r="I1045" s="95">
        <f t="shared" si="28"/>
        <v>-4.8562777163511156E-3</v>
      </c>
      <c r="J1045" s="96">
        <f t="shared" si="29"/>
        <v>108.59858097222389</v>
      </c>
      <c r="K1045" s="99">
        <v>4.8195343803157398</v>
      </c>
      <c r="L1045" s="1"/>
      <c r="M1045" s="161" t="s">
        <v>2094</v>
      </c>
      <c r="N1045" s="161"/>
      <c r="O1045" s="161"/>
      <c r="P1045" s="161"/>
      <c r="Q1045" s="161"/>
      <c r="R1045" s="161"/>
      <c r="S1045" s="161"/>
      <c r="T1045" s="161"/>
    </row>
    <row r="1046" spans="1:20">
      <c r="A1046" s="98">
        <v>41655</v>
      </c>
      <c r="B1046" s="99" t="s">
        <v>2094</v>
      </c>
      <c r="C1046" s="95" t="s">
        <v>2668</v>
      </c>
      <c r="D1046" s="96">
        <v>-0.39876443244428122</v>
      </c>
      <c r="E1046" s="96">
        <v>96.131663744753183</v>
      </c>
      <c r="F1046" s="95" t="s">
        <v>2625</v>
      </c>
      <c r="G1046" s="95"/>
      <c r="H1046" s="95" t="s">
        <v>72</v>
      </c>
      <c r="I1046" s="95">
        <f t="shared" si="28"/>
        <v>-4.1481070534997956E-3</v>
      </c>
      <c r="J1046" s="96">
        <f t="shared" si="29"/>
        <v>108.27392027895768</v>
      </c>
      <c r="K1046" s="99">
        <v>4.8195343803157398</v>
      </c>
      <c r="L1046" s="1"/>
      <c r="M1046" s="41"/>
      <c r="N1046" s="41" t="s">
        <v>2411</v>
      </c>
      <c r="O1046" s="41" t="s">
        <v>2403</v>
      </c>
      <c r="P1046" s="41" t="s">
        <v>2404</v>
      </c>
      <c r="Q1046" s="41" t="s">
        <v>2106</v>
      </c>
      <c r="R1046" s="41" t="s">
        <v>2109</v>
      </c>
      <c r="S1046" t="s">
        <v>2406</v>
      </c>
    </row>
    <row r="1047" spans="1:20">
      <c r="A1047" s="98">
        <v>41655</v>
      </c>
      <c r="B1047" s="99" t="s">
        <v>2094</v>
      </c>
      <c r="C1047" s="95" t="s">
        <v>2669</v>
      </c>
      <c r="D1047" s="96">
        <v>-0.42414364211969258</v>
      </c>
      <c r="E1047" s="96">
        <v>84.085154196637021</v>
      </c>
      <c r="F1047" s="95" t="s">
        <v>2625</v>
      </c>
      <c r="G1047" s="95"/>
      <c r="H1047" s="95" t="s">
        <v>48</v>
      </c>
      <c r="I1047" s="95">
        <f t="shared" si="28"/>
        <v>-5.0442155475842153E-3</v>
      </c>
      <c r="J1047" s="96">
        <f t="shared" si="29"/>
        <v>108.80051076826027</v>
      </c>
      <c r="K1047" s="99">
        <v>4.8195343803157398</v>
      </c>
      <c r="L1047" s="1"/>
      <c r="M1047" s="43" t="s">
        <v>2107</v>
      </c>
      <c r="N1047" s="43">
        <f>AVERAGE(D1045:D1155)</f>
        <v>2.6882299125666016</v>
      </c>
      <c r="O1047" s="43">
        <f>AVERAGE(E1045:E1155)</f>
        <v>93.418013629758775</v>
      </c>
      <c r="P1047" s="51">
        <f>AVERAGE(I1045:I1155)</f>
        <v>3.0919971041024414E-2</v>
      </c>
      <c r="Q1047" s="43">
        <f>AVERAGE(J1045:J1155)</f>
        <v>44.222206951234817</v>
      </c>
      <c r="R1047" s="42">
        <v>111</v>
      </c>
      <c r="S1047" t="s">
        <v>2407</v>
      </c>
    </row>
    <row r="1048" spans="1:20">
      <c r="A1048" s="98">
        <v>41655</v>
      </c>
      <c r="B1048" s="99" t="s">
        <v>2094</v>
      </c>
      <c r="C1048" s="95" t="s">
        <v>2670</v>
      </c>
      <c r="D1048" s="96">
        <v>-0.67980811432345845</v>
      </c>
      <c r="E1048" s="96">
        <v>131.76877064834576</v>
      </c>
      <c r="F1048" s="95" t="s">
        <v>2625</v>
      </c>
      <c r="G1048" s="95"/>
      <c r="H1048" s="95" t="s">
        <v>147</v>
      </c>
      <c r="I1048" s="95">
        <f t="shared" si="28"/>
        <v>-5.1590988591498467E-3</v>
      </c>
      <c r="J1048" s="96">
        <f t="shared" si="29"/>
        <v>114.1052653779165</v>
      </c>
      <c r="K1048" s="99">
        <v>4.8195343803157398</v>
      </c>
      <c r="L1048" s="1"/>
      <c r="M1048" s="45" t="s">
        <v>2408</v>
      </c>
      <c r="N1048" s="45">
        <f>STDEV(D1045:D1155)</f>
        <v>1.7125720693357795</v>
      </c>
      <c r="O1048" s="45">
        <f>STDEV(E1045:E1155)</f>
        <v>18.318440264176939</v>
      </c>
      <c r="P1048" s="45">
        <f>STDEV(I1045:I1155)</f>
        <v>2.1711101395447383E-2</v>
      </c>
      <c r="Q1048" s="45">
        <f>STDEV(J1045:J1155)</f>
        <v>35.533973496078438</v>
      </c>
    </row>
    <row r="1049" spans="1:20">
      <c r="A1049" s="98">
        <v>41655</v>
      </c>
      <c r="B1049" s="99" t="s">
        <v>2094</v>
      </c>
      <c r="C1049" s="95" t="s">
        <v>2671</v>
      </c>
      <c r="D1049" s="96">
        <v>-0.34970111002469628</v>
      </c>
      <c r="E1049" s="96">
        <v>145.08914868377576</v>
      </c>
      <c r="F1049" s="95" t="s">
        <v>2625</v>
      </c>
      <c r="G1049" s="95"/>
      <c r="H1049" s="95" t="s">
        <v>233</v>
      </c>
      <c r="I1049" s="95">
        <f t="shared" si="28"/>
        <v>-2.4102499270078131E-3</v>
      </c>
      <c r="J1049" s="96">
        <f t="shared" si="29"/>
        <v>107.2559106840895</v>
      </c>
      <c r="K1049" s="99">
        <v>4.8195343803157398</v>
      </c>
      <c r="L1049" s="1"/>
      <c r="M1049" s="43" t="s">
        <v>2409</v>
      </c>
      <c r="N1049" s="43">
        <f>(N1048)/(SQRT(R1047))</f>
        <v>0.16255014729124584</v>
      </c>
      <c r="O1049" s="43">
        <f>(O1048)/(SQRT(R1047))</f>
        <v>1.7387094046458063</v>
      </c>
      <c r="P1049" s="43">
        <f>(P1048)/(SQRT(R1047))</f>
        <v>2.0607265486082124E-3</v>
      </c>
      <c r="Q1049" s="43">
        <f>(Q1048)/(SQRT(R1047))</f>
        <v>3.3727355064660234</v>
      </c>
    </row>
    <row r="1050" spans="1:20">
      <c r="A1050" s="98">
        <v>41655</v>
      </c>
      <c r="B1050" s="99" t="s">
        <v>2094</v>
      </c>
      <c r="C1050" s="95" t="s">
        <v>2672</v>
      </c>
      <c r="D1050" s="96">
        <v>-0.43797484217684773</v>
      </c>
      <c r="E1050" s="96">
        <v>145.89295943110028</v>
      </c>
      <c r="F1050" s="95" t="s">
        <v>2625</v>
      </c>
      <c r="G1050" s="95"/>
      <c r="H1050" s="95" t="s">
        <v>307</v>
      </c>
      <c r="I1050" s="95">
        <f t="shared" si="28"/>
        <v>-3.0020286371919588E-3</v>
      </c>
      <c r="J1050" s="96">
        <f t="shared" si="29"/>
        <v>109.08749284921907</v>
      </c>
      <c r="K1050" s="99">
        <v>4.8195343803157398</v>
      </c>
      <c r="L1050" s="1"/>
      <c r="N1050" s="1"/>
      <c r="O1050" s="1"/>
    </row>
    <row r="1051" spans="1:20">
      <c r="A1051" s="98">
        <v>41655</v>
      </c>
      <c r="B1051" s="99" t="s">
        <v>2094</v>
      </c>
      <c r="C1051" s="95" t="s">
        <v>2673</v>
      </c>
      <c r="D1051" s="96">
        <v>5.9053222021102147</v>
      </c>
      <c r="E1051" s="96">
        <v>111.02627286908877</v>
      </c>
      <c r="F1051" s="95" t="s">
        <v>2625</v>
      </c>
      <c r="G1051" s="95"/>
      <c r="H1051" s="95" t="s">
        <v>142</v>
      </c>
      <c r="I1051" s="95">
        <f t="shared" si="28"/>
        <v>5.3188511597369287E-2</v>
      </c>
      <c r="J1051" s="96">
        <f t="shared" si="29"/>
        <v>-22.528894621628208</v>
      </c>
      <c r="K1051" s="99">
        <v>4.8195343803157398</v>
      </c>
      <c r="L1051" s="1"/>
      <c r="N1051" s="1"/>
      <c r="O1051" s="1"/>
    </row>
    <row r="1052" spans="1:20">
      <c r="A1052" s="98">
        <v>41655</v>
      </c>
      <c r="B1052" s="99" t="s">
        <v>2094</v>
      </c>
      <c r="C1052" s="95" t="s">
        <v>2674</v>
      </c>
      <c r="D1052" s="96">
        <v>5.9513747825374788</v>
      </c>
      <c r="E1052" s="96">
        <v>95.362746251933658</v>
      </c>
      <c r="F1052" s="95" t="s">
        <v>2625</v>
      </c>
      <c r="G1052" s="95"/>
      <c r="H1052" s="95" t="s">
        <v>22</v>
      </c>
      <c r="I1052" s="95">
        <f t="shared" si="28"/>
        <v>6.2407753724026203E-2</v>
      </c>
      <c r="J1052" s="96">
        <f t="shared" si="29"/>
        <v>-23.484434655025517</v>
      </c>
      <c r="K1052" s="99">
        <v>4.8195343803157398</v>
      </c>
      <c r="L1052" s="1"/>
      <c r="N1052" s="1"/>
      <c r="O1052" s="1"/>
    </row>
    <row r="1053" spans="1:20">
      <c r="A1053" s="98">
        <v>41655</v>
      </c>
      <c r="B1053" s="99" t="s">
        <v>2094</v>
      </c>
      <c r="C1053" s="95" t="s">
        <v>2675</v>
      </c>
      <c r="D1053" s="96">
        <v>5.3093958336145741</v>
      </c>
      <c r="E1053" s="96">
        <v>81.699246223472414</v>
      </c>
      <c r="F1053" s="95" t="s">
        <v>2625</v>
      </c>
      <c r="G1053" s="95"/>
      <c r="H1053" s="95" t="s">
        <v>32</v>
      </c>
      <c r="I1053" s="95">
        <f t="shared" si="28"/>
        <v>6.4987084692210664E-2</v>
      </c>
      <c r="J1053" s="96">
        <f t="shared" si="29"/>
        <v>-10.164082557426269</v>
      </c>
      <c r="K1053" s="99">
        <v>4.8195343803157398</v>
      </c>
      <c r="L1053" s="1"/>
      <c r="N1053" s="1"/>
      <c r="O1053" s="1"/>
    </row>
    <row r="1054" spans="1:20">
      <c r="A1054" s="98">
        <v>41655</v>
      </c>
      <c r="B1054" s="99" t="s">
        <v>2094</v>
      </c>
      <c r="C1054" s="95" t="s">
        <v>2676</v>
      </c>
      <c r="D1054" s="96">
        <v>2.1022399880492153</v>
      </c>
      <c r="E1054" s="96">
        <v>57.547278737504662</v>
      </c>
      <c r="F1054" s="95" t="s">
        <v>2625</v>
      </c>
      <c r="G1054" s="95"/>
      <c r="H1054" s="95" t="s">
        <v>225</v>
      </c>
      <c r="I1054" s="95">
        <f t="shared" si="28"/>
        <v>3.6530658515380766E-2</v>
      </c>
      <c r="J1054" s="96">
        <f t="shared" si="29"/>
        <v>56.380848809060836</v>
      </c>
      <c r="K1054" s="99">
        <v>4.8195343803157398</v>
      </c>
      <c r="L1054" s="1"/>
      <c r="N1054" s="1"/>
      <c r="O1054" s="1"/>
    </row>
    <row r="1055" spans="1:20">
      <c r="A1055" s="98">
        <v>41655</v>
      </c>
      <c r="B1055" s="99" t="s">
        <v>2094</v>
      </c>
      <c r="C1055" s="95" t="s">
        <v>2677</v>
      </c>
      <c r="D1055" s="96">
        <v>2.0928236439353771</v>
      </c>
      <c r="E1055" s="96">
        <v>104.02819466999063</v>
      </c>
      <c r="F1055" s="95" t="s">
        <v>2625</v>
      </c>
      <c r="G1055" s="95"/>
      <c r="H1055" s="95" t="s">
        <v>25</v>
      </c>
      <c r="I1055" s="95">
        <f t="shared" si="28"/>
        <v>2.0117850267174744E-2</v>
      </c>
      <c r="J1055" s="96">
        <f t="shared" si="29"/>
        <v>56.576227519342417</v>
      </c>
      <c r="K1055" s="99">
        <v>4.8195343803157398</v>
      </c>
      <c r="L1055" s="1"/>
      <c r="N1055" s="1"/>
      <c r="O1055" s="1"/>
    </row>
    <row r="1056" spans="1:20">
      <c r="A1056" s="98">
        <v>41655</v>
      </c>
      <c r="B1056" s="99" t="s">
        <v>2094</v>
      </c>
      <c r="C1056" s="95" t="s">
        <v>2678</v>
      </c>
      <c r="D1056" s="96">
        <v>2.2673052298328096</v>
      </c>
      <c r="E1056" s="96">
        <v>92.055586514403871</v>
      </c>
      <c r="F1056" s="95" t="s">
        <v>2625</v>
      </c>
      <c r="G1056" s="95"/>
      <c r="H1056" s="95" t="s">
        <v>51</v>
      </c>
      <c r="I1056" s="95">
        <f t="shared" si="28"/>
        <v>2.4629740743415351E-2</v>
      </c>
      <c r="J1056" s="96">
        <f t="shared" si="29"/>
        <v>52.955927877740905</v>
      </c>
      <c r="K1056" s="99">
        <v>4.8195343803157398</v>
      </c>
      <c r="L1056" s="1"/>
      <c r="N1056" s="1"/>
      <c r="O1056" s="1"/>
    </row>
    <row r="1057" spans="1:15">
      <c r="A1057" s="98">
        <v>41655</v>
      </c>
      <c r="B1057" s="99" t="s">
        <v>2094</v>
      </c>
      <c r="C1057" s="95" t="s">
        <v>2679</v>
      </c>
      <c r="D1057" s="96">
        <v>1.1994392795302586</v>
      </c>
      <c r="E1057" s="96">
        <v>113.90346319966596</v>
      </c>
      <c r="F1057" s="95" t="s">
        <v>2625</v>
      </c>
      <c r="G1057" s="95"/>
      <c r="H1057" s="95" t="s">
        <v>56</v>
      </c>
      <c r="I1057" s="95">
        <f t="shared" ref="I1057:I1120" si="34">D1057/E1057</f>
        <v>1.0530314406926445E-2</v>
      </c>
      <c r="J1057" s="96">
        <f t="shared" ref="J1057:J1120" si="35">((K1057-D1057)/(K1057))*100</f>
        <v>75.112963517200185</v>
      </c>
      <c r="K1057" s="99">
        <v>4.8195343803157398</v>
      </c>
      <c r="L1057" s="1"/>
      <c r="N1057" s="1"/>
      <c r="O1057" s="1"/>
    </row>
    <row r="1058" spans="1:15">
      <c r="A1058" s="98">
        <v>41655</v>
      </c>
      <c r="B1058" s="99" t="s">
        <v>2094</v>
      </c>
      <c r="C1058" s="95" t="s">
        <v>2680</v>
      </c>
      <c r="D1058" s="96">
        <v>0.99436318251022471</v>
      </c>
      <c r="E1058" s="96">
        <v>123.33913509678158</v>
      </c>
      <c r="F1058" s="95" t="s">
        <v>2625</v>
      </c>
      <c r="G1058" s="95"/>
      <c r="H1058" s="95" t="s">
        <v>25</v>
      </c>
      <c r="I1058" s="95">
        <f t="shared" si="34"/>
        <v>8.0620249341781854E-3</v>
      </c>
      <c r="J1058" s="96">
        <f t="shared" si="35"/>
        <v>79.368065376367724</v>
      </c>
      <c r="K1058" s="99">
        <v>4.8195343803157398</v>
      </c>
      <c r="L1058" s="1"/>
      <c r="N1058" s="1"/>
      <c r="O1058" s="1"/>
    </row>
    <row r="1059" spans="1:15">
      <c r="A1059" s="98">
        <v>41655</v>
      </c>
      <c r="B1059" s="99" t="s">
        <v>2094</v>
      </c>
      <c r="C1059" s="95" t="s">
        <v>2681</v>
      </c>
      <c r="D1059" s="96">
        <v>1.1213268506520691</v>
      </c>
      <c r="E1059" s="96">
        <v>110.20375013740785</v>
      </c>
      <c r="F1059" s="95" t="s">
        <v>2625</v>
      </c>
      <c r="G1059" s="95"/>
      <c r="H1059" s="95" t="s">
        <v>65</v>
      </c>
      <c r="I1059" s="95">
        <f t="shared" si="34"/>
        <v>1.0175033510692147E-2</v>
      </c>
      <c r="J1059" s="96">
        <f t="shared" si="35"/>
        <v>76.733709894634927</v>
      </c>
      <c r="K1059" s="99">
        <v>4.8195343803157398</v>
      </c>
      <c r="L1059" s="1"/>
      <c r="N1059" s="1"/>
      <c r="O1059" s="1"/>
    </row>
    <row r="1060" spans="1:15">
      <c r="A1060" s="98">
        <v>41655</v>
      </c>
      <c r="B1060" s="99" t="s">
        <v>2094</v>
      </c>
      <c r="C1060" s="95" t="s">
        <v>2682</v>
      </c>
      <c r="D1060" s="96">
        <v>4.1832633717182048</v>
      </c>
      <c r="E1060" s="96">
        <v>107.32328134621855</v>
      </c>
      <c r="F1060" s="95" t="s">
        <v>2625</v>
      </c>
      <c r="G1060" s="95"/>
      <c r="H1060" s="95" t="s">
        <v>35</v>
      </c>
      <c r="I1060" s="95">
        <f t="shared" si="34"/>
        <v>3.897815384737674E-2</v>
      </c>
      <c r="J1060" s="96">
        <f t="shared" si="35"/>
        <v>13.201918658288548</v>
      </c>
      <c r="K1060" s="99">
        <v>4.8195343803157398</v>
      </c>
      <c r="L1060" s="1"/>
      <c r="N1060" s="1"/>
      <c r="O1060" s="1"/>
    </row>
    <row r="1061" spans="1:15">
      <c r="A1061" s="98">
        <v>41655</v>
      </c>
      <c r="B1061" s="99" t="s">
        <v>2094</v>
      </c>
      <c r="C1061" s="95" t="s">
        <v>2683</v>
      </c>
      <c r="D1061" s="96">
        <v>3.9572827287246706</v>
      </c>
      <c r="E1061" s="96">
        <v>122.10995645583441</v>
      </c>
      <c r="F1061" s="95" t="s">
        <v>2625</v>
      </c>
      <c r="G1061" s="95"/>
      <c r="H1061" s="95" t="s">
        <v>56</v>
      </c>
      <c r="I1061" s="95">
        <f t="shared" si="34"/>
        <v>3.2407535336039274E-2</v>
      </c>
      <c r="J1061" s="96">
        <f t="shared" si="35"/>
        <v>17.890766691337117</v>
      </c>
      <c r="K1061" s="99">
        <v>4.8195343803157398</v>
      </c>
      <c r="L1061" s="1"/>
      <c r="N1061" s="1"/>
      <c r="O1061" s="1"/>
    </row>
    <row r="1062" spans="1:15">
      <c r="A1062" s="98">
        <v>41655</v>
      </c>
      <c r="B1062" s="99" t="s">
        <v>2094</v>
      </c>
      <c r="C1062" s="95" t="s">
        <v>2684</v>
      </c>
      <c r="D1062" s="96">
        <v>3.8806146180944205</v>
      </c>
      <c r="E1062" s="96">
        <v>115.13576418405327</v>
      </c>
      <c r="F1062" s="95" t="s">
        <v>2625</v>
      </c>
      <c r="G1062" s="95"/>
      <c r="H1062" s="95" t="s">
        <v>65</v>
      </c>
      <c r="I1062" s="95">
        <f t="shared" si="34"/>
        <v>3.370468460078975E-2</v>
      </c>
      <c r="J1062" s="96">
        <f t="shared" si="35"/>
        <v>19.481545064936505</v>
      </c>
      <c r="K1062" s="99">
        <v>4.8195343803157398</v>
      </c>
      <c r="L1062" s="1"/>
      <c r="N1062" s="1"/>
      <c r="O1062" s="1"/>
    </row>
    <row r="1063" spans="1:15" s="33" customFormat="1">
      <c r="A1063" s="144">
        <v>41655</v>
      </c>
      <c r="B1063" s="105" t="s">
        <v>2094</v>
      </c>
      <c r="C1063" s="107" t="s">
        <v>2685</v>
      </c>
      <c r="D1063" s="108">
        <v>0.15149941806000372</v>
      </c>
      <c r="E1063" s="108">
        <v>66.728977319576629</v>
      </c>
      <c r="F1063" s="107" t="s">
        <v>2625</v>
      </c>
      <c r="G1063" s="107"/>
      <c r="H1063" s="107" t="s">
        <v>225</v>
      </c>
      <c r="I1063" s="107">
        <f t="shared" si="34"/>
        <v>2.2703692480471678E-3</v>
      </c>
      <c r="J1063" s="108">
        <f t="shared" si="35"/>
        <v>96.856554884663396</v>
      </c>
      <c r="K1063" s="105">
        <v>4.8195343803157398</v>
      </c>
      <c r="L1063" s="28"/>
      <c r="N1063" s="28"/>
      <c r="O1063" s="28"/>
    </row>
    <row r="1064" spans="1:15">
      <c r="A1064" s="98">
        <v>41655</v>
      </c>
      <c r="B1064" s="99" t="s">
        <v>2094</v>
      </c>
      <c r="C1064" s="95" t="s">
        <v>2686</v>
      </c>
      <c r="D1064" s="96">
        <v>0.53307810389793475</v>
      </c>
      <c r="E1064" s="96">
        <v>81.699246223472414</v>
      </c>
      <c r="F1064" s="95" t="s">
        <v>2625</v>
      </c>
      <c r="G1064" s="95"/>
      <c r="H1064" s="95" t="s">
        <v>45</v>
      </c>
      <c r="I1064" s="95">
        <f t="shared" si="34"/>
        <v>6.5248839926846224E-3</v>
      </c>
      <c r="J1064" s="96">
        <f t="shared" si="35"/>
        <v>88.93921981187296</v>
      </c>
      <c r="K1064" s="99">
        <v>4.8195343803157398</v>
      </c>
      <c r="L1064" s="1"/>
      <c r="N1064" s="1"/>
      <c r="O1064" s="1"/>
    </row>
    <row r="1065" spans="1:15">
      <c r="A1065" s="98">
        <v>41655</v>
      </c>
      <c r="B1065" s="99" t="s">
        <v>2094</v>
      </c>
      <c r="C1065" s="95" t="s">
        <v>2687</v>
      </c>
      <c r="D1065" s="96">
        <v>-1.6489290590613871E-2</v>
      </c>
      <c r="E1065" s="96">
        <v>87.916953327331456</v>
      </c>
      <c r="F1065" s="95" t="s">
        <v>2625</v>
      </c>
      <c r="G1065" s="95"/>
      <c r="H1065" s="95" t="s">
        <v>83</v>
      </c>
      <c r="I1065" s="95">
        <f t="shared" si="34"/>
        <v>-1.8755530038923348E-4</v>
      </c>
      <c r="J1065" s="96">
        <f t="shared" si="35"/>
        <v>100.34213451527518</v>
      </c>
      <c r="K1065" s="99">
        <v>4.8195343803157398</v>
      </c>
      <c r="L1065" s="1"/>
      <c r="N1065" s="1"/>
      <c r="O1065" s="1"/>
    </row>
    <row r="1066" spans="1:15">
      <c r="A1066" s="98">
        <v>41655</v>
      </c>
      <c r="B1066" s="99" t="s">
        <v>2094</v>
      </c>
      <c r="C1066" s="95" t="s">
        <v>2688</v>
      </c>
      <c r="D1066" s="96">
        <v>3.7040249493592254</v>
      </c>
      <c r="E1066" s="96">
        <v>70.894150425890189</v>
      </c>
      <c r="F1066" s="95" t="s">
        <v>2625</v>
      </c>
      <c r="G1066" s="95"/>
      <c r="H1066" s="95" t="s">
        <v>225</v>
      </c>
      <c r="I1066" s="95">
        <f t="shared" si="34"/>
        <v>5.2247257737170573E-2</v>
      </c>
      <c r="J1066" s="96">
        <f t="shared" si="35"/>
        <v>23.145585090388639</v>
      </c>
      <c r="K1066" s="99">
        <v>4.8195343803157398</v>
      </c>
      <c r="L1066" s="1"/>
      <c r="N1066" s="1"/>
      <c r="O1066" s="1"/>
    </row>
    <row r="1067" spans="1:15">
      <c r="A1067" s="98">
        <v>41655</v>
      </c>
      <c r="B1067" s="99" t="s">
        <v>2094</v>
      </c>
      <c r="C1067" s="95" t="s">
        <v>2689</v>
      </c>
      <c r="D1067" s="96">
        <v>3.7048798671981267</v>
      </c>
      <c r="E1067" s="96">
        <v>84.602299965545356</v>
      </c>
      <c r="F1067" s="95" t="s">
        <v>2625</v>
      </c>
      <c r="G1067" s="95"/>
      <c r="H1067" s="95" t="s">
        <v>35</v>
      </c>
      <c r="I1067" s="95">
        <f t="shared" si="34"/>
        <v>4.3791715694572776E-2</v>
      </c>
      <c r="J1067" s="96">
        <f t="shared" si="35"/>
        <v>23.127846492187267</v>
      </c>
      <c r="K1067" s="99">
        <v>4.8195343803157398</v>
      </c>
      <c r="L1067" s="1"/>
      <c r="N1067" s="1"/>
      <c r="O1067" s="1"/>
    </row>
    <row r="1068" spans="1:15">
      <c r="A1068" s="98">
        <v>41655</v>
      </c>
      <c r="B1068" s="99" t="s">
        <v>2094</v>
      </c>
      <c r="C1068" s="95" t="s">
        <v>2690</v>
      </c>
      <c r="D1068" s="96">
        <v>3.8686908862686167</v>
      </c>
      <c r="E1068" s="96">
        <v>77.963001742964735</v>
      </c>
      <c r="F1068" s="95" t="s">
        <v>2625</v>
      </c>
      <c r="G1068" s="95"/>
      <c r="H1068" s="95" t="s">
        <v>48</v>
      </c>
      <c r="I1068" s="95">
        <f t="shared" si="34"/>
        <v>4.9622138703987517E-2</v>
      </c>
      <c r="J1068" s="96">
        <f t="shared" si="35"/>
        <v>19.72894929291553</v>
      </c>
      <c r="K1068" s="99">
        <v>4.8195343803157398</v>
      </c>
      <c r="L1068" s="1"/>
      <c r="N1068" s="1"/>
      <c r="O1068" s="1"/>
    </row>
    <row r="1069" spans="1:15">
      <c r="A1069" s="98">
        <v>41655</v>
      </c>
      <c r="B1069" s="99" t="s">
        <v>2094</v>
      </c>
      <c r="C1069" s="95" t="s">
        <v>2691</v>
      </c>
      <c r="D1069" s="96">
        <v>2.9977877212045083</v>
      </c>
      <c r="E1069" s="96">
        <v>85.016813772469305</v>
      </c>
      <c r="F1069" s="95" t="s">
        <v>2625</v>
      </c>
      <c r="G1069" s="95"/>
      <c r="H1069" s="95" t="s">
        <v>35</v>
      </c>
      <c r="I1069" s="95">
        <f t="shared" si="34"/>
        <v>3.5261115868532721E-2</v>
      </c>
      <c r="J1069" s="96">
        <f t="shared" si="35"/>
        <v>37.799225305907754</v>
      </c>
      <c r="K1069" s="99">
        <v>4.8195343803157398</v>
      </c>
      <c r="L1069" s="1"/>
      <c r="N1069" s="1"/>
      <c r="O1069" s="1"/>
    </row>
    <row r="1070" spans="1:15">
      <c r="A1070" s="98">
        <v>41655</v>
      </c>
      <c r="B1070" s="99" t="s">
        <v>2094</v>
      </c>
      <c r="C1070" s="95" t="s">
        <v>2692</v>
      </c>
      <c r="D1070" s="96">
        <v>2.7079450069885609</v>
      </c>
      <c r="E1070" s="96">
        <v>78.37834817480605</v>
      </c>
      <c r="F1070" s="95" t="s">
        <v>2625</v>
      </c>
      <c r="G1070" s="95"/>
      <c r="H1070" s="95" t="s">
        <v>22</v>
      </c>
      <c r="I1070" s="95">
        <f t="shared" si="34"/>
        <v>3.4549656506527436E-2</v>
      </c>
      <c r="J1070" s="96">
        <f t="shared" si="35"/>
        <v>43.813140579543777</v>
      </c>
      <c r="K1070" s="99">
        <v>4.8195343803157398</v>
      </c>
      <c r="L1070" s="1"/>
      <c r="N1070" s="1"/>
      <c r="O1070" s="1"/>
    </row>
    <row r="1071" spans="1:15">
      <c r="A1071" s="98">
        <v>41655</v>
      </c>
      <c r="B1071" s="99" t="s">
        <v>2094</v>
      </c>
      <c r="C1071" s="95" t="s">
        <v>2693</v>
      </c>
      <c r="D1071" s="96">
        <v>3.1254022170046598</v>
      </c>
      <c r="E1071" s="96">
        <v>96.189015795742733</v>
      </c>
      <c r="F1071" s="95" t="s">
        <v>2625</v>
      </c>
      <c r="G1071" s="95"/>
      <c r="H1071" s="95" t="s">
        <v>147</v>
      </c>
      <c r="I1071" s="95">
        <f t="shared" si="34"/>
        <v>3.2492298534808256E-2</v>
      </c>
      <c r="J1071" s="96">
        <f t="shared" si="35"/>
        <v>35.151365871158973</v>
      </c>
      <c r="K1071" s="99">
        <v>4.8195343803157398</v>
      </c>
      <c r="L1071" s="1"/>
      <c r="N1071" s="1"/>
      <c r="O1071" s="1"/>
    </row>
    <row r="1072" spans="1:15">
      <c r="A1072" s="98">
        <v>41655</v>
      </c>
      <c r="B1072" s="99" t="s">
        <v>2094</v>
      </c>
      <c r="C1072" s="95" t="s">
        <v>2694</v>
      </c>
      <c r="D1072" s="96">
        <v>0.92203440129773639</v>
      </c>
      <c r="E1072" s="96">
        <v>121.29024383324959</v>
      </c>
      <c r="F1072" s="95" t="s">
        <v>2625</v>
      </c>
      <c r="G1072" s="95"/>
      <c r="H1072" s="95" t="s">
        <v>56</v>
      </c>
      <c r="I1072" s="95">
        <f t="shared" si="34"/>
        <v>7.6018843079032287E-3</v>
      </c>
      <c r="J1072" s="96">
        <f t="shared" si="35"/>
        <v>80.868807471037655</v>
      </c>
      <c r="K1072" s="99">
        <v>4.8195343803157398</v>
      </c>
      <c r="L1072" s="1"/>
      <c r="N1072" s="1"/>
      <c r="O1072" s="1"/>
    </row>
    <row r="1073" spans="1:15">
      <c r="A1073" s="98">
        <v>41655</v>
      </c>
      <c r="B1073" s="99" t="s">
        <v>2094</v>
      </c>
      <c r="C1073" s="95" t="s">
        <v>2695</v>
      </c>
      <c r="D1073" s="96">
        <v>0.99553113563476692</v>
      </c>
      <c r="E1073" s="96">
        <v>114.72504922831483</v>
      </c>
      <c r="F1073" s="95" t="s">
        <v>2625</v>
      </c>
      <c r="G1073" s="95"/>
      <c r="H1073" s="95" t="s">
        <v>48</v>
      </c>
      <c r="I1073" s="95">
        <f t="shared" si="34"/>
        <v>8.6775394068784057E-3</v>
      </c>
      <c r="J1073" s="96">
        <f t="shared" si="35"/>
        <v>79.34383164272505</v>
      </c>
      <c r="K1073" s="99">
        <v>4.8195343803157398</v>
      </c>
      <c r="L1073" s="1"/>
      <c r="N1073" s="1"/>
      <c r="O1073" s="1"/>
    </row>
    <row r="1074" spans="1:15">
      <c r="A1074" s="98">
        <v>41655</v>
      </c>
      <c r="B1074" s="99" t="s">
        <v>2094</v>
      </c>
      <c r="C1074" s="95" t="s">
        <v>2696</v>
      </c>
      <c r="D1074" s="96">
        <v>0.9017556185853236</v>
      </c>
      <c r="E1074" s="96">
        <v>104.44026264121979</v>
      </c>
      <c r="F1074" s="95" t="s">
        <v>2625</v>
      </c>
      <c r="G1074" s="95"/>
      <c r="H1074" s="95" t="s">
        <v>48</v>
      </c>
      <c r="I1074" s="95">
        <f t="shared" si="34"/>
        <v>8.6341760905283733E-3</v>
      </c>
      <c r="J1074" s="96">
        <f t="shared" si="35"/>
        <v>81.289569750382256</v>
      </c>
      <c r="K1074" s="99">
        <v>4.8195343803157398</v>
      </c>
      <c r="L1074" s="1"/>
      <c r="N1074" s="1"/>
      <c r="O1074" s="1"/>
    </row>
    <row r="1075" spans="1:15">
      <c r="A1075" s="98">
        <v>41655</v>
      </c>
      <c r="B1075" s="99" t="s">
        <v>2094</v>
      </c>
      <c r="C1075" s="95" t="s">
        <v>2697</v>
      </c>
      <c r="D1075" s="96">
        <v>2.5868961318521744</v>
      </c>
      <c r="E1075" s="96">
        <v>116.77810361643367</v>
      </c>
      <c r="F1075" s="95" t="s">
        <v>2625</v>
      </c>
      <c r="G1075" s="95"/>
      <c r="H1075" s="95" t="s">
        <v>35</v>
      </c>
      <c r="I1075" s="95">
        <f t="shared" si="34"/>
        <v>2.2152236179044545E-2</v>
      </c>
      <c r="J1075" s="96">
        <f t="shared" si="35"/>
        <v>46.324770657975876</v>
      </c>
      <c r="K1075" s="99">
        <v>4.8195343803157398</v>
      </c>
      <c r="L1075" s="1"/>
      <c r="N1075" s="1"/>
      <c r="O1075" s="1"/>
    </row>
    <row r="1076" spans="1:15">
      <c r="A1076" s="98">
        <v>41655</v>
      </c>
      <c r="B1076" s="99" t="s">
        <v>2094</v>
      </c>
      <c r="C1076" s="95" t="s">
        <v>2698</v>
      </c>
      <c r="D1076" s="96">
        <v>2.6683126941605342</v>
      </c>
      <c r="E1076" s="96">
        <v>106.0880141355631</v>
      </c>
      <c r="F1076" s="95" t="s">
        <v>2625</v>
      </c>
      <c r="G1076" s="95"/>
      <c r="H1076" s="95" t="s">
        <v>178</v>
      </c>
      <c r="I1076" s="95">
        <f t="shared" si="34"/>
        <v>2.515187710791596E-2</v>
      </c>
      <c r="J1076" s="96">
        <f t="shared" si="35"/>
        <v>44.635467171712008</v>
      </c>
      <c r="K1076" s="99">
        <v>4.8195343803157398</v>
      </c>
      <c r="L1076" s="1"/>
      <c r="N1076" s="1"/>
      <c r="O1076" s="1"/>
    </row>
    <row r="1077" spans="1:15">
      <c r="A1077" s="98">
        <v>41655</v>
      </c>
      <c r="B1077" s="99" t="s">
        <v>2094</v>
      </c>
      <c r="C1077" s="95" t="s">
        <v>2699</v>
      </c>
      <c r="D1077" s="96">
        <v>2.4004190429335677</v>
      </c>
      <c r="E1077" s="96">
        <v>82.943724347276273</v>
      </c>
      <c r="F1077" s="95" t="s">
        <v>2625</v>
      </c>
      <c r="G1077" s="95"/>
      <c r="H1077" s="95" t="s">
        <v>713</v>
      </c>
      <c r="I1077" s="95">
        <f t="shared" si="34"/>
        <v>2.8940333483016466E-2</v>
      </c>
      <c r="J1077" s="96">
        <f t="shared" si="35"/>
        <v>50.193963700362474</v>
      </c>
      <c r="K1077" s="99">
        <v>4.8195343803157398</v>
      </c>
      <c r="L1077" s="1"/>
      <c r="N1077" s="1"/>
      <c r="O1077" s="1"/>
    </row>
    <row r="1078" spans="1:15">
      <c r="A1078" s="98">
        <v>41655</v>
      </c>
      <c r="B1078" s="99" t="s">
        <v>2094</v>
      </c>
      <c r="C1078" s="95" t="s">
        <v>2700</v>
      </c>
      <c r="D1078" s="96">
        <v>2.7271265261718791</v>
      </c>
      <c r="E1078" s="96">
        <v>73.390756414926216</v>
      </c>
      <c r="F1078" s="95" t="s">
        <v>2625</v>
      </c>
      <c r="G1078" s="95"/>
      <c r="H1078" s="95" t="s">
        <v>225</v>
      </c>
      <c r="I1078" s="95">
        <f t="shared" si="34"/>
        <v>3.7158991941078238E-2</v>
      </c>
      <c r="J1078" s="96">
        <f t="shared" si="35"/>
        <v>43.415145303036134</v>
      </c>
      <c r="K1078" s="99">
        <v>4.8195343803157398</v>
      </c>
      <c r="L1078" s="1"/>
      <c r="N1078" s="1"/>
      <c r="O1078" s="1"/>
    </row>
    <row r="1079" spans="1:15">
      <c r="A1079" s="98">
        <v>41655</v>
      </c>
      <c r="B1079" s="99" t="s">
        <v>2094</v>
      </c>
      <c r="C1079" s="95" t="s">
        <v>2701</v>
      </c>
      <c r="D1079" s="96">
        <v>3.3525414113228451</v>
      </c>
      <c r="E1079" s="96">
        <v>99.079319968768473</v>
      </c>
      <c r="F1079" s="95" t="s">
        <v>2625</v>
      </c>
      <c r="G1079" s="95"/>
      <c r="H1079" s="95" t="s">
        <v>65</v>
      </c>
      <c r="I1079" s="95">
        <f t="shared" si="34"/>
        <v>3.3836944100742963E-2</v>
      </c>
      <c r="J1079" s="96">
        <f t="shared" si="35"/>
        <v>30.438479181401508</v>
      </c>
      <c r="K1079" s="99">
        <v>4.8195343803157398</v>
      </c>
      <c r="L1079" s="1"/>
      <c r="N1079" s="1"/>
      <c r="O1079" s="1"/>
    </row>
    <row r="1080" spans="1:15">
      <c r="A1080" s="98">
        <v>41655</v>
      </c>
      <c r="B1080" s="99" t="s">
        <v>2094</v>
      </c>
      <c r="C1080" s="95" t="s">
        <v>2702</v>
      </c>
      <c r="D1080" s="96">
        <v>3.0809807655296195</v>
      </c>
      <c r="E1080" s="96">
        <v>90.40075770826293</v>
      </c>
      <c r="F1080" s="95" t="s">
        <v>2625</v>
      </c>
      <c r="G1080" s="95"/>
      <c r="H1080" s="95" t="s">
        <v>45</v>
      </c>
      <c r="I1080" s="95">
        <f t="shared" si="34"/>
        <v>3.408135997568091E-2</v>
      </c>
      <c r="J1080" s="96">
        <f t="shared" si="35"/>
        <v>36.073061785529234</v>
      </c>
      <c r="K1080" s="99">
        <v>4.8195343803157398</v>
      </c>
      <c r="L1080" s="1"/>
      <c r="N1080" s="1"/>
      <c r="O1080" s="1"/>
    </row>
    <row r="1081" spans="1:15">
      <c r="A1081" s="98">
        <v>41655</v>
      </c>
      <c r="B1081" s="99" t="s">
        <v>2094</v>
      </c>
      <c r="C1081" s="95" t="s">
        <v>2703</v>
      </c>
      <c r="D1081" s="96">
        <v>5.2655280260525368</v>
      </c>
      <c r="E1081" s="96">
        <v>75.885488997898165</v>
      </c>
      <c r="F1081" s="95" t="s">
        <v>2625</v>
      </c>
      <c r="G1081" s="95"/>
      <c r="H1081" s="95" t="s">
        <v>45</v>
      </c>
      <c r="I1081" s="95">
        <f t="shared" si="34"/>
        <v>6.9387811761987578E-2</v>
      </c>
      <c r="J1081" s="96">
        <f t="shared" si="35"/>
        <v>-9.2538741410031982</v>
      </c>
      <c r="K1081" s="99">
        <v>4.8195343803157398</v>
      </c>
      <c r="L1081" s="1"/>
      <c r="N1081" s="1"/>
      <c r="O1081" s="1"/>
    </row>
    <row r="1082" spans="1:15">
      <c r="A1082" s="98">
        <v>41655</v>
      </c>
      <c r="B1082" s="99" t="s">
        <v>2094</v>
      </c>
      <c r="C1082" s="95" t="s">
        <v>2704</v>
      </c>
      <c r="D1082" s="96">
        <v>5.7330029761264436</v>
      </c>
      <c r="E1082" s="96">
        <v>74.638356882170214</v>
      </c>
      <c r="F1082" s="95" t="s">
        <v>2625</v>
      </c>
      <c r="G1082" s="95"/>
      <c r="H1082" s="95" t="s">
        <v>72</v>
      </c>
      <c r="I1082" s="95">
        <f t="shared" si="34"/>
        <v>7.6810412442184353E-2</v>
      </c>
      <c r="J1082" s="96">
        <f t="shared" si="35"/>
        <v>-18.953461553081819</v>
      </c>
      <c r="K1082" s="99">
        <v>4.8195343803157398</v>
      </c>
      <c r="L1082" s="1"/>
      <c r="N1082" s="1"/>
      <c r="O1082" s="1"/>
    </row>
    <row r="1083" spans="1:15">
      <c r="A1083" s="98">
        <v>41655</v>
      </c>
      <c r="B1083" s="99" t="s">
        <v>2094</v>
      </c>
      <c r="C1083" s="95" t="s">
        <v>2705</v>
      </c>
      <c r="D1083" s="96">
        <v>5.5723781890146844</v>
      </c>
      <c r="E1083" s="96">
        <v>62.14127639150945</v>
      </c>
      <c r="F1083" s="95" t="s">
        <v>2625</v>
      </c>
      <c r="G1083" s="95"/>
      <c r="H1083" s="95" t="s">
        <v>201</v>
      </c>
      <c r="I1083" s="95">
        <f t="shared" si="34"/>
        <v>8.9672734655576777E-2</v>
      </c>
      <c r="J1083" s="96">
        <f t="shared" si="35"/>
        <v>-15.620675137701248</v>
      </c>
      <c r="K1083" s="99">
        <v>4.8195343803157398</v>
      </c>
      <c r="L1083" s="1"/>
      <c r="N1083" s="1"/>
      <c r="O1083" s="1"/>
    </row>
    <row r="1084" spans="1:15">
      <c r="A1084" s="98">
        <v>41655</v>
      </c>
      <c r="B1084" s="99" t="s">
        <v>2094</v>
      </c>
      <c r="C1084" s="95" t="s">
        <v>2706</v>
      </c>
      <c r="D1084" s="96">
        <v>3.2885700469633901</v>
      </c>
      <c r="E1084" s="96">
        <v>116.36759681692459</v>
      </c>
      <c r="F1084" s="95" t="s">
        <v>2625</v>
      </c>
      <c r="G1084" s="95"/>
      <c r="H1084" s="95" t="s">
        <v>147</v>
      </c>
      <c r="I1084" s="95">
        <f t="shared" si="34"/>
        <v>2.8260187001516713E-2</v>
      </c>
      <c r="J1084" s="96">
        <f t="shared" si="35"/>
        <v>31.765814133523257</v>
      </c>
      <c r="K1084" s="99">
        <v>4.8195343803157398</v>
      </c>
      <c r="L1084" s="1"/>
      <c r="N1084" s="1"/>
      <c r="O1084" s="1"/>
    </row>
    <row r="1085" spans="1:15">
      <c r="A1085" s="98">
        <v>41655</v>
      </c>
      <c r="B1085" s="99" t="s">
        <v>2094</v>
      </c>
      <c r="C1085" s="95" t="s">
        <v>2707</v>
      </c>
      <c r="D1085" s="96">
        <v>3.418335162660969</v>
      </c>
      <c r="E1085" s="96">
        <v>90.40075770826293</v>
      </c>
      <c r="F1085" s="95" t="s">
        <v>2625</v>
      </c>
      <c r="G1085" s="95"/>
      <c r="H1085" s="95" t="s">
        <v>40</v>
      </c>
      <c r="I1085" s="95">
        <f t="shared" si="34"/>
        <v>3.7813125125482461E-2</v>
      </c>
      <c r="J1085" s="96">
        <f t="shared" si="35"/>
        <v>29.073331718052287</v>
      </c>
      <c r="K1085" s="99">
        <v>4.8195343803157398</v>
      </c>
      <c r="L1085" s="1"/>
      <c r="N1085" s="1"/>
      <c r="O1085" s="1"/>
    </row>
    <row r="1086" spans="1:15">
      <c r="A1086" s="98">
        <v>41655</v>
      </c>
      <c r="B1086" s="99" t="s">
        <v>2094</v>
      </c>
      <c r="C1086" s="95" t="s">
        <v>2708</v>
      </c>
      <c r="D1086" s="96">
        <v>3.4989556492709162</v>
      </c>
      <c r="E1086" s="96">
        <v>88.745096277204624</v>
      </c>
      <c r="F1086" s="95" t="s">
        <v>2625</v>
      </c>
      <c r="G1086" s="95"/>
      <c r="H1086" s="95" t="s">
        <v>32</v>
      </c>
      <c r="I1086" s="95">
        <f t="shared" si="34"/>
        <v>3.9427030856347946E-2</v>
      </c>
      <c r="J1086" s="96">
        <f t="shared" si="35"/>
        <v>27.400545920751561</v>
      </c>
      <c r="K1086" s="99">
        <v>4.8195343803157398</v>
      </c>
      <c r="L1086" s="1"/>
      <c r="N1086" s="1"/>
      <c r="O1086" s="1"/>
    </row>
    <row r="1087" spans="1:15">
      <c r="A1087" s="98">
        <v>41655</v>
      </c>
      <c r="B1087" s="99" t="s">
        <v>2094</v>
      </c>
      <c r="C1087" s="95" t="s">
        <v>2709</v>
      </c>
      <c r="D1087" s="96">
        <v>6.1263280006808074</v>
      </c>
      <c r="E1087" s="96">
        <v>78.047756499646596</v>
      </c>
      <c r="F1087" s="95" t="s">
        <v>2625</v>
      </c>
      <c r="G1087" s="95"/>
      <c r="H1087" s="95" t="s">
        <v>56</v>
      </c>
      <c r="I1087" s="95">
        <f t="shared" si="34"/>
        <v>7.8494607346061868E-2</v>
      </c>
      <c r="J1087" s="96">
        <f t="shared" si="35"/>
        <v>-27.114520143322569</v>
      </c>
      <c r="K1087" s="99">
        <v>4.8195343803157398</v>
      </c>
      <c r="L1087" s="1"/>
      <c r="N1087" s="1"/>
      <c r="O1087" s="1"/>
    </row>
    <row r="1088" spans="1:15">
      <c r="A1088" s="98">
        <v>41655</v>
      </c>
      <c r="B1088" s="99" t="s">
        <v>2094</v>
      </c>
      <c r="C1088" s="95" t="s">
        <v>2710</v>
      </c>
      <c r="D1088" s="96">
        <v>6.2231411554372853</v>
      </c>
      <c r="E1088" s="96">
        <v>83.013514192681768</v>
      </c>
      <c r="F1088" s="95" t="s">
        <v>2625</v>
      </c>
      <c r="G1088" s="95"/>
      <c r="H1088" s="95" t="s">
        <v>51</v>
      </c>
      <c r="I1088" s="95">
        <f t="shared" si="34"/>
        <v>7.4965398296388458E-2</v>
      </c>
      <c r="J1088" s="96">
        <f t="shared" si="35"/>
        <v>-29.123285868739707</v>
      </c>
      <c r="K1088" s="99">
        <v>4.8195343803157398</v>
      </c>
      <c r="L1088" s="1"/>
      <c r="N1088" s="1"/>
      <c r="O1088" s="1"/>
    </row>
    <row r="1089" spans="1:15">
      <c r="A1089" s="98">
        <v>41655</v>
      </c>
      <c r="B1089" s="99" t="s">
        <v>2094</v>
      </c>
      <c r="C1089" s="95" t="s">
        <v>2711</v>
      </c>
      <c r="D1089" s="96">
        <v>6.1250400273781338</v>
      </c>
      <c r="E1089" s="96">
        <v>66.868997720388677</v>
      </c>
      <c r="F1089" s="95" t="s">
        <v>2625</v>
      </c>
      <c r="G1089" s="95"/>
      <c r="H1089" s="95" t="s">
        <v>48</v>
      </c>
      <c r="I1089" s="95">
        <f t="shared" si="34"/>
        <v>9.1597604812171121E-2</v>
      </c>
      <c r="J1089" s="96">
        <f t="shared" si="35"/>
        <v>-27.087796123924885</v>
      </c>
      <c r="K1089" s="99">
        <v>4.8195343803157398</v>
      </c>
      <c r="L1089" s="1"/>
      <c r="N1089" s="1"/>
      <c r="O1089" s="1"/>
    </row>
    <row r="1090" spans="1:15">
      <c r="A1090" s="98">
        <v>41655</v>
      </c>
      <c r="B1090" s="99" t="s">
        <v>2094</v>
      </c>
      <c r="C1090" s="95" t="s">
        <v>2712</v>
      </c>
      <c r="D1090" s="96">
        <v>4.1262375119857371</v>
      </c>
      <c r="E1090" s="96">
        <v>97.90126280831447</v>
      </c>
      <c r="F1090" s="95" t="s">
        <v>2625</v>
      </c>
      <c r="G1090" s="95"/>
      <c r="H1090" s="95" t="s">
        <v>51</v>
      </c>
      <c r="I1090" s="95">
        <f t="shared" si="34"/>
        <v>4.2146928380941251E-2</v>
      </c>
      <c r="J1090" s="96">
        <f t="shared" si="35"/>
        <v>14.38514208263793</v>
      </c>
      <c r="K1090" s="99">
        <v>4.8195343803157398</v>
      </c>
      <c r="L1090" s="1"/>
      <c r="N1090" s="1"/>
      <c r="O1090" s="1"/>
    </row>
    <row r="1091" spans="1:15">
      <c r="A1091" s="98">
        <v>41655</v>
      </c>
      <c r="B1091" s="99" t="s">
        <v>2094</v>
      </c>
      <c r="C1091" s="95" t="s">
        <v>2713</v>
      </c>
      <c r="D1091" s="96">
        <v>4.0186738242075473</v>
      </c>
      <c r="E1091" s="96">
        <v>84.254705583037634</v>
      </c>
      <c r="F1091" s="95" t="s">
        <v>2625</v>
      </c>
      <c r="G1091" s="95"/>
      <c r="H1091" s="95" t="s">
        <v>225</v>
      </c>
      <c r="I1091" s="95">
        <f t="shared" si="34"/>
        <v>4.7696728585051237E-2</v>
      </c>
      <c r="J1091" s="96">
        <f t="shared" si="35"/>
        <v>16.616969460351193</v>
      </c>
      <c r="K1091" s="99">
        <v>4.8195343803157398</v>
      </c>
      <c r="L1091" s="1"/>
      <c r="N1091" s="1"/>
      <c r="O1091" s="1"/>
    </row>
    <row r="1092" spans="1:15">
      <c r="A1092" s="98">
        <v>41655</v>
      </c>
      <c r="B1092" s="99" t="s">
        <v>2094</v>
      </c>
      <c r="C1092" s="95" t="s">
        <v>2714</v>
      </c>
      <c r="D1092" s="96">
        <v>3.846080577561954</v>
      </c>
      <c r="E1092" s="96">
        <v>128.87151967050568</v>
      </c>
      <c r="F1092" s="95" t="s">
        <v>2625</v>
      </c>
      <c r="G1092" s="95"/>
      <c r="H1092" s="95" t="s">
        <v>375</v>
      </c>
      <c r="I1092" s="95">
        <f t="shared" si="34"/>
        <v>2.9844302196447146E-2</v>
      </c>
      <c r="J1092" s="96">
        <f t="shared" si="35"/>
        <v>20.198088154109449</v>
      </c>
      <c r="K1092" s="99">
        <v>4.8195343803157398</v>
      </c>
      <c r="L1092" s="1"/>
      <c r="N1092" s="1"/>
      <c r="O1092" s="1"/>
    </row>
    <row r="1093" spans="1:15">
      <c r="A1093" s="98">
        <v>41655</v>
      </c>
      <c r="B1093" s="99" t="s">
        <v>2094</v>
      </c>
      <c r="C1093" s="95" t="s">
        <v>2715</v>
      </c>
      <c r="D1093" s="96">
        <v>2.8263232978740929</v>
      </c>
      <c r="E1093" s="96">
        <v>87.150432998241172</v>
      </c>
      <c r="F1093" s="95" t="s">
        <v>2625</v>
      </c>
      <c r="G1093" s="95"/>
      <c r="H1093" s="95" t="s">
        <v>48</v>
      </c>
      <c r="I1093" s="95">
        <f t="shared" si="34"/>
        <v>3.2430398801703397E-2</v>
      </c>
      <c r="J1093" s="96">
        <f t="shared" si="35"/>
        <v>41.356922166225253</v>
      </c>
      <c r="K1093" s="99">
        <v>4.8195343803157398</v>
      </c>
      <c r="L1093" s="1"/>
      <c r="N1093" s="1"/>
      <c r="O1093" s="1"/>
    </row>
    <row r="1094" spans="1:15">
      <c r="A1094" s="98">
        <v>41655</v>
      </c>
      <c r="B1094" s="99" t="s">
        <v>2094</v>
      </c>
      <c r="C1094" s="95" t="s">
        <v>2716</v>
      </c>
      <c r="D1094" s="96">
        <v>3.0072804846332453</v>
      </c>
      <c r="E1094" s="96">
        <v>95.834374280586715</v>
      </c>
      <c r="F1094" s="95" t="s">
        <v>2625</v>
      </c>
      <c r="G1094" s="95"/>
      <c r="H1094" s="95" t="s">
        <v>17</v>
      </c>
      <c r="I1094" s="95">
        <f t="shared" si="34"/>
        <v>3.1379977249378604E-2</v>
      </c>
      <c r="J1094" s="96">
        <f t="shared" si="35"/>
        <v>37.60226097948842</v>
      </c>
      <c r="K1094" s="99">
        <v>4.8195343803157398</v>
      </c>
      <c r="L1094" s="1"/>
      <c r="N1094" s="1"/>
      <c r="O1094" s="1"/>
    </row>
    <row r="1095" spans="1:15">
      <c r="A1095" s="98">
        <v>41655</v>
      </c>
      <c r="B1095" s="99" t="s">
        <v>2094</v>
      </c>
      <c r="C1095" s="95" t="s">
        <v>2717</v>
      </c>
      <c r="D1095" s="96">
        <v>2.9616893393164818</v>
      </c>
      <c r="E1095" s="96">
        <v>102.03421308742686</v>
      </c>
      <c r="F1095" s="95" t="s">
        <v>2625</v>
      </c>
      <c r="G1095" s="95"/>
      <c r="H1095" s="95" t="s">
        <v>40</v>
      </c>
      <c r="I1095" s="95">
        <f t="shared" si="34"/>
        <v>2.9026433876437031E-2</v>
      </c>
      <c r="J1095" s="96">
        <f t="shared" si="35"/>
        <v>38.548226745454734</v>
      </c>
      <c r="K1095" s="99">
        <v>4.8195343803157398</v>
      </c>
      <c r="L1095" s="1"/>
      <c r="N1095" s="1"/>
      <c r="O1095" s="1"/>
    </row>
    <row r="1096" spans="1:15">
      <c r="A1096" s="98">
        <v>41655</v>
      </c>
      <c r="B1096" s="99" t="s">
        <v>2094</v>
      </c>
      <c r="C1096" s="95" t="s">
        <v>2718</v>
      </c>
      <c r="D1096" s="96">
        <v>2.4725247141475521</v>
      </c>
      <c r="E1096" s="96">
        <v>79.289344742647145</v>
      </c>
      <c r="F1096" s="95" t="s">
        <v>2625</v>
      </c>
      <c r="G1096" s="95"/>
      <c r="H1096" s="95" t="s">
        <v>48</v>
      </c>
      <c r="I1096" s="95">
        <f t="shared" si="34"/>
        <v>3.1183568513180836E-2</v>
      </c>
      <c r="J1096" s="96">
        <f t="shared" si="35"/>
        <v>48.697850891032111</v>
      </c>
      <c r="K1096" s="99">
        <v>4.8195343803157398</v>
      </c>
      <c r="L1096" s="1"/>
      <c r="N1096" s="1"/>
      <c r="O1096" s="1"/>
    </row>
    <row r="1097" spans="1:15">
      <c r="A1097" s="98">
        <v>41655</v>
      </c>
      <c r="B1097" s="99" t="s">
        <v>2094</v>
      </c>
      <c r="C1097" s="95" t="s">
        <v>2719</v>
      </c>
      <c r="D1097" s="96">
        <v>2.2191891070316858</v>
      </c>
      <c r="E1097" s="96">
        <v>121.03158586561116</v>
      </c>
      <c r="F1097" s="95" t="s">
        <v>2625</v>
      </c>
      <c r="G1097" s="95"/>
      <c r="H1097" s="95" t="s">
        <v>287</v>
      </c>
      <c r="I1097" s="95">
        <f t="shared" si="34"/>
        <v>1.8335619509239419E-2</v>
      </c>
      <c r="J1097" s="96">
        <f t="shared" si="35"/>
        <v>53.954284129698415</v>
      </c>
      <c r="K1097" s="99">
        <v>4.8195343803157398</v>
      </c>
      <c r="L1097" s="1"/>
      <c r="N1097" s="1"/>
      <c r="O1097" s="1"/>
    </row>
    <row r="1098" spans="1:15">
      <c r="A1098" s="98">
        <v>41655</v>
      </c>
      <c r="B1098" s="99" t="s">
        <v>2094</v>
      </c>
      <c r="C1098" s="95" t="s">
        <v>2720</v>
      </c>
      <c r="D1098" s="96">
        <v>2.5904505459082103</v>
      </c>
      <c r="E1098" s="96">
        <v>109.05769862630795</v>
      </c>
      <c r="F1098" s="95" t="s">
        <v>2625</v>
      </c>
      <c r="G1098" s="95"/>
      <c r="H1098" s="95" t="s">
        <v>22</v>
      </c>
      <c r="I1098" s="95">
        <f t="shared" si="34"/>
        <v>2.3753027787469898E-2</v>
      </c>
      <c r="J1098" s="96">
        <f t="shared" si="35"/>
        <v>46.251020503385156</v>
      </c>
      <c r="K1098" s="99">
        <v>4.8195343803157398</v>
      </c>
      <c r="L1098" s="1"/>
      <c r="N1098" s="1"/>
      <c r="O1098" s="1"/>
    </row>
    <row r="1099" spans="1:15">
      <c r="A1099" s="98">
        <v>41655</v>
      </c>
      <c r="B1099" s="99" t="s">
        <v>2094</v>
      </c>
      <c r="C1099" s="95" t="s">
        <v>2721</v>
      </c>
      <c r="D1099" s="96">
        <v>1.8397643204073355</v>
      </c>
      <c r="E1099" s="96">
        <v>81.772223589164739</v>
      </c>
      <c r="F1099" s="95" t="s">
        <v>2722</v>
      </c>
      <c r="G1099" s="95"/>
      <c r="H1099" s="95" t="s">
        <v>72</v>
      </c>
      <c r="I1099" s="95">
        <f t="shared" si="34"/>
        <v>2.2498646113019657E-2</v>
      </c>
      <c r="J1099" s="96">
        <f t="shared" si="35"/>
        <v>61.826928179588833</v>
      </c>
      <c r="K1099" s="99">
        <v>4.8195343803157398</v>
      </c>
      <c r="L1099" s="1"/>
      <c r="N1099" s="1"/>
      <c r="O1099" s="1"/>
    </row>
    <row r="1100" spans="1:15">
      <c r="A1100" s="98">
        <v>41655</v>
      </c>
      <c r="B1100" s="99" t="s">
        <v>2094</v>
      </c>
      <c r="C1100" s="95" t="s">
        <v>2723</v>
      </c>
      <c r="D1100" s="96">
        <v>2.181619074658089</v>
      </c>
      <c r="E1100" s="96">
        <v>103.27388320931136</v>
      </c>
      <c r="F1100" s="95" t="s">
        <v>2722</v>
      </c>
      <c r="G1100" s="95"/>
      <c r="H1100" s="95" t="s">
        <v>22</v>
      </c>
      <c r="I1100" s="95">
        <f t="shared" si="34"/>
        <v>2.1124596140502154E-2</v>
      </c>
      <c r="J1100" s="96">
        <f t="shared" si="35"/>
        <v>54.733820686736848</v>
      </c>
      <c r="K1100" s="99">
        <v>4.8195343803157398</v>
      </c>
      <c r="L1100" s="1"/>
      <c r="N1100" s="1"/>
      <c r="O1100" s="1"/>
    </row>
    <row r="1101" spans="1:15">
      <c r="A1101" s="98">
        <v>41655</v>
      </c>
      <c r="B1101" s="99" t="s">
        <v>2094</v>
      </c>
      <c r="C1101" s="95" t="s">
        <v>2724</v>
      </c>
      <c r="D1101" s="96">
        <v>1.8041830811901431</v>
      </c>
      <c r="E1101" s="96">
        <v>93.353744265722455</v>
      </c>
      <c r="F1101" s="95" t="s">
        <v>2722</v>
      </c>
      <c r="G1101" s="95"/>
      <c r="H1101" s="95" t="s">
        <v>32</v>
      </c>
      <c r="I1101" s="95">
        <f t="shared" si="34"/>
        <v>1.932630657057214E-2</v>
      </c>
      <c r="J1101" s="96">
        <f t="shared" si="35"/>
        <v>62.565199481532765</v>
      </c>
      <c r="K1101" s="99">
        <v>4.8195343803157398</v>
      </c>
      <c r="L1101" s="1"/>
      <c r="N1101" s="1"/>
      <c r="O1101" s="1"/>
    </row>
    <row r="1102" spans="1:15">
      <c r="A1102" s="98">
        <v>41655</v>
      </c>
      <c r="B1102" s="99" t="s">
        <v>2094</v>
      </c>
      <c r="C1102" s="95" t="s">
        <v>2725</v>
      </c>
      <c r="D1102" s="96">
        <v>1.7946807144026966</v>
      </c>
      <c r="E1102" s="96">
        <v>110.70982046423369</v>
      </c>
      <c r="F1102" s="95" t="s">
        <v>2722</v>
      </c>
      <c r="G1102" s="95"/>
      <c r="H1102" s="95" t="s">
        <v>245</v>
      </c>
      <c r="I1102" s="95">
        <f t="shared" si="34"/>
        <v>1.6210673153268212E-2</v>
      </c>
      <c r="J1102" s="96">
        <f t="shared" si="35"/>
        <v>62.762363067008089</v>
      </c>
      <c r="K1102" s="99">
        <v>4.8195343803157398</v>
      </c>
      <c r="L1102" s="1"/>
      <c r="N1102" s="1"/>
      <c r="O1102" s="1"/>
    </row>
    <row r="1103" spans="1:15">
      <c r="A1103" s="98">
        <v>41655</v>
      </c>
      <c r="B1103" s="99" t="s">
        <v>2094</v>
      </c>
      <c r="C1103" s="95" t="s">
        <v>2726</v>
      </c>
      <c r="D1103" s="96">
        <v>1.7500479499739625</v>
      </c>
      <c r="E1103" s="96">
        <v>112.36176592320622</v>
      </c>
      <c r="F1103" s="95" t="s">
        <v>2722</v>
      </c>
      <c r="G1103" s="95"/>
      <c r="H1103" s="95" t="s">
        <v>375</v>
      </c>
      <c r="I1103" s="95">
        <f t="shared" si="34"/>
        <v>1.5575119664548836E-2</v>
      </c>
      <c r="J1103" s="96">
        <f t="shared" si="35"/>
        <v>63.688443491105204</v>
      </c>
      <c r="K1103" s="99">
        <v>4.8195343803157398</v>
      </c>
      <c r="L1103" s="1"/>
      <c r="N1103" s="1"/>
      <c r="O1103" s="1"/>
    </row>
    <row r="1104" spans="1:15">
      <c r="A1104" s="98">
        <v>41655</v>
      </c>
      <c r="B1104" s="99" t="s">
        <v>2094</v>
      </c>
      <c r="C1104" s="95" t="s">
        <v>2727</v>
      </c>
      <c r="D1104" s="96">
        <v>1.6823459396965796</v>
      </c>
      <c r="E1104" s="96">
        <v>113.18767251058507</v>
      </c>
      <c r="F1104" s="95" t="s">
        <v>2722</v>
      </c>
      <c r="G1104" s="95"/>
      <c r="H1104" s="95" t="s">
        <v>268</v>
      </c>
      <c r="I1104" s="95">
        <f t="shared" si="34"/>
        <v>1.4863331866279432E-2</v>
      </c>
      <c r="J1104" s="96">
        <f t="shared" si="35"/>
        <v>65.093185213747446</v>
      </c>
      <c r="K1104" s="99">
        <v>4.8195343803157398</v>
      </c>
      <c r="L1104" s="1"/>
      <c r="N1104" s="1"/>
      <c r="O1104" s="1"/>
    </row>
    <row r="1105" spans="1:15">
      <c r="A1105" s="98">
        <v>41655</v>
      </c>
      <c r="B1105" s="99" t="s">
        <v>2094</v>
      </c>
      <c r="C1105" s="95" t="s">
        <v>2728</v>
      </c>
      <c r="D1105" s="96">
        <v>0.69351430665880209</v>
      </c>
      <c r="E1105" s="96">
        <v>102.86067085903444</v>
      </c>
      <c r="F1105" s="95" t="s">
        <v>2722</v>
      </c>
      <c r="G1105" s="95"/>
      <c r="H1105" s="95" t="s">
        <v>178</v>
      </c>
      <c r="I1105" s="95">
        <f t="shared" si="34"/>
        <v>6.7422689436784809E-3</v>
      </c>
      <c r="J1105" s="96">
        <f t="shared" si="35"/>
        <v>85.610346312886605</v>
      </c>
      <c r="K1105" s="99">
        <v>4.8195343803157398</v>
      </c>
      <c r="L1105" s="1"/>
      <c r="N1105" s="1"/>
      <c r="O1105" s="1"/>
    </row>
    <row r="1106" spans="1:15">
      <c r="A1106" s="98">
        <v>41655</v>
      </c>
      <c r="B1106" s="99" t="s">
        <v>2094</v>
      </c>
      <c r="C1106" s="95" t="s">
        <v>2729</v>
      </c>
      <c r="D1106" s="96">
        <v>0.53167917579139201</v>
      </c>
      <c r="E1106" s="96">
        <v>87.977684475138147</v>
      </c>
      <c r="F1106" s="95" t="s">
        <v>2722</v>
      </c>
      <c r="G1106" s="95"/>
      <c r="H1106" s="95" t="s">
        <v>48</v>
      </c>
      <c r="I1106" s="95">
        <f t="shared" si="34"/>
        <v>6.0433413196006617E-3</v>
      </c>
      <c r="J1106" s="96">
        <f t="shared" si="35"/>
        <v>88.968246020551049</v>
      </c>
      <c r="K1106" s="99">
        <v>4.8195343803157398</v>
      </c>
      <c r="L1106" s="1"/>
      <c r="N1106" s="1"/>
      <c r="O1106" s="1"/>
    </row>
    <row r="1107" spans="1:15">
      <c r="A1107" s="98">
        <v>41655</v>
      </c>
      <c r="B1107" s="99" t="s">
        <v>2094</v>
      </c>
      <c r="C1107" s="95" t="s">
        <v>2730</v>
      </c>
      <c r="D1107" s="96">
        <v>0.88868615050873101</v>
      </c>
      <c r="E1107" s="96">
        <v>101.20771122108098</v>
      </c>
      <c r="F1107" s="95" t="s">
        <v>2722</v>
      </c>
      <c r="G1107" s="95"/>
      <c r="H1107" s="95" t="s">
        <v>17</v>
      </c>
      <c r="I1107" s="95">
        <f t="shared" si="34"/>
        <v>8.7808146215999274E-3</v>
      </c>
      <c r="J1107" s="96">
        <f t="shared" si="35"/>
        <v>81.56074673648223</v>
      </c>
      <c r="K1107" s="99">
        <v>4.8195343803157398</v>
      </c>
      <c r="L1107" s="1"/>
      <c r="N1107" s="1"/>
      <c r="O1107" s="1"/>
    </row>
    <row r="1108" spans="1:15">
      <c r="A1108" s="98">
        <v>41655</v>
      </c>
      <c r="B1108" s="99" t="s">
        <v>2094</v>
      </c>
      <c r="C1108" s="95" t="s">
        <v>2731</v>
      </c>
      <c r="D1108" s="96">
        <v>0.71754376135151332</v>
      </c>
      <c r="E1108" s="96">
        <v>100.79444375238118</v>
      </c>
      <c r="F1108" s="95" t="s">
        <v>2722</v>
      </c>
      <c r="G1108" s="95"/>
      <c r="H1108" s="95" t="s">
        <v>56</v>
      </c>
      <c r="I1108" s="95">
        <f t="shared" si="34"/>
        <v>7.1188820994367756E-3</v>
      </c>
      <c r="J1108" s="96">
        <f t="shared" si="35"/>
        <v>85.111761744409321</v>
      </c>
      <c r="K1108" s="99">
        <v>4.8195343803157398</v>
      </c>
      <c r="L1108" s="1"/>
      <c r="N1108" s="1"/>
      <c r="O1108" s="1"/>
    </row>
    <row r="1109" spans="1:15">
      <c r="A1109" s="98">
        <v>41655</v>
      </c>
      <c r="B1109" s="99" t="s">
        <v>2094</v>
      </c>
      <c r="C1109" s="95" t="s">
        <v>2732</v>
      </c>
      <c r="D1109" s="96">
        <v>1.4141232559048995</v>
      </c>
      <c r="E1109" s="96">
        <v>72.252366213846216</v>
      </c>
      <c r="F1109" s="95" t="s">
        <v>2722</v>
      </c>
      <c r="G1109" s="95"/>
      <c r="H1109" s="95" t="s">
        <v>35</v>
      </c>
      <c r="I1109" s="95">
        <f t="shared" si="34"/>
        <v>1.9571999230025235E-2</v>
      </c>
      <c r="J1109" s="96">
        <f t="shared" si="35"/>
        <v>70.658508803660467</v>
      </c>
      <c r="K1109" s="99">
        <v>4.8195343803157398</v>
      </c>
      <c r="L1109" s="1"/>
      <c r="N1109" s="1"/>
      <c r="O1109" s="1"/>
    </row>
    <row r="1110" spans="1:15">
      <c r="A1110" s="98">
        <v>41655</v>
      </c>
      <c r="B1110" s="99" t="s">
        <v>2094</v>
      </c>
      <c r="C1110" s="95" t="s">
        <v>2733</v>
      </c>
      <c r="D1110" s="96">
        <v>1.1626097337164947</v>
      </c>
      <c r="E1110" s="96">
        <v>71.424276936921544</v>
      </c>
      <c r="F1110" s="95" t="s">
        <v>2722</v>
      </c>
      <c r="G1110" s="95"/>
      <c r="H1110" s="95" t="s">
        <v>201</v>
      </c>
      <c r="I1110" s="95">
        <f t="shared" si="34"/>
        <v>1.6277514923157783E-2</v>
      </c>
      <c r="J1110" s="96">
        <f t="shared" si="35"/>
        <v>75.877135798327288</v>
      </c>
      <c r="K1110" s="99">
        <v>4.8195343803157398</v>
      </c>
      <c r="L1110" s="1"/>
      <c r="N1110" s="1"/>
      <c r="O1110" s="1"/>
    </row>
    <row r="1111" spans="1:15">
      <c r="A1111" s="98">
        <v>41655</v>
      </c>
      <c r="B1111" s="99" t="s">
        <v>2094</v>
      </c>
      <c r="C1111" s="95" t="s">
        <v>2734</v>
      </c>
      <c r="D1111" s="96">
        <v>3.4274130521341504</v>
      </c>
      <c r="E1111" s="96">
        <v>71.424276936921544</v>
      </c>
      <c r="F1111" s="95" t="s">
        <v>2722</v>
      </c>
      <c r="G1111" s="95"/>
      <c r="H1111" s="95" t="s">
        <v>655</v>
      </c>
      <c r="I1111" s="95">
        <f t="shared" si="34"/>
        <v>4.798666782669813E-2</v>
      </c>
      <c r="J1111" s="96">
        <f t="shared" si="35"/>
        <v>28.884975566672651</v>
      </c>
      <c r="K1111" s="99">
        <v>4.8195343803157398</v>
      </c>
      <c r="L1111" s="1"/>
      <c r="N1111" s="1"/>
      <c r="O1111" s="1"/>
    </row>
    <row r="1112" spans="1:15">
      <c r="A1112" s="98">
        <v>41655</v>
      </c>
      <c r="B1112" s="99" t="s">
        <v>2094</v>
      </c>
      <c r="C1112" s="95" t="s">
        <v>2735</v>
      </c>
      <c r="D1112" s="96">
        <v>3.3016060752154295</v>
      </c>
      <c r="E1112" s="96">
        <v>89.218479012849315</v>
      </c>
      <c r="F1112" s="95" t="s">
        <v>2722</v>
      </c>
      <c r="G1112" s="95"/>
      <c r="H1112" s="95" t="s">
        <v>40</v>
      </c>
      <c r="I1112" s="95">
        <f t="shared" si="34"/>
        <v>3.700585474831878E-2</v>
      </c>
      <c r="J1112" s="96">
        <f t="shared" si="35"/>
        <v>31.495330986742893</v>
      </c>
      <c r="K1112" s="99">
        <v>4.8195343803157398</v>
      </c>
      <c r="L1112" s="1"/>
      <c r="N1112" s="1"/>
      <c r="O1112" s="1"/>
    </row>
    <row r="1113" spans="1:15">
      <c r="A1113" s="98">
        <v>41655</v>
      </c>
      <c r="B1113" s="99" t="s">
        <v>2094</v>
      </c>
      <c r="C1113" s="95" t="s">
        <v>2736</v>
      </c>
      <c r="D1113" s="96">
        <v>3.0680592915770686</v>
      </c>
      <c r="E1113" s="96">
        <v>87.977684475138147</v>
      </c>
      <c r="F1113" s="95" t="s">
        <v>2722</v>
      </c>
      <c r="G1113" s="95"/>
      <c r="H1113" s="95" t="s">
        <v>178</v>
      </c>
      <c r="I1113" s="95">
        <f t="shared" si="34"/>
        <v>3.4873153457955351E-2</v>
      </c>
      <c r="J1113" s="96">
        <f t="shared" si="35"/>
        <v>36.341168057482093</v>
      </c>
      <c r="K1113" s="99">
        <v>4.8195343803157398</v>
      </c>
      <c r="L1113" s="1"/>
      <c r="N1113" s="1"/>
      <c r="O1113" s="1"/>
    </row>
    <row r="1114" spans="1:15">
      <c r="A1114" s="98">
        <v>41655</v>
      </c>
      <c r="B1114" s="99" t="s">
        <v>2094</v>
      </c>
      <c r="C1114" s="95" t="s">
        <v>2737</v>
      </c>
      <c r="D1114" s="96">
        <v>2.6336926383656731</v>
      </c>
      <c r="E1114" s="96">
        <v>80.944641401730507</v>
      </c>
      <c r="F1114" s="95" t="s">
        <v>2722</v>
      </c>
      <c r="G1114" s="95"/>
      <c r="H1114" s="95" t="s">
        <v>72</v>
      </c>
      <c r="I1114" s="95">
        <f t="shared" si="34"/>
        <v>3.2536960974285913E-2</v>
      </c>
      <c r="J1114" s="96">
        <f t="shared" si="35"/>
        <v>45.353794982304215</v>
      </c>
      <c r="K1114" s="99">
        <v>4.8195343803157398</v>
      </c>
      <c r="L1114" s="1"/>
      <c r="N1114" s="1"/>
      <c r="O1114" s="1"/>
    </row>
    <row r="1115" spans="1:15">
      <c r="A1115" s="98">
        <v>41655</v>
      </c>
      <c r="B1115" s="99" t="s">
        <v>2094</v>
      </c>
      <c r="C1115" s="95" t="s">
        <v>2738</v>
      </c>
      <c r="D1115" s="96">
        <v>2.3852095602705852</v>
      </c>
      <c r="E1115" s="96">
        <v>78.461630270998015</v>
      </c>
      <c r="F1115" s="95" t="s">
        <v>2722</v>
      </c>
      <c r="G1115" s="95"/>
      <c r="H1115" s="95" t="s">
        <v>48</v>
      </c>
      <c r="I1115" s="95">
        <f t="shared" si="34"/>
        <v>3.0399694118415949E-2</v>
      </c>
      <c r="J1115" s="96">
        <f t="shared" si="35"/>
        <v>50.509543618727662</v>
      </c>
      <c r="K1115" s="99">
        <v>4.8195343803157398</v>
      </c>
      <c r="L1115" s="1"/>
      <c r="N1115" s="1"/>
      <c r="O1115" s="1"/>
    </row>
    <row r="1116" spans="1:15">
      <c r="A1116" s="98">
        <v>41655</v>
      </c>
      <c r="B1116" s="99" t="s">
        <v>2094</v>
      </c>
      <c r="C1116" s="95" t="s">
        <v>2739</v>
      </c>
      <c r="D1116" s="96">
        <v>2.688039768747303</v>
      </c>
      <c r="E1116" s="96">
        <v>123.92044552532445</v>
      </c>
      <c r="F1116" s="95" t="s">
        <v>2722</v>
      </c>
      <c r="G1116" s="95"/>
      <c r="H1116" s="95" t="s">
        <v>528</v>
      </c>
      <c r="I1116" s="95">
        <f t="shared" si="34"/>
        <v>2.1691656750846441E-2</v>
      </c>
      <c r="J1116" s="96">
        <f t="shared" si="35"/>
        <v>44.226152224871093</v>
      </c>
      <c r="K1116" s="99">
        <v>4.8195343803157398</v>
      </c>
      <c r="L1116" s="1"/>
      <c r="N1116" s="1"/>
      <c r="O1116" s="1"/>
    </row>
    <row r="1117" spans="1:15">
      <c r="A1117" s="98">
        <v>41655</v>
      </c>
      <c r="B1117" s="99" t="s">
        <v>2094</v>
      </c>
      <c r="C1117" s="95" t="s">
        <v>2740</v>
      </c>
      <c r="D1117" s="96">
        <v>3.128043040882091</v>
      </c>
      <c r="E1117" s="96">
        <v>78.461630270998015</v>
      </c>
      <c r="F1117" s="95" t="s">
        <v>2722</v>
      </c>
      <c r="G1117" s="95"/>
      <c r="H1117" s="95" t="s">
        <v>178</v>
      </c>
      <c r="I1117" s="95">
        <f t="shared" si="34"/>
        <v>3.9867168577534869E-2</v>
      </c>
      <c r="J1117" s="96">
        <f t="shared" si="35"/>
        <v>35.096571700829635</v>
      </c>
      <c r="K1117" s="99">
        <v>4.8195343803157398</v>
      </c>
      <c r="L1117" s="1"/>
      <c r="N1117" s="1"/>
      <c r="O1117" s="1"/>
    </row>
    <row r="1118" spans="1:15">
      <c r="A1118" s="98">
        <v>41655</v>
      </c>
      <c r="B1118" s="99" t="s">
        <v>2094</v>
      </c>
      <c r="C1118" s="95" t="s">
        <v>2741</v>
      </c>
      <c r="D1118" s="96">
        <v>3.4814324180571683</v>
      </c>
      <c r="E1118" s="96">
        <v>100.38116525999682</v>
      </c>
      <c r="F1118" s="95" t="s">
        <v>2722</v>
      </c>
      <c r="G1118" s="95"/>
      <c r="H1118" s="95" t="s">
        <v>83</v>
      </c>
      <c r="I1118" s="95">
        <f t="shared" si="34"/>
        <v>3.4682127957370544E-2</v>
      </c>
      <c r="J1118" s="96">
        <f t="shared" si="35"/>
        <v>27.764133558705083</v>
      </c>
      <c r="K1118" s="99">
        <v>4.8195343803157398</v>
      </c>
      <c r="L1118" s="1"/>
      <c r="N1118" s="1"/>
      <c r="O1118" s="1"/>
    </row>
    <row r="1119" spans="1:15">
      <c r="A1119" s="98">
        <v>41655</v>
      </c>
      <c r="B1119" s="99" t="s">
        <v>2094</v>
      </c>
      <c r="C1119" s="95" t="s">
        <v>2742</v>
      </c>
      <c r="D1119" s="96">
        <v>3.6412371207437308</v>
      </c>
      <c r="E1119" s="96">
        <v>99.141263640736227</v>
      </c>
      <c r="F1119" s="95" t="s">
        <v>2722</v>
      </c>
      <c r="G1119" s="95"/>
      <c r="H1119" s="95" t="s">
        <v>83</v>
      </c>
      <c r="I1119" s="95">
        <f t="shared" si="34"/>
        <v>3.6727765887054724E-2</v>
      </c>
      <c r="J1119" s="96">
        <f t="shared" si="35"/>
        <v>24.448362986774992</v>
      </c>
      <c r="K1119" s="99">
        <v>4.8195343803157398</v>
      </c>
      <c r="L1119" s="1"/>
      <c r="N1119" s="1"/>
      <c r="O1119" s="1"/>
    </row>
    <row r="1120" spans="1:15">
      <c r="A1120" s="98">
        <v>41655</v>
      </c>
      <c r="B1120" s="99" t="s">
        <v>2094</v>
      </c>
      <c r="C1120" s="95" t="s">
        <v>2743</v>
      </c>
      <c r="D1120" s="96">
        <v>2.0684391464052028</v>
      </c>
      <c r="E1120" s="96">
        <v>85.495797760232307</v>
      </c>
      <c r="F1120" s="95" t="s">
        <v>2722</v>
      </c>
      <c r="G1120" s="95"/>
      <c r="H1120" s="95" t="s">
        <v>83</v>
      </c>
      <c r="I1120" s="95">
        <f t="shared" si="34"/>
        <v>2.4193459802621092E-2</v>
      </c>
      <c r="J1120" s="96">
        <f t="shared" si="35"/>
        <v>57.082178833431328</v>
      </c>
      <c r="K1120" s="99">
        <v>4.8195343803157398</v>
      </c>
      <c r="L1120" s="1"/>
      <c r="N1120" s="1"/>
      <c r="O1120" s="1"/>
    </row>
    <row r="1121" spans="1:15">
      <c r="A1121" s="98">
        <v>41655</v>
      </c>
      <c r="B1121" s="99" t="s">
        <v>2094</v>
      </c>
      <c r="C1121" s="95" t="s">
        <v>2744</v>
      </c>
      <c r="D1121" s="96">
        <v>1.7611692713712348</v>
      </c>
      <c r="E1121" s="96">
        <v>73.494417451598935</v>
      </c>
      <c r="F1121" s="95" t="s">
        <v>2722</v>
      </c>
      <c r="G1121" s="95"/>
      <c r="H1121" s="95" t="s">
        <v>201</v>
      </c>
      <c r="I1121" s="95">
        <f t="shared" ref="I1121:I1184" si="36">D1121/E1121</f>
        <v>2.3963306771307962E-2</v>
      </c>
      <c r="J1121" s="96">
        <f t="shared" ref="J1121:J1184" si="37">((K1121-D1121)/(K1121))*100</f>
        <v>63.457688390722588</v>
      </c>
      <c r="K1121" s="99">
        <v>4.8195343803157398</v>
      </c>
      <c r="L1121" s="1"/>
      <c r="N1121" s="1"/>
      <c r="O1121" s="1"/>
    </row>
    <row r="1122" spans="1:15">
      <c r="A1122" s="98">
        <v>41655</v>
      </c>
      <c r="B1122" s="99" t="s">
        <v>2094</v>
      </c>
      <c r="C1122" s="95" t="s">
        <v>2745</v>
      </c>
      <c r="D1122" s="96">
        <v>1.8321933390442018</v>
      </c>
      <c r="E1122" s="96">
        <v>103.27388320931136</v>
      </c>
      <c r="F1122" s="95" t="s">
        <v>2722</v>
      </c>
      <c r="G1122" s="95"/>
      <c r="H1122" s="95" t="s">
        <v>51</v>
      </c>
      <c r="I1122" s="95">
        <f t="shared" si="36"/>
        <v>1.7741110163648884E-2</v>
      </c>
      <c r="J1122" s="96">
        <f t="shared" si="37"/>
        <v>61.984017656822473</v>
      </c>
      <c r="K1122" s="99">
        <v>4.8195343803157398</v>
      </c>
      <c r="L1122" s="1"/>
      <c r="N1122" s="1"/>
      <c r="O1122" s="1"/>
    </row>
    <row r="1123" spans="1:15">
      <c r="A1123" s="98">
        <v>41655</v>
      </c>
      <c r="B1123" s="99" t="s">
        <v>2094</v>
      </c>
      <c r="C1123" s="95" t="s">
        <v>2746</v>
      </c>
      <c r="D1123" s="96">
        <v>3.0316274149450142</v>
      </c>
      <c r="E1123" s="96">
        <v>74.322396491677864</v>
      </c>
      <c r="F1123" s="95" t="s">
        <v>2722</v>
      </c>
      <c r="G1123" s="95"/>
      <c r="H1123" s="95" t="s">
        <v>201</v>
      </c>
      <c r="I1123" s="95">
        <f t="shared" si="36"/>
        <v>4.0790226877095867E-2</v>
      </c>
      <c r="J1123" s="96">
        <f t="shared" si="37"/>
        <v>37.097089143569825</v>
      </c>
      <c r="K1123" s="99">
        <v>4.8195343803157398</v>
      </c>
      <c r="L1123" s="1"/>
      <c r="N1123" s="1"/>
      <c r="O1123" s="1"/>
    </row>
    <row r="1124" spans="1:15">
      <c r="A1124" s="98">
        <v>41655</v>
      </c>
      <c r="B1124" s="99" t="s">
        <v>2094</v>
      </c>
      <c r="C1124" s="95" t="s">
        <v>2747</v>
      </c>
      <c r="D1124" s="96">
        <v>3.377315692747886</v>
      </c>
      <c r="E1124" s="96">
        <v>77.633871704610598</v>
      </c>
      <c r="F1124" s="95" t="s">
        <v>2722</v>
      </c>
      <c r="G1124" s="95"/>
      <c r="H1124" s="95" t="s">
        <v>48</v>
      </c>
      <c r="I1124" s="95">
        <f t="shared" si="36"/>
        <v>4.3503120720273319E-2</v>
      </c>
      <c r="J1124" s="96">
        <f t="shared" si="37"/>
        <v>29.924440283241022</v>
      </c>
      <c r="K1124" s="99">
        <v>4.8195343803157398</v>
      </c>
      <c r="L1124" s="1"/>
      <c r="N1124" s="1"/>
      <c r="O1124" s="1"/>
    </row>
    <row r="1125" spans="1:15">
      <c r="A1125" s="98">
        <v>41655</v>
      </c>
      <c r="B1125" s="99" t="s">
        <v>2094</v>
      </c>
      <c r="C1125" s="95" t="s">
        <v>2748</v>
      </c>
      <c r="D1125" s="96">
        <v>3.236201193933351</v>
      </c>
      <c r="E1125" s="96">
        <v>91.699770448788072</v>
      </c>
      <c r="F1125" s="95" t="s">
        <v>2722</v>
      </c>
      <c r="G1125" s="95"/>
      <c r="H1125" s="95" t="s">
        <v>72</v>
      </c>
      <c r="I1125" s="95">
        <f t="shared" si="36"/>
        <v>3.529126821250534E-2</v>
      </c>
      <c r="J1125" s="96">
        <f t="shared" si="37"/>
        <v>32.852409827163854</v>
      </c>
      <c r="K1125" s="99">
        <v>4.8195343803157398</v>
      </c>
      <c r="L1125" s="1"/>
      <c r="N1125" s="1"/>
      <c r="O1125" s="1"/>
    </row>
    <row r="1126" spans="1:15">
      <c r="A1126" s="98">
        <v>41655</v>
      </c>
      <c r="B1126" s="99" t="s">
        <v>2094</v>
      </c>
      <c r="C1126" s="95" t="s">
        <v>2749</v>
      </c>
      <c r="D1126" s="96">
        <v>1.0448330095210987</v>
      </c>
      <c r="E1126" s="96">
        <v>73.494417451598935</v>
      </c>
      <c r="F1126" s="95" t="s">
        <v>2722</v>
      </c>
      <c r="G1126" s="95"/>
      <c r="H1126" s="95" t="s">
        <v>72</v>
      </c>
      <c r="I1126" s="95">
        <f t="shared" si="36"/>
        <v>1.4216494881522018E-2</v>
      </c>
      <c r="J1126" s="96">
        <f t="shared" si="37"/>
        <v>78.320872369155097</v>
      </c>
      <c r="K1126" s="99">
        <v>4.8195343803157398</v>
      </c>
      <c r="L1126" s="1"/>
      <c r="N1126" s="1"/>
      <c r="O1126" s="1"/>
    </row>
    <row r="1127" spans="1:15">
      <c r="A1127" s="98">
        <v>41655</v>
      </c>
      <c r="B1127" s="99" t="s">
        <v>2094</v>
      </c>
      <c r="C1127" s="95" t="s">
        <v>2750</v>
      </c>
      <c r="D1127" s="96">
        <v>1.6025045523822445</v>
      </c>
      <c r="E1127" s="96">
        <v>80.530833772486531</v>
      </c>
      <c r="F1127" s="95" t="s">
        <v>2722</v>
      </c>
      <c r="G1127" s="95"/>
      <c r="H1127" s="95" t="s">
        <v>35</v>
      </c>
      <c r="I1127" s="95">
        <f t="shared" si="36"/>
        <v>1.9899266868508972E-2</v>
      </c>
      <c r="J1127" s="96">
        <f t="shared" si="37"/>
        <v>66.749805563639114</v>
      </c>
      <c r="K1127" s="99">
        <v>4.8195343803157398</v>
      </c>
      <c r="L1127" s="1"/>
      <c r="N1127" s="1"/>
      <c r="O1127" s="1"/>
    </row>
    <row r="1128" spans="1:15">
      <c r="A1128" s="98">
        <v>41655</v>
      </c>
      <c r="B1128" s="99" t="s">
        <v>2094</v>
      </c>
      <c r="C1128" s="95" t="s">
        <v>2751</v>
      </c>
      <c r="D1128" s="96">
        <v>1.2460051169770316</v>
      </c>
      <c r="E1128" s="96">
        <v>90.045620252900534</v>
      </c>
      <c r="F1128" s="95" t="s">
        <v>2722</v>
      </c>
      <c r="G1128" s="95"/>
      <c r="H1128" s="95" t="s">
        <v>17</v>
      </c>
      <c r="I1128" s="95">
        <f t="shared" si="36"/>
        <v>1.3837487192353429E-2</v>
      </c>
      <c r="J1128" s="96">
        <f t="shared" si="37"/>
        <v>74.146773969160833</v>
      </c>
      <c r="K1128" s="99">
        <v>4.8195343803157398</v>
      </c>
      <c r="L1128" s="1"/>
      <c r="N1128" s="1"/>
      <c r="O1128" s="1"/>
    </row>
    <row r="1129" spans="1:15">
      <c r="A1129" s="98">
        <v>41655</v>
      </c>
      <c r="B1129" s="99" t="s">
        <v>2094</v>
      </c>
      <c r="C1129" s="95" t="s">
        <v>2752</v>
      </c>
      <c r="D1129" s="96">
        <v>2.6076039161598974</v>
      </c>
      <c r="E1129" s="96">
        <v>91.699770448788072</v>
      </c>
      <c r="F1129" s="95" t="s">
        <v>2722</v>
      </c>
      <c r="G1129" s="95"/>
      <c r="H1129" s="95" t="s">
        <v>51</v>
      </c>
      <c r="I1129" s="95">
        <f t="shared" si="36"/>
        <v>2.8436318906776066E-2</v>
      </c>
      <c r="J1129" s="96">
        <f t="shared" si="37"/>
        <v>45.89510707071527</v>
      </c>
      <c r="K1129" s="99">
        <v>4.8195343803157398</v>
      </c>
      <c r="L1129" s="1"/>
      <c r="N1129" s="1"/>
      <c r="O1129" s="1"/>
    </row>
    <row r="1130" spans="1:15">
      <c r="A1130" s="98">
        <v>41655</v>
      </c>
      <c r="B1130" s="99" t="s">
        <v>2094</v>
      </c>
      <c r="C1130" s="95" t="s">
        <v>2753</v>
      </c>
      <c r="D1130" s="96">
        <v>2.678627983832865</v>
      </c>
      <c r="E1130" s="96">
        <v>121.44431317376679</v>
      </c>
      <c r="F1130" s="95" t="s">
        <v>2722</v>
      </c>
      <c r="G1130" s="95"/>
      <c r="H1130" s="95" t="s">
        <v>65</v>
      </c>
      <c r="I1130" s="95">
        <f t="shared" si="36"/>
        <v>2.2056429929330573E-2</v>
      </c>
      <c r="J1130" s="96">
        <f t="shared" si="37"/>
        <v>44.421436336815148</v>
      </c>
      <c r="K1130" s="99">
        <v>4.8195343803157398</v>
      </c>
      <c r="L1130" s="1"/>
      <c r="N1130" s="1"/>
      <c r="O1130" s="1"/>
    </row>
    <row r="1131" spans="1:15">
      <c r="A1131" s="98">
        <v>41655</v>
      </c>
      <c r="B1131" s="99" t="s">
        <v>2094</v>
      </c>
      <c r="C1131" s="95" t="s">
        <v>2754</v>
      </c>
      <c r="D1131" s="96">
        <v>2.6291692626960139</v>
      </c>
      <c r="E1131" s="96">
        <v>90.872717398213453</v>
      </c>
      <c r="F1131" s="95" t="s">
        <v>2722</v>
      </c>
      <c r="G1131" s="95"/>
      <c r="H1131" s="95" t="s">
        <v>45</v>
      </c>
      <c r="I1131" s="95">
        <f t="shared" si="36"/>
        <v>2.8932438007490499E-2</v>
      </c>
      <c r="J1131" s="96">
        <f t="shared" si="37"/>
        <v>45.447650017100401</v>
      </c>
      <c r="K1131" s="99">
        <v>4.8195343803157398</v>
      </c>
      <c r="L1131" s="1"/>
      <c r="N1131" s="1"/>
      <c r="O1131" s="1"/>
    </row>
    <row r="1132" spans="1:15">
      <c r="A1132" s="98">
        <v>41655</v>
      </c>
      <c r="B1132" s="99" t="s">
        <v>2094</v>
      </c>
      <c r="C1132" s="95" t="s">
        <v>2755</v>
      </c>
      <c r="D1132" s="96">
        <v>3.1371453408982313</v>
      </c>
      <c r="E1132" s="96">
        <v>83.427255679818302</v>
      </c>
      <c r="F1132" s="95" t="s">
        <v>2722</v>
      </c>
      <c r="G1132" s="95"/>
      <c r="H1132" s="95" t="s">
        <v>45</v>
      </c>
      <c r="I1132" s="95">
        <f t="shared" si="36"/>
        <v>3.7603362538234986E-2</v>
      </c>
      <c r="J1132" s="96">
        <f t="shared" si="37"/>
        <v>34.907709057722109</v>
      </c>
      <c r="K1132" s="99">
        <v>4.8195343803157398</v>
      </c>
      <c r="L1132" s="1"/>
      <c r="N1132" s="1"/>
      <c r="O1132" s="1"/>
    </row>
    <row r="1133" spans="1:15">
      <c r="A1133" s="98">
        <v>41655</v>
      </c>
      <c r="B1133" s="99" t="s">
        <v>2094</v>
      </c>
      <c r="C1133" s="95" t="s">
        <v>2756</v>
      </c>
      <c r="D1133" s="96">
        <v>3.2031275258532244</v>
      </c>
      <c r="E1133" s="96">
        <v>90.45917433739929</v>
      </c>
      <c r="F1133" s="95" t="s">
        <v>2722</v>
      </c>
      <c r="G1133" s="95"/>
      <c r="H1133" s="95" t="s">
        <v>40</v>
      </c>
      <c r="I1133" s="95">
        <f t="shared" si="36"/>
        <v>3.5409648046377633E-2</v>
      </c>
      <c r="J1133" s="96">
        <f t="shared" si="37"/>
        <v>33.538651805542685</v>
      </c>
      <c r="K1133" s="99">
        <v>4.8195343803157398</v>
      </c>
      <c r="L1133" s="1"/>
      <c r="N1133" s="1"/>
      <c r="O1133" s="1"/>
    </row>
    <row r="1134" spans="1:15">
      <c r="A1134" s="98">
        <v>41655</v>
      </c>
      <c r="B1134" s="99" t="s">
        <v>2094</v>
      </c>
      <c r="C1134" s="95" t="s">
        <v>2757</v>
      </c>
      <c r="D1134" s="96">
        <v>3.5446716772455225</v>
      </c>
      <c r="E1134" s="96">
        <v>87.977684475138147</v>
      </c>
      <c r="F1134" s="95" t="s">
        <v>2722</v>
      </c>
      <c r="G1134" s="95"/>
      <c r="H1134" s="95" t="s">
        <v>56</v>
      </c>
      <c r="I1134" s="95">
        <f t="shared" si="36"/>
        <v>4.0290577075226625E-2</v>
      </c>
      <c r="J1134" s="96">
        <f t="shared" si="37"/>
        <v>26.451988977962181</v>
      </c>
      <c r="K1134" s="99">
        <v>4.8195343803157398</v>
      </c>
      <c r="L1134" s="1"/>
      <c r="N1134" s="1"/>
      <c r="O1134" s="1"/>
    </row>
    <row r="1135" spans="1:15">
      <c r="A1135" s="98">
        <v>41655</v>
      </c>
      <c r="B1135" s="99" t="s">
        <v>2094</v>
      </c>
      <c r="C1135" s="95" t="s">
        <v>2758</v>
      </c>
      <c r="D1135" s="96">
        <v>5.9517466397754433</v>
      </c>
      <c r="E1135" s="96">
        <v>69.767966098857286</v>
      </c>
      <c r="F1135" s="95" t="s">
        <v>2722</v>
      </c>
      <c r="G1135" s="95"/>
      <c r="H1135" s="95" t="s">
        <v>225</v>
      </c>
      <c r="I1135" s="95">
        <f t="shared" si="36"/>
        <v>8.5307727494050106E-2</v>
      </c>
      <c r="J1135" s="96">
        <f t="shared" si="37"/>
        <v>-23.492150280822969</v>
      </c>
      <c r="K1135" s="99">
        <v>4.8195343803157398</v>
      </c>
      <c r="L1135" s="1"/>
      <c r="N1135" s="1"/>
      <c r="O1135" s="1"/>
    </row>
    <row r="1136" spans="1:15">
      <c r="A1136" s="98">
        <v>41655</v>
      </c>
      <c r="B1136" s="99" t="s">
        <v>2094</v>
      </c>
      <c r="C1136" s="95" t="s">
        <v>2759</v>
      </c>
      <c r="D1136" s="96">
        <v>5.1840236563438609</v>
      </c>
      <c r="E1136" s="96">
        <v>113.18767251058507</v>
      </c>
      <c r="F1136" s="95" t="s">
        <v>2722</v>
      </c>
      <c r="G1136" s="95"/>
      <c r="H1136" s="95" t="s">
        <v>233</v>
      </c>
      <c r="I1136" s="95">
        <f t="shared" si="36"/>
        <v>4.5800249632830484E-2</v>
      </c>
      <c r="J1136" s="96">
        <f t="shared" si="37"/>
        <v>-7.5627487484432567</v>
      </c>
      <c r="K1136" s="99">
        <v>4.8195343803157398</v>
      </c>
      <c r="L1136" s="1"/>
      <c r="N1136" s="1"/>
      <c r="O1136" s="1"/>
    </row>
    <row r="1137" spans="1:15">
      <c r="A1137" s="98">
        <v>41655</v>
      </c>
      <c r="B1137" s="99" t="s">
        <v>2094</v>
      </c>
      <c r="C1137" s="95" t="s">
        <v>2760</v>
      </c>
      <c r="D1137" s="96">
        <v>3.8688209098925932</v>
      </c>
      <c r="E1137" s="96">
        <v>90.45917433739929</v>
      </c>
      <c r="F1137" s="95" t="s">
        <v>2722</v>
      </c>
      <c r="G1137" s="95"/>
      <c r="H1137" s="95" t="s">
        <v>35</v>
      </c>
      <c r="I1137" s="95">
        <f t="shared" si="36"/>
        <v>4.2768695803727608E-2</v>
      </c>
      <c r="J1137" s="96">
        <f t="shared" si="37"/>
        <v>19.726251446739614</v>
      </c>
      <c r="K1137" s="99">
        <v>4.8195343803157398</v>
      </c>
      <c r="L1137" s="1"/>
      <c r="N1137" s="1"/>
      <c r="O1137" s="1"/>
    </row>
    <row r="1138" spans="1:15">
      <c r="A1138" s="98">
        <v>41655</v>
      </c>
      <c r="B1138" s="99" t="s">
        <v>2094</v>
      </c>
      <c r="C1138" s="95" t="s">
        <v>2761</v>
      </c>
      <c r="D1138" s="96">
        <v>2.6033136281002536</v>
      </c>
      <c r="E1138" s="96">
        <v>82.185998147354994</v>
      </c>
      <c r="F1138" s="95" t="s">
        <v>2722</v>
      </c>
      <c r="G1138" s="95"/>
      <c r="H1138" s="95" t="s">
        <v>48</v>
      </c>
      <c r="I1138" s="95">
        <f t="shared" si="36"/>
        <v>3.1675877725943713E-2</v>
      </c>
      <c r="J1138" s="96">
        <f t="shared" si="37"/>
        <v>45.984125795784777</v>
      </c>
      <c r="K1138" s="99">
        <v>4.8195343803157398</v>
      </c>
      <c r="L1138" s="1"/>
      <c r="N1138" s="1"/>
      <c r="O1138" s="1"/>
    </row>
    <row r="1139" spans="1:15">
      <c r="A1139" s="98">
        <v>41655</v>
      </c>
      <c r="B1139" s="99" t="s">
        <v>2094</v>
      </c>
      <c r="C1139" s="95" t="s">
        <v>2762</v>
      </c>
      <c r="D1139" s="96">
        <v>2.737234566854708</v>
      </c>
      <c r="E1139" s="96">
        <v>72.252366213846216</v>
      </c>
      <c r="F1139" s="95" t="s">
        <v>2722</v>
      </c>
      <c r="G1139" s="95"/>
      <c r="H1139" s="95" t="s">
        <v>35</v>
      </c>
      <c r="I1139" s="95">
        <f t="shared" si="36"/>
        <v>3.7884358814675785E-2</v>
      </c>
      <c r="J1139" s="96">
        <f t="shared" si="37"/>
        <v>43.205414655110623</v>
      </c>
      <c r="K1139" s="99">
        <v>4.8195343803157398</v>
      </c>
      <c r="L1139" s="1"/>
      <c r="N1139" s="1"/>
      <c r="O1139" s="1"/>
    </row>
    <row r="1140" spans="1:15">
      <c r="A1140" s="98">
        <v>41655</v>
      </c>
      <c r="B1140" s="99" t="s">
        <v>2094</v>
      </c>
      <c r="C1140" s="95" t="s">
        <v>2763</v>
      </c>
      <c r="D1140" s="96">
        <v>2.730823268741208</v>
      </c>
      <c r="E1140" s="96">
        <v>66.454815285869159</v>
      </c>
      <c r="F1140" s="95" t="s">
        <v>2722</v>
      </c>
      <c r="G1140" s="95"/>
      <c r="H1140" s="95" t="s">
        <v>201</v>
      </c>
      <c r="I1140" s="95">
        <f t="shared" si="36"/>
        <v>4.1092932949915E-2</v>
      </c>
      <c r="J1140" s="96">
        <f t="shared" si="37"/>
        <v>43.338441989445776</v>
      </c>
      <c r="K1140" s="99">
        <v>4.8195343803157398</v>
      </c>
      <c r="L1140" s="1"/>
      <c r="N1140" s="1"/>
      <c r="O1140" s="1"/>
    </row>
    <row r="1141" spans="1:15">
      <c r="A1141" s="98">
        <v>41655</v>
      </c>
      <c r="B1141" s="99" t="s">
        <v>2094</v>
      </c>
      <c r="C1141" s="95" t="s">
        <v>2764</v>
      </c>
      <c r="D1141" s="96">
        <v>-0.58221037745867954</v>
      </c>
      <c r="E1141" s="96">
        <v>131.75891318017051</v>
      </c>
      <c r="F1141" s="95" t="s">
        <v>2722</v>
      </c>
      <c r="G1141" s="95"/>
      <c r="H1141" s="95" t="s">
        <v>22</v>
      </c>
      <c r="I1141" s="95">
        <f t="shared" si="36"/>
        <v>-4.4187551597556834E-3</v>
      </c>
      <c r="J1141" s="96">
        <f t="shared" si="37"/>
        <v>112.08022044280006</v>
      </c>
      <c r="K1141" s="99">
        <v>4.8195343803157398</v>
      </c>
      <c r="L1141" s="1"/>
      <c r="N1141" s="1"/>
      <c r="O1141" s="1"/>
    </row>
    <row r="1142" spans="1:15">
      <c r="A1142" s="98">
        <v>41655</v>
      </c>
      <c r="B1142" s="99" t="s">
        <v>2094</v>
      </c>
      <c r="C1142" s="95" t="s">
        <v>2765</v>
      </c>
      <c r="D1142" s="96">
        <v>-0.49532568670892324</v>
      </c>
      <c r="E1142" s="96">
        <v>103.27388320931136</v>
      </c>
      <c r="F1142" s="95" t="s">
        <v>2722</v>
      </c>
      <c r="G1142" s="95"/>
      <c r="H1142" s="95" t="s">
        <v>35</v>
      </c>
      <c r="I1142" s="95">
        <f t="shared" si="36"/>
        <v>-4.7962337748549359E-3</v>
      </c>
      <c r="J1142" s="96">
        <f t="shared" si="37"/>
        <v>110.27745934818857</v>
      </c>
      <c r="K1142" s="99">
        <v>4.8195343803157398</v>
      </c>
      <c r="L1142" s="1"/>
      <c r="N1142" s="1"/>
      <c r="O1142" s="1"/>
    </row>
    <row r="1143" spans="1:15">
      <c r="A1143" s="98">
        <v>41655</v>
      </c>
      <c r="B1143" s="99" t="s">
        <v>2094</v>
      </c>
      <c r="C1143" s="95" t="s">
        <v>2766</v>
      </c>
      <c r="D1143" s="96">
        <v>-0.62048488559807169</v>
      </c>
      <c r="E1143" s="96">
        <v>92.526779404624421</v>
      </c>
      <c r="F1143" s="95" t="s">
        <v>2722</v>
      </c>
      <c r="G1143" s="95"/>
      <c r="H1143" s="95" t="s">
        <v>204</v>
      </c>
      <c r="I1143" s="95">
        <f t="shared" si="36"/>
        <v>-6.7060032737620637E-3</v>
      </c>
      <c r="J1143" s="96">
        <f t="shared" si="37"/>
        <v>112.87437409166114</v>
      </c>
      <c r="K1143" s="99">
        <v>4.8195343803157398</v>
      </c>
      <c r="L1143" s="1"/>
      <c r="N1143" s="1"/>
      <c r="O1143" s="1"/>
    </row>
    <row r="1144" spans="1:15">
      <c r="A1144" s="98">
        <v>41655</v>
      </c>
      <c r="B1144" s="99" t="s">
        <v>2094</v>
      </c>
      <c r="C1144" s="95" t="s">
        <v>2767</v>
      </c>
      <c r="D1144" s="96">
        <v>4.649919319799805</v>
      </c>
      <c r="E1144" s="96">
        <v>71.424276936921544</v>
      </c>
      <c r="F1144" s="95" t="s">
        <v>2722</v>
      </c>
      <c r="G1144" s="95"/>
      <c r="H1144" s="95" t="s">
        <v>65</v>
      </c>
      <c r="I1144" s="95">
        <f t="shared" si="36"/>
        <v>6.5102784644307812E-2</v>
      </c>
      <c r="J1144" s="96">
        <f t="shared" si="37"/>
        <v>3.519324630376905</v>
      </c>
      <c r="K1144" s="99">
        <v>4.8195343803157398</v>
      </c>
      <c r="L1144" s="1"/>
      <c r="N1144" s="1"/>
      <c r="O1144" s="1"/>
    </row>
    <row r="1145" spans="1:15">
      <c r="A1145" s="98">
        <v>41655</v>
      </c>
      <c r="B1145" s="99" t="s">
        <v>2094</v>
      </c>
      <c r="C1145" s="95" t="s">
        <v>2768</v>
      </c>
      <c r="D1145" s="96">
        <v>4.1699407037594218</v>
      </c>
      <c r="E1145" s="96">
        <v>77.219975885890008</v>
      </c>
      <c r="F1145" s="95" t="s">
        <v>2722</v>
      </c>
      <c r="G1145" s="95"/>
      <c r="H1145" s="95" t="s">
        <v>65</v>
      </c>
      <c r="I1145" s="95">
        <f t="shared" si="36"/>
        <v>5.4000802977735358E-2</v>
      </c>
      <c r="J1145" s="96">
        <f t="shared" si="37"/>
        <v>13.478349261485329</v>
      </c>
      <c r="K1145" s="99">
        <v>4.8195343803157398</v>
      </c>
      <c r="L1145" s="1"/>
      <c r="N1145" s="1"/>
      <c r="O1145" s="1"/>
    </row>
    <row r="1146" spans="1:15">
      <c r="A1146" s="98">
        <v>41655</v>
      </c>
      <c r="B1146" s="99" t="s">
        <v>2094</v>
      </c>
      <c r="C1146" s="95" t="s">
        <v>2769</v>
      </c>
      <c r="D1146" s="96">
        <v>4.4133629095803473</v>
      </c>
      <c r="E1146" s="96">
        <v>65.212201840203107</v>
      </c>
      <c r="F1146" s="95" t="s">
        <v>2722</v>
      </c>
      <c r="G1146" s="95"/>
      <c r="H1146" s="95" t="s">
        <v>201</v>
      </c>
      <c r="I1146" s="95">
        <f t="shared" si="36"/>
        <v>6.7676949789165428E-2</v>
      </c>
      <c r="J1146" s="96">
        <f t="shared" si="37"/>
        <v>8.4276081190395669</v>
      </c>
      <c r="K1146" s="99">
        <v>4.8195343803157398</v>
      </c>
      <c r="L1146" s="1"/>
      <c r="N1146" s="1"/>
      <c r="O1146" s="1"/>
    </row>
    <row r="1147" spans="1:15">
      <c r="A1147" s="98">
        <v>41655</v>
      </c>
      <c r="B1147" s="99" t="s">
        <v>2094</v>
      </c>
      <c r="C1147" s="95" t="s">
        <v>2770</v>
      </c>
      <c r="D1147" s="96">
        <v>2.4966341909413701</v>
      </c>
      <c r="E1147" s="96">
        <v>98.727941053613563</v>
      </c>
      <c r="F1147" s="95" t="s">
        <v>2722</v>
      </c>
      <c r="G1147" s="95"/>
      <c r="H1147" s="95" t="s">
        <v>45</v>
      </c>
      <c r="I1147" s="95">
        <f t="shared" si="36"/>
        <v>2.5288020435730439E-2</v>
      </c>
      <c r="J1147" s="96">
        <f t="shared" si="37"/>
        <v>48.197605952593925</v>
      </c>
      <c r="K1147" s="99">
        <v>4.8195343803157398</v>
      </c>
      <c r="L1147" s="1"/>
      <c r="N1147" s="1"/>
      <c r="O1147" s="1"/>
    </row>
    <row r="1148" spans="1:15">
      <c r="A1148" s="98">
        <v>41655</v>
      </c>
      <c r="B1148" s="99" t="s">
        <v>2094</v>
      </c>
      <c r="C1148" s="95" t="s">
        <v>2771</v>
      </c>
      <c r="D1148" s="96">
        <v>2.5122731332078598</v>
      </c>
      <c r="E1148" s="96">
        <v>119.79333779903685</v>
      </c>
      <c r="F1148" s="95" t="s">
        <v>2722</v>
      </c>
      <c r="G1148" s="95"/>
      <c r="H1148" s="95" t="s">
        <v>375</v>
      </c>
      <c r="I1148" s="95">
        <f t="shared" si="36"/>
        <v>2.0971726636604817E-2</v>
      </c>
      <c r="J1148" s="96">
        <f t="shared" si="37"/>
        <v>47.873115223149945</v>
      </c>
      <c r="K1148" s="99">
        <v>4.8195343803157398</v>
      </c>
      <c r="L1148" s="1"/>
      <c r="N1148" s="1"/>
      <c r="O1148" s="1"/>
    </row>
    <row r="1149" spans="1:15">
      <c r="A1149" s="98">
        <v>41655</v>
      </c>
      <c r="B1149" s="99" t="s">
        <v>2094</v>
      </c>
      <c r="C1149" s="95" t="s">
        <v>2772</v>
      </c>
      <c r="D1149" s="96">
        <v>2.6314737035154447</v>
      </c>
      <c r="E1149" s="96">
        <v>99.141263640736227</v>
      </c>
      <c r="F1149" s="95" t="s">
        <v>2722</v>
      </c>
      <c r="G1149" s="95"/>
      <c r="H1149" s="95" t="s">
        <v>65</v>
      </c>
      <c r="I1149" s="95">
        <f t="shared" si="36"/>
        <v>2.6542668580978188E-2</v>
      </c>
      <c r="J1149" s="96">
        <f t="shared" si="37"/>
        <v>45.399835422627483</v>
      </c>
      <c r="K1149" s="99">
        <v>4.8195343803157398</v>
      </c>
      <c r="L1149" s="1"/>
      <c r="N1149" s="1"/>
      <c r="O1149" s="1"/>
    </row>
    <row r="1150" spans="1:15">
      <c r="A1150" s="98">
        <v>41655</v>
      </c>
      <c r="B1150" s="99" t="s">
        <v>2094</v>
      </c>
      <c r="C1150" s="95" t="s">
        <v>2773</v>
      </c>
      <c r="D1150" s="96">
        <v>5.6472814330489038</v>
      </c>
      <c r="E1150" s="96">
        <v>82.185998147354994</v>
      </c>
      <c r="F1150" s="95" t="s">
        <v>2722</v>
      </c>
      <c r="G1150" s="95"/>
      <c r="H1150" s="95" t="s">
        <v>48</v>
      </c>
      <c r="I1150" s="95">
        <f t="shared" si="36"/>
        <v>6.8713425161833985E-2</v>
      </c>
      <c r="J1150" s="96">
        <f t="shared" si="37"/>
        <v>-17.174834484300046</v>
      </c>
      <c r="K1150" s="99">
        <v>4.8195343803157398</v>
      </c>
      <c r="L1150" s="1"/>
      <c r="N1150" s="1"/>
      <c r="O1150" s="1"/>
    </row>
    <row r="1151" spans="1:15">
      <c r="A1151" s="98">
        <v>41655</v>
      </c>
      <c r="B1151" s="99" t="s">
        <v>2094</v>
      </c>
      <c r="C1151" s="95" t="s">
        <v>2774</v>
      </c>
      <c r="D1151" s="96">
        <v>5.7094300944517791</v>
      </c>
      <c r="E1151" s="96">
        <v>107.40540040942898</v>
      </c>
      <c r="F1151" s="95" t="s">
        <v>2722</v>
      </c>
      <c r="G1151" s="95"/>
      <c r="H1151" s="95" t="s">
        <v>245</v>
      </c>
      <c r="I1151" s="95">
        <f t="shared" si="36"/>
        <v>5.3157756245844748E-2</v>
      </c>
      <c r="J1151" s="96">
        <f t="shared" si="37"/>
        <v>-18.464350369002659</v>
      </c>
      <c r="K1151" s="99">
        <v>4.8195343803157398</v>
      </c>
      <c r="L1151" s="1"/>
      <c r="N1151" s="1"/>
      <c r="O1151" s="1"/>
    </row>
    <row r="1152" spans="1:15">
      <c r="A1152" s="98">
        <v>41655</v>
      </c>
      <c r="B1152" s="99" t="s">
        <v>2094</v>
      </c>
      <c r="C1152" s="95" t="s">
        <v>2775</v>
      </c>
      <c r="D1152" s="96">
        <v>5.4993844086817827</v>
      </c>
      <c r="E1152" s="96">
        <v>87.977684475138147</v>
      </c>
      <c r="F1152" s="95" t="s">
        <v>2722</v>
      </c>
      <c r="G1152" s="95"/>
      <c r="H1152" s="95" t="s">
        <v>35</v>
      </c>
      <c r="I1152" s="95">
        <f t="shared" si="36"/>
        <v>6.2508855984222553E-2</v>
      </c>
      <c r="J1152" s="96">
        <f t="shared" si="37"/>
        <v>-14.106135047873739</v>
      </c>
      <c r="K1152" s="99">
        <v>4.8195343803157398</v>
      </c>
      <c r="L1152" s="1"/>
      <c r="N1152" s="1"/>
      <c r="O1152" s="1"/>
    </row>
    <row r="1153" spans="1:20">
      <c r="A1153" s="98">
        <v>41655</v>
      </c>
      <c r="B1153" s="99" t="s">
        <v>2094</v>
      </c>
      <c r="C1153" s="95" t="s">
        <v>2776</v>
      </c>
      <c r="D1153" s="96">
        <v>3.119473432498991</v>
      </c>
      <c r="E1153" s="96">
        <v>69.353860830129776</v>
      </c>
      <c r="F1153" s="95" t="s">
        <v>2722</v>
      </c>
      <c r="G1153" s="95"/>
      <c r="H1153" s="95" t="s">
        <v>147</v>
      </c>
      <c r="I1153" s="95">
        <f t="shared" si="36"/>
        <v>4.4979088332798067E-2</v>
      </c>
      <c r="J1153" s="96">
        <f t="shared" si="37"/>
        <v>35.274381582591253</v>
      </c>
      <c r="K1153" s="99">
        <v>4.8195343803157398</v>
      </c>
      <c r="L1153" s="1"/>
      <c r="N1153" s="1"/>
      <c r="O1153" s="1"/>
    </row>
    <row r="1154" spans="1:20">
      <c r="A1154" s="98">
        <v>41655</v>
      </c>
      <c r="B1154" s="99" t="s">
        <v>2094</v>
      </c>
      <c r="C1154" s="95" t="s">
        <v>2777</v>
      </c>
      <c r="D1154" s="96">
        <v>2.3939607403639909</v>
      </c>
      <c r="E1154" s="96">
        <v>99.141263640736227</v>
      </c>
      <c r="F1154" s="95" t="s">
        <v>2722</v>
      </c>
      <c r="G1154" s="95"/>
      <c r="H1154" s="95" t="s">
        <v>268</v>
      </c>
      <c r="I1154" s="95">
        <f t="shared" si="36"/>
        <v>2.4146966181903037E-2</v>
      </c>
      <c r="J1154" s="96">
        <f t="shared" si="37"/>
        <v>50.327966325096398</v>
      </c>
      <c r="K1154" s="99">
        <v>4.8195343803157398</v>
      </c>
      <c r="L1154" s="1"/>
      <c r="N1154" s="1"/>
      <c r="O1154" s="1"/>
    </row>
    <row r="1155" spans="1:20" s="8" customFormat="1" ht="15" thickBot="1">
      <c r="A1155" s="123">
        <v>41655</v>
      </c>
      <c r="B1155" s="113" t="s">
        <v>2094</v>
      </c>
      <c r="C1155" s="111" t="s">
        <v>2778</v>
      </c>
      <c r="D1155" s="112">
        <v>2.5641863836576206</v>
      </c>
      <c r="E1155" s="112">
        <v>90.872717398213453</v>
      </c>
      <c r="F1155" s="111" t="s">
        <v>2722</v>
      </c>
      <c r="G1155" s="111"/>
      <c r="H1155" s="111" t="s">
        <v>528</v>
      </c>
      <c r="I1155" s="111">
        <f t="shared" si="36"/>
        <v>2.8217340221280016E-2</v>
      </c>
      <c r="J1155" s="112">
        <f t="shared" si="37"/>
        <v>46.795972778398678</v>
      </c>
      <c r="K1155" s="113">
        <v>4.8195343803157398</v>
      </c>
      <c r="L1155" s="6"/>
      <c r="N1155" s="6"/>
      <c r="O1155" s="6"/>
    </row>
    <row r="1156" spans="1:20">
      <c r="A1156" s="98">
        <v>41655</v>
      </c>
      <c r="B1156" s="99" t="s">
        <v>2095</v>
      </c>
      <c r="C1156" s="95" t="s">
        <v>2779</v>
      </c>
      <c r="D1156" s="96">
        <v>1.5411221092859553</v>
      </c>
      <c r="E1156" s="96">
        <v>81.772223589164739</v>
      </c>
      <c r="F1156" s="95" t="s">
        <v>2722</v>
      </c>
      <c r="G1156" s="95"/>
      <c r="H1156" s="95" t="s">
        <v>56</v>
      </c>
      <c r="I1156" s="95">
        <f t="shared" si="36"/>
        <v>1.8846523203634176E-2</v>
      </c>
      <c r="J1156" s="96">
        <f t="shared" si="37"/>
        <v>68.023423267187226</v>
      </c>
      <c r="K1156" s="99">
        <v>4.8195343803157398</v>
      </c>
      <c r="L1156" s="1"/>
      <c r="M1156" s="161" t="s">
        <v>2095</v>
      </c>
      <c r="N1156" s="161"/>
      <c r="O1156" s="161"/>
      <c r="P1156" s="161"/>
      <c r="Q1156" s="161"/>
      <c r="R1156" s="161"/>
      <c r="S1156" s="161"/>
      <c r="T1156" s="161"/>
    </row>
    <row r="1157" spans="1:20">
      <c r="A1157" s="98">
        <v>41655</v>
      </c>
      <c r="B1157" s="99" t="s">
        <v>2095</v>
      </c>
      <c r="C1157" s="95" t="s">
        <v>2780</v>
      </c>
      <c r="D1157" s="96">
        <v>2.2466716869580337</v>
      </c>
      <c r="E1157" s="96">
        <v>91.286249435343066</v>
      </c>
      <c r="F1157" s="95" t="s">
        <v>2722</v>
      </c>
      <c r="G1157" s="95"/>
      <c r="H1157" s="95" t="s">
        <v>147</v>
      </c>
      <c r="I1157" s="95">
        <f t="shared" si="36"/>
        <v>2.4611282650508319E-2</v>
      </c>
      <c r="J1157" s="96">
        <f t="shared" si="37"/>
        <v>53.384051037501912</v>
      </c>
      <c r="K1157" s="99">
        <v>4.8195343803157398</v>
      </c>
      <c r="L1157" s="1"/>
      <c r="M1157" s="41"/>
      <c r="N1157" s="41" t="s">
        <v>2411</v>
      </c>
      <c r="O1157" s="41" t="s">
        <v>2403</v>
      </c>
      <c r="P1157" s="41" t="s">
        <v>2404</v>
      </c>
      <c r="Q1157" s="41" t="s">
        <v>2106</v>
      </c>
      <c r="R1157" s="41" t="s">
        <v>2109</v>
      </c>
      <c r="S1157" t="s">
        <v>2406</v>
      </c>
    </row>
    <row r="1158" spans="1:20">
      <c r="A1158" s="98">
        <v>41655</v>
      </c>
      <c r="B1158" s="99" t="s">
        <v>2095</v>
      </c>
      <c r="C1158" s="95" t="s">
        <v>2781</v>
      </c>
      <c r="D1158" s="96">
        <v>1.5911698118277817</v>
      </c>
      <c r="E1158" s="96">
        <v>106.99229829599783</v>
      </c>
      <c r="F1158" s="95" t="s">
        <v>2722</v>
      </c>
      <c r="G1158" s="95"/>
      <c r="H1158" s="95" t="s">
        <v>268</v>
      </c>
      <c r="I1158" s="95">
        <f t="shared" si="36"/>
        <v>1.4871816356591915E-2</v>
      </c>
      <c r="J1158" s="96">
        <f t="shared" si="37"/>
        <v>66.984988875138171</v>
      </c>
      <c r="K1158" s="99">
        <v>4.8195343803157398</v>
      </c>
      <c r="L1158" s="1"/>
      <c r="M1158" s="43" t="s">
        <v>2107</v>
      </c>
      <c r="N1158" s="43">
        <f>AVERAGE(D1156:D1203)</f>
        <v>2.5361689159908503</v>
      </c>
      <c r="O1158" s="43">
        <f>AVERAGE(E1156:E1203)</f>
        <v>100.83812771009717</v>
      </c>
      <c r="P1158" s="51">
        <f>AVERAGE(I1156:I1203)</f>
        <v>2.7591433097797768E-2</v>
      </c>
      <c r="Q1158" s="43">
        <f>AVERAGE(J1156:J1203)</f>
        <v>47.377304198736731</v>
      </c>
      <c r="R1158" s="42">
        <v>48</v>
      </c>
      <c r="S1158" t="s">
        <v>2407</v>
      </c>
    </row>
    <row r="1159" spans="1:20">
      <c r="A1159" s="98">
        <v>41655</v>
      </c>
      <c r="B1159" s="99" t="s">
        <v>2095</v>
      </c>
      <c r="C1159" s="95" t="s">
        <v>2782</v>
      </c>
      <c r="D1159" s="96">
        <v>3.4004539929614515</v>
      </c>
      <c r="E1159" s="96">
        <v>90.045620252900534</v>
      </c>
      <c r="F1159" s="95" t="s">
        <v>2722</v>
      </c>
      <c r="G1159" s="95"/>
      <c r="H1159" s="95" t="s">
        <v>51</v>
      </c>
      <c r="I1159" s="95">
        <f t="shared" si="36"/>
        <v>3.7763680048080034E-2</v>
      </c>
      <c r="J1159" s="96">
        <f t="shared" si="37"/>
        <v>29.444346183112419</v>
      </c>
      <c r="K1159" s="99">
        <v>4.8195343803157398</v>
      </c>
      <c r="L1159" s="1"/>
      <c r="M1159" s="45" t="s">
        <v>2408</v>
      </c>
      <c r="N1159" s="45">
        <f>STDEV(D1156:D1203)</f>
        <v>1.1998899243611956</v>
      </c>
      <c r="O1159" s="45">
        <f>STDEV(E1156:E1203)</f>
        <v>22.906170216815838</v>
      </c>
      <c r="P1159" s="45">
        <f>STDEV(I1156:I1203)</f>
        <v>1.6150401498244087E-2</v>
      </c>
      <c r="Q1159" s="45">
        <f>STDEV(J1156:J1203)</f>
        <v>24.89638686388183</v>
      </c>
    </row>
    <row r="1160" spans="1:20">
      <c r="A1160" s="98">
        <v>41655</v>
      </c>
      <c r="B1160" s="99" t="s">
        <v>2095</v>
      </c>
      <c r="C1160" s="95" t="s">
        <v>2783</v>
      </c>
      <c r="D1160" s="96">
        <v>3.6319703484189656</v>
      </c>
      <c r="E1160" s="96">
        <v>75.150331437018494</v>
      </c>
      <c r="F1160" s="95" t="s">
        <v>2722</v>
      </c>
      <c r="G1160" s="95"/>
      <c r="H1160" s="95" t="s">
        <v>178</v>
      </c>
      <c r="I1160" s="95">
        <f t="shared" si="36"/>
        <v>4.8329398939016312E-2</v>
      </c>
      <c r="J1160" s="96">
        <f t="shared" si="37"/>
        <v>24.640638248107567</v>
      </c>
      <c r="K1160" s="99">
        <v>4.8195343803157398</v>
      </c>
      <c r="L1160" s="1"/>
      <c r="M1160" s="43" t="s">
        <v>2409</v>
      </c>
      <c r="N1160" s="43">
        <f>(N1159)/(SQRT(R1158))</f>
        <v>0.17318919270696401</v>
      </c>
      <c r="O1160" s="43">
        <f>(O1159)/(SQRT(R1158))</f>
        <v>3.3062208851955033</v>
      </c>
      <c r="P1160" s="43">
        <f>(P1159)/(SQRT(R1158))</f>
        <v>2.3311096631329397E-3</v>
      </c>
      <c r="Q1160" s="43">
        <f>(Q1159)/(SQRT(R1158))</f>
        <v>3.5934839144278095</v>
      </c>
    </row>
    <row r="1161" spans="1:20">
      <c r="A1161" s="98">
        <v>41655</v>
      </c>
      <c r="B1161" s="99" t="s">
        <v>2095</v>
      </c>
      <c r="C1161" s="95" t="s">
        <v>2784</v>
      </c>
      <c r="D1161" s="96">
        <v>3.6977366073641016</v>
      </c>
      <c r="E1161" s="96">
        <v>91.699770448788072</v>
      </c>
      <c r="F1161" s="95" t="s">
        <v>2722</v>
      </c>
      <c r="G1161" s="95"/>
      <c r="H1161" s="95" t="s">
        <v>65</v>
      </c>
      <c r="I1161" s="95">
        <f t="shared" si="36"/>
        <v>4.0324382375953614E-2</v>
      </c>
      <c r="J1161" s="96">
        <f t="shared" si="37"/>
        <v>23.276061221460701</v>
      </c>
      <c r="K1161" s="99">
        <v>4.8195343803157398</v>
      </c>
      <c r="L1161" s="1"/>
      <c r="N1161" s="1"/>
      <c r="O1161" s="1"/>
    </row>
    <row r="1162" spans="1:20">
      <c r="A1162" s="98">
        <v>41655</v>
      </c>
      <c r="B1162" s="99" t="s">
        <v>2095</v>
      </c>
      <c r="C1162" s="95" t="s">
        <v>2785</v>
      </c>
      <c r="D1162" s="96">
        <v>4.5686044295288415</v>
      </c>
      <c r="E1162" s="96">
        <v>88.804891857296823</v>
      </c>
      <c r="F1162" s="95" t="s">
        <v>2722</v>
      </c>
      <c r="G1162" s="95"/>
      <c r="H1162" s="95" t="s">
        <v>201</v>
      </c>
      <c r="I1162" s="95">
        <f t="shared" si="36"/>
        <v>5.1445414030459782E-2</v>
      </c>
      <c r="J1162" s="96">
        <f t="shared" si="37"/>
        <v>5.2065185344825622</v>
      </c>
      <c r="K1162" s="99">
        <v>4.8195343803157398</v>
      </c>
      <c r="L1162" s="1"/>
      <c r="N1162" s="1"/>
      <c r="O1162" s="1"/>
    </row>
    <row r="1163" spans="1:20">
      <c r="A1163" s="98">
        <v>41655</v>
      </c>
      <c r="B1163" s="99" t="s">
        <v>2095</v>
      </c>
      <c r="C1163" s="95" t="s">
        <v>2786</v>
      </c>
      <c r="D1163" s="96">
        <v>4.3045979035280837</v>
      </c>
      <c r="E1163" s="96">
        <v>92.113280438548543</v>
      </c>
      <c r="F1163" s="95" t="s">
        <v>2722</v>
      </c>
      <c r="G1163" s="95"/>
      <c r="H1163" s="95" t="s">
        <v>72</v>
      </c>
      <c r="I1163" s="95">
        <f t="shared" si="36"/>
        <v>4.6731566643094496E-2</v>
      </c>
      <c r="J1163" s="96">
        <f t="shared" si="37"/>
        <v>10.684361520291121</v>
      </c>
      <c r="K1163" s="99">
        <v>4.8195343803157398</v>
      </c>
      <c r="L1163" s="1"/>
      <c r="N1163" s="1"/>
      <c r="O1163" s="1"/>
    </row>
    <row r="1164" spans="1:20">
      <c r="A1164" s="98">
        <v>41655</v>
      </c>
      <c r="B1164" s="99" t="s">
        <v>2095</v>
      </c>
      <c r="C1164" s="95" t="s">
        <v>2787</v>
      </c>
      <c r="D1164" s="96">
        <v>4.6282359409509652</v>
      </c>
      <c r="E1164" s="96">
        <v>68.525617221621047</v>
      </c>
      <c r="F1164" s="95" t="s">
        <v>2722</v>
      </c>
      <c r="G1164" s="95"/>
      <c r="H1164" s="95" t="s">
        <v>655</v>
      </c>
      <c r="I1164" s="95">
        <f t="shared" si="36"/>
        <v>6.7540229896545526E-2</v>
      </c>
      <c r="J1164" s="96">
        <f t="shared" si="37"/>
        <v>3.9692307237414512</v>
      </c>
      <c r="K1164" s="99">
        <v>4.8195343803157398</v>
      </c>
      <c r="L1164" s="1"/>
      <c r="N1164" s="1"/>
      <c r="O1164" s="1"/>
    </row>
    <row r="1165" spans="1:20">
      <c r="A1165" s="98">
        <v>41655</v>
      </c>
      <c r="B1165" s="99" t="s">
        <v>2095</v>
      </c>
      <c r="C1165" s="95" t="s">
        <v>2788</v>
      </c>
      <c r="D1165" s="96">
        <v>2.0174506325397927</v>
      </c>
      <c r="E1165" s="96">
        <v>106.16606099808173</v>
      </c>
      <c r="F1165" s="95" t="s">
        <v>2722</v>
      </c>
      <c r="G1165" s="95"/>
      <c r="H1165" s="95" t="s">
        <v>201</v>
      </c>
      <c r="I1165" s="95">
        <f t="shared" si="36"/>
        <v>1.900278312648564E-2</v>
      </c>
      <c r="J1165" s="96">
        <f t="shared" si="37"/>
        <v>58.140134018348377</v>
      </c>
      <c r="K1165" s="99">
        <v>4.8195343803157398</v>
      </c>
      <c r="L1165" s="1"/>
      <c r="N1165" s="1"/>
      <c r="O1165" s="1"/>
    </row>
    <row r="1166" spans="1:20">
      <c r="A1166" s="98">
        <v>41655</v>
      </c>
      <c r="B1166" s="99" t="s">
        <v>2095</v>
      </c>
      <c r="C1166" s="95" t="s">
        <v>2789</v>
      </c>
      <c r="D1166" s="96">
        <v>2.2315267783155752</v>
      </c>
      <c r="E1166" s="96">
        <v>106.16606099808173</v>
      </c>
      <c r="F1166" s="95" t="s">
        <v>2722</v>
      </c>
      <c r="G1166" s="95"/>
      <c r="H1166" s="95" t="s">
        <v>201</v>
      </c>
      <c r="I1166" s="95">
        <f t="shared" si="36"/>
        <v>2.1019210445755311E-2</v>
      </c>
      <c r="J1166" s="96">
        <f t="shared" si="37"/>
        <v>53.698291116467104</v>
      </c>
      <c r="K1166" s="99">
        <v>4.8195343803157398</v>
      </c>
      <c r="L1166" s="1"/>
      <c r="N1166" s="1"/>
      <c r="O1166" s="1"/>
    </row>
    <row r="1167" spans="1:20">
      <c r="A1167" s="98">
        <v>41655</v>
      </c>
      <c r="B1167" s="99" t="s">
        <v>2095</v>
      </c>
      <c r="C1167" s="95" t="s">
        <v>2790</v>
      </c>
      <c r="D1167" s="96">
        <v>1.7996034157485525</v>
      </c>
      <c r="E1167" s="96">
        <v>104.51345411803469</v>
      </c>
      <c r="F1167" s="95" t="s">
        <v>2722</v>
      </c>
      <c r="G1167" s="95"/>
      <c r="H1167" s="95" t="s">
        <v>72</v>
      </c>
      <c r="I1167" s="95">
        <f t="shared" si="36"/>
        <v>1.7218868431198617E-2</v>
      </c>
      <c r="J1167" s="96">
        <f t="shared" si="37"/>
        <v>62.66022246674676</v>
      </c>
      <c r="K1167" s="99">
        <v>4.8195343803157398</v>
      </c>
      <c r="L1167" s="1"/>
      <c r="N1167" s="1"/>
      <c r="O1167" s="1"/>
    </row>
    <row r="1168" spans="1:20">
      <c r="A1168" s="98">
        <v>41655</v>
      </c>
      <c r="B1168" s="99" t="s">
        <v>2095</v>
      </c>
      <c r="C1168" s="95" t="s">
        <v>2791</v>
      </c>
      <c r="D1168" s="96">
        <v>2.2880331687957831</v>
      </c>
      <c r="E1168" s="96">
        <v>54.024216236955887</v>
      </c>
      <c r="F1168" s="95" t="s">
        <v>2722</v>
      </c>
      <c r="G1168" s="95"/>
      <c r="H1168" s="95" t="s">
        <v>655</v>
      </c>
      <c r="I1168" s="95">
        <f t="shared" si="36"/>
        <v>4.2351991906004326E-2</v>
      </c>
      <c r="J1168" s="96">
        <f t="shared" si="37"/>
        <v>52.525846103708297</v>
      </c>
      <c r="K1168" s="99">
        <v>4.8195343803157398</v>
      </c>
      <c r="L1168" s="1"/>
      <c r="N1168" s="1"/>
      <c r="O1168" s="1"/>
    </row>
    <row r="1169" spans="1:15">
      <c r="A1169" s="98">
        <v>41655</v>
      </c>
      <c r="B1169" s="99" t="s">
        <v>2095</v>
      </c>
      <c r="C1169" s="95" t="s">
        <v>2792</v>
      </c>
      <c r="D1169" s="96">
        <v>3.0093561726513598</v>
      </c>
      <c r="E1169" s="96">
        <v>103.27388320931136</v>
      </c>
      <c r="F1169" s="95" t="s">
        <v>2722</v>
      </c>
      <c r="G1169" s="95"/>
      <c r="H1169" s="95" t="s">
        <v>65</v>
      </c>
      <c r="I1169" s="95">
        <f t="shared" si="36"/>
        <v>2.9139566356308277E-2</v>
      </c>
      <c r="J1169" s="96">
        <f t="shared" si="37"/>
        <v>37.559192752263151</v>
      </c>
      <c r="K1169" s="99">
        <v>4.8195343803157398</v>
      </c>
      <c r="L1169" s="1"/>
      <c r="N1169" s="1"/>
      <c r="O1169" s="1"/>
    </row>
    <row r="1170" spans="1:15">
      <c r="A1170" s="98">
        <v>41655</v>
      </c>
      <c r="B1170" s="99" t="s">
        <v>2095</v>
      </c>
      <c r="C1170" s="95" t="s">
        <v>2793</v>
      </c>
      <c r="D1170" s="96">
        <v>2.8750109646336615</v>
      </c>
      <c r="E1170" s="96">
        <v>63.969489181375899</v>
      </c>
      <c r="F1170" s="95" t="s">
        <v>2722</v>
      </c>
      <c r="G1170" s="95"/>
      <c r="H1170" s="95" t="s">
        <v>225</v>
      </c>
      <c r="I1170" s="95">
        <f t="shared" si="36"/>
        <v>4.4943472293205264E-2</v>
      </c>
      <c r="J1170" s="96">
        <f t="shared" si="37"/>
        <v>40.346707010204739</v>
      </c>
      <c r="K1170" s="99">
        <v>4.8195343803157398</v>
      </c>
      <c r="L1170" s="1"/>
      <c r="N1170" s="1"/>
      <c r="O1170" s="1"/>
    </row>
    <row r="1171" spans="1:15">
      <c r="A1171" s="98">
        <v>41655</v>
      </c>
      <c r="B1171" s="99" t="s">
        <v>2095</v>
      </c>
      <c r="C1171" s="95" t="s">
        <v>2794</v>
      </c>
      <c r="D1171" s="96">
        <v>4.5389948855177806</v>
      </c>
      <c r="E1171" s="96">
        <v>68.525617221621047</v>
      </c>
      <c r="F1171" s="95" t="s">
        <v>2722</v>
      </c>
      <c r="G1171" s="95"/>
      <c r="H1171" s="95" t="s">
        <v>225</v>
      </c>
      <c r="I1171" s="95">
        <f t="shared" si="36"/>
        <v>6.6237927793310669E-2</v>
      </c>
      <c r="J1171" s="96">
        <f t="shared" si="37"/>
        <v>5.8208837754899534</v>
      </c>
      <c r="K1171" s="99">
        <v>4.8195343803157398</v>
      </c>
      <c r="L1171" s="1"/>
      <c r="N1171" s="1"/>
      <c r="O1171" s="1"/>
    </row>
    <row r="1172" spans="1:15">
      <c r="A1172" s="98">
        <v>41655</v>
      </c>
      <c r="B1172" s="99" t="s">
        <v>2095</v>
      </c>
      <c r="C1172" s="95" t="s">
        <v>2795</v>
      </c>
      <c r="D1172" s="96">
        <v>4.8002019561468607</v>
      </c>
      <c r="E1172" s="96">
        <v>120.61884753377096</v>
      </c>
      <c r="F1172" s="95" t="s">
        <v>2722</v>
      </c>
      <c r="G1172" s="95"/>
      <c r="H1172" s="95" t="s">
        <v>142</v>
      </c>
      <c r="I1172" s="95">
        <f t="shared" si="36"/>
        <v>3.9796450175855778E-2</v>
      </c>
      <c r="J1172" s="96">
        <f t="shared" si="37"/>
        <v>0.40112638780704213</v>
      </c>
      <c r="K1172" s="99">
        <v>4.8195343803157398</v>
      </c>
      <c r="L1172" s="1"/>
      <c r="N1172" s="1"/>
      <c r="O1172" s="1"/>
    </row>
    <row r="1173" spans="1:15">
      <c r="A1173" s="98">
        <v>41655</v>
      </c>
      <c r="B1173" s="99" t="s">
        <v>2095</v>
      </c>
      <c r="C1173" s="95" t="s">
        <v>2796</v>
      </c>
      <c r="D1173" s="96">
        <v>4.5102169893653947</v>
      </c>
      <c r="E1173" s="96">
        <v>81.772223589164739</v>
      </c>
      <c r="F1173" s="95" t="s">
        <v>2722</v>
      </c>
      <c r="G1173" s="95"/>
      <c r="H1173" s="95" t="s">
        <v>178</v>
      </c>
      <c r="I1173" s="95">
        <f t="shared" si="36"/>
        <v>5.515585600344397E-2</v>
      </c>
      <c r="J1173" s="96">
        <f t="shared" si="37"/>
        <v>6.4179932446105079</v>
      </c>
      <c r="K1173" s="99">
        <v>4.8195343803157398</v>
      </c>
      <c r="L1173" s="1"/>
      <c r="N1173" s="1"/>
      <c r="O1173" s="1"/>
    </row>
    <row r="1174" spans="1:15">
      <c r="A1174" s="98">
        <v>41655</v>
      </c>
      <c r="B1174" s="99" t="s">
        <v>2095</v>
      </c>
      <c r="C1174" s="95" t="s">
        <v>2797</v>
      </c>
      <c r="D1174" s="96">
        <v>4.27432159193126</v>
      </c>
      <c r="E1174" s="96">
        <v>108.64464060761506</v>
      </c>
      <c r="F1174" s="95" t="s">
        <v>2722</v>
      </c>
      <c r="G1174" s="95"/>
      <c r="H1174" s="95" t="s">
        <v>56</v>
      </c>
      <c r="I1174" s="95">
        <f t="shared" si="36"/>
        <v>3.9342222202828722E-2</v>
      </c>
      <c r="J1174" s="96">
        <f t="shared" si="37"/>
        <v>11.312561450153231</v>
      </c>
      <c r="K1174" s="99">
        <v>4.8195343803157398</v>
      </c>
      <c r="L1174" s="1"/>
      <c r="N1174" s="1"/>
      <c r="O1174" s="1"/>
    </row>
    <row r="1175" spans="1:15">
      <c r="A1175" s="98">
        <v>41655</v>
      </c>
      <c r="B1175" s="99" t="s">
        <v>2095</v>
      </c>
      <c r="C1175" s="95" t="s">
        <v>2798</v>
      </c>
      <c r="D1175" s="96">
        <v>4.7743200201707836</v>
      </c>
      <c r="E1175" s="96">
        <v>113.6006092687476</v>
      </c>
      <c r="F1175" s="95" t="s">
        <v>2722</v>
      </c>
      <c r="G1175" s="95"/>
      <c r="H1175" s="95" t="s">
        <v>65</v>
      </c>
      <c r="I1175" s="95">
        <f t="shared" si="36"/>
        <v>4.2027239562387061E-2</v>
      </c>
      <c r="J1175" s="96">
        <f t="shared" si="37"/>
        <v>0.93814789100008578</v>
      </c>
      <c r="K1175" s="99">
        <v>4.8195343803157398</v>
      </c>
      <c r="L1175" s="1"/>
      <c r="N1175" s="1"/>
      <c r="O1175" s="1"/>
    </row>
    <row r="1176" spans="1:15">
      <c r="A1176" s="98">
        <v>41655</v>
      </c>
      <c r="B1176" s="99" t="s">
        <v>2095</v>
      </c>
      <c r="C1176" s="95" t="s">
        <v>2799</v>
      </c>
      <c r="D1176" s="96">
        <v>4.7375096042755152</v>
      </c>
      <c r="E1176" s="96">
        <v>90.872717398213453</v>
      </c>
      <c r="F1176" s="95" t="s">
        <v>2722</v>
      </c>
      <c r="G1176" s="95"/>
      <c r="H1176" s="95" t="s">
        <v>35</v>
      </c>
      <c r="I1176" s="95">
        <f t="shared" si="36"/>
        <v>5.2133464695627713E-2</v>
      </c>
      <c r="J1176" s="96">
        <f t="shared" si="37"/>
        <v>1.7019232475078014</v>
      </c>
      <c r="K1176" s="99">
        <v>4.8195343803157398</v>
      </c>
      <c r="L1176" s="1"/>
      <c r="N1176" s="1"/>
      <c r="O1176" s="1"/>
    </row>
    <row r="1177" spans="1:15">
      <c r="A1177" s="98">
        <v>41655</v>
      </c>
      <c r="B1177" s="99" t="s">
        <v>2095</v>
      </c>
      <c r="C1177" s="95" t="s">
        <v>2800</v>
      </c>
      <c r="D1177" s="96">
        <v>1.8347411252139667</v>
      </c>
      <c r="E1177" s="96">
        <v>126.80876502449357</v>
      </c>
      <c r="F1177" s="95" t="s">
        <v>2722</v>
      </c>
      <c r="G1177" s="95"/>
      <c r="H1177" s="95" t="s">
        <v>32</v>
      </c>
      <c r="I1177" s="95">
        <f t="shared" si="36"/>
        <v>1.4468567096758492E-2</v>
      </c>
      <c r="J1177" s="96">
        <f t="shared" si="37"/>
        <v>61.931153915873338</v>
      </c>
      <c r="K1177" s="99">
        <v>4.8195343803157398</v>
      </c>
      <c r="L1177" s="1"/>
      <c r="N1177" s="1"/>
      <c r="O1177" s="1"/>
    </row>
    <row r="1178" spans="1:15">
      <c r="A1178" s="98">
        <v>41655</v>
      </c>
      <c r="B1178" s="99" t="s">
        <v>2095</v>
      </c>
      <c r="C1178" s="95" t="s">
        <v>2801</v>
      </c>
      <c r="D1178" s="96">
        <v>1.7514209901823139</v>
      </c>
      <c r="E1178" s="96">
        <v>99.967875743927848</v>
      </c>
      <c r="F1178" s="95" t="s">
        <v>2722</v>
      </c>
      <c r="G1178" s="95"/>
      <c r="H1178" s="95" t="s">
        <v>204</v>
      </c>
      <c r="I1178" s="95">
        <f t="shared" si="36"/>
        <v>1.7519838019451933E-2</v>
      </c>
      <c r="J1178" s="96">
        <f t="shared" si="37"/>
        <v>63.659954427639661</v>
      </c>
      <c r="K1178" s="99">
        <v>4.8195343803157398</v>
      </c>
      <c r="L1178" s="1"/>
      <c r="N1178" s="1"/>
      <c r="O1178" s="1"/>
    </row>
    <row r="1179" spans="1:15">
      <c r="A1179" s="98">
        <v>41655</v>
      </c>
      <c r="B1179" s="99" t="s">
        <v>2095</v>
      </c>
      <c r="C1179" s="95" t="s">
        <v>2802</v>
      </c>
      <c r="D1179" s="96">
        <v>1.9069603172970433</v>
      </c>
      <c r="E1179" s="96">
        <v>135.88282403793136</v>
      </c>
      <c r="F1179" s="95" t="s">
        <v>2722</v>
      </c>
      <c r="G1179" s="95"/>
      <c r="H1179" s="95" t="s">
        <v>65</v>
      </c>
      <c r="I1179" s="95">
        <f t="shared" si="36"/>
        <v>1.403385844236443E-2</v>
      </c>
      <c r="J1179" s="96">
        <f t="shared" si="37"/>
        <v>60.432685674251509</v>
      </c>
      <c r="K1179" s="99">
        <v>4.8195343803157398</v>
      </c>
      <c r="L1179" s="1"/>
      <c r="N1179" s="1"/>
      <c r="O1179" s="1"/>
    </row>
    <row r="1180" spans="1:15">
      <c r="A1180" s="98">
        <v>41655</v>
      </c>
      <c r="B1180" s="99" t="s">
        <v>2095</v>
      </c>
      <c r="C1180" s="95" t="s">
        <v>2803</v>
      </c>
      <c r="D1180" s="96">
        <v>2.2706153336499599</v>
      </c>
      <c r="E1180" s="96">
        <v>138.76890572913172</v>
      </c>
      <c r="F1180" s="95" t="s">
        <v>2722</v>
      </c>
      <c r="G1180" s="95"/>
      <c r="H1180" s="95" t="s">
        <v>245</v>
      </c>
      <c r="I1180" s="95">
        <f t="shared" si="36"/>
        <v>1.6362565675065999E-2</v>
      </c>
      <c r="J1180" s="96">
        <f t="shared" si="37"/>
        <v>52.88724688999509</v>
      </c>
      <c r="K1180" s="99">
        <v>4.8195343803157398</v>
      </c>
      <c r="L1180" s="1"/>
      <c r="N1180" s="1"/>
      <c r="O1180" s="1"/>
    </row>
    <row r="1181" spans="1:15">
      <c r="A1181" s="98">
        <v>41655</v>
      </c>
      <c r="B1181" s="99" t="s">
        <v>2095</v>
      </c>
      <c r="C1181" s="95" t="s">
        <v>2804</v>
      </c>
      <c r="D1181" s="96">
        <v>1.6831734614804286</v>
      </c>
      <c r="E1181" s="96">
        <v>94.594108879735174</v>
      </c>
      <c r="F1181" s="95" t="s">
        <v>2722</v>
      </c>
      <c r="G1181" s="95"/>
      <c r="H1181" s="95" t="s">
        <v>35</v>
      </c>
      <c r="I1181" s="95">
        <f t="shared" si="36"/>
        <v>1.7793639386363663E-2</v>
      </c>
      <c r="J1181" s="96">
        <f t="shared" si="37"/>
        <v>65.076015053342985</v>
      </c>
      <c r="K1181" s="99">
        <v>4.8195343803157398</v>
      </c>
      <c r="L1181" s="1"/>
      <c r="N1181" s="1"/>
      <c r="O1181" s="1"/>
    </row>
    <row r="1182" spans="1:15">
      <c r="A1182" s="98">
        <v>41655</v>
      </c>
      <c r="B1182" s="99" t="s">
        <v>2095</v>
      </c>
      <c r="C1182" s="95" t="s">
        <v>2805</v>
      </c>
      <c r="D1182" s="96">
        <v>1.8421144601275601</v>
      </c>
      <c r="E1182" s="96">
        <v>131.34646146412928</v>
      </c>
      <c r="F1182" s="95" t="s">
        <v>2722</v>
      </c>
      <c r="G1182" s="95"/>
      <c r="H1182" s="95" t="s">
        <v>22</v>
      </c>
      <c r="I1182" s="95">
        <f t="shared" si="36"/>
        <v>1.4024850305012911E-2</v>
      </c>
      <c r="J1182" s="96">
        <f t="shared" si="37"/>
        <v>61.778165383543161</v>
      </c>
      <c r="K1182" s="99">
        <v>4.8195343803157398</v>
      </c>
      <c r="L1182" s="1"/>
      <c r="N1182" s="1"/>
      <c r="O1182" s="1"/>
    </row>
    <row r="1183" spans="1:15">
      <c r="A1183" s="98">
        <v>41655</v>
      </c>
      <c r="B1183" s="99" t="s">
        <v>2095</v>
      </c>
      <c r="C1183" s="95" t="s">
        <v>2806</v>
      </c>
      <c r="D1183" s="96">
        <v>3.1163512574732675</v>
      </c>
      <c r="E1183" s="96">
        <v>65.62641734577636</v>
      </c>
      <c r="F1183" s="95" t="s">
        <v>2722</v>
      </c>
      <c r="G1183" s="95"/>
      <c r="H1183" s="95" t="s">
        <v>225</v>
      </c>
      <c r="I1183" s="95">
        <f t="shared" si="36"/>
        <v>4.7486231665727706E-2</v>
      </c>
      <c r="J1183" s="96">
        <f t="shared" si="37"/>
        <v>35.339163256075636</v>
      </c>
      <c r="K1183" s="99">
        <v>4.8195343803157398</v>
      </c>
      <c r="L1183" s="1"/>
      <c r="N1183" s="1"/>
      <c r="O1183" s="1"/>
    </row>
    <row r="1184" spans="1:15">
      <c r="A1184" s="98">
        <v>41655</v>
      </c>
      <c r="B1184" s="99" t="s">
        <v>2095</v>
      </c>
      <c r="C1184" s="95" t="s">
        <v>2807</v>
      </c>
      <c r="D1184" s="96">
        <v>2.871580453769039</v>
      </c>
      <c r="E1184" s="96">
        <v>87.977684475138147</v>
      </c>
      <c r="F1184" s="95" t="s">
        <v>2722</v>
      </c>
      <c r="G1184" s="95"/>
      <c r="H1184" s="95" t="s">
        <v>178</v>
      </c>
      <c r="I1184" s="95">
        <f t="shared" si="36"/>
        <v>3.2639873064407902E-2</v>
      </c>
      <c r="J1184" s="96">
        <f t="shared" si="37"/>
        <v>40.417886310815888</v>
      </c>
      <c r="K1184" s="99">
        <v>4.8195343803157398</v>
      </c>
      <c r="L1184" s="1"/>
      <c r="N1184" s="1"/>
      <c r="O1184" s="1"/>
    </row>
    <row r="1185" spans="1:15">
      <c r="A1185" s="98">
        <v>41655</v>
      </c>
      <c r="B1185" s="99" t="s">
        <v>2095</v>
      </c>
      <c r="C1185" s="95" t="s">
        <v>2808</v>
      </c>
      <c r="D1185" s="96">
        <v>2.6165099586190039</v>
      </c>
      <c r="E1185" s="96">
        <v>74.322396491677864</v>
      </c>
      <c r="F1185" s="95" t="s">
        <v>2722</v>
      </c>
      <c r="G1185" s="95"/>
      <c r="H1185" s="95" t="s">
        <v>225</v>
      </c>
      <c r="I1185" s="95">
        <f t="shared" ref="I1185:I1203" si="38">D1185/E1185</f>
        <v>3.5204865318248769E-2</v>
      </c>
      <c r="J1185" s="96">
        <f t="shared" ref="J1185:J1203" si="39">((K1185-D1185)/(K1185))*100</f>
        <v>45.71031655453011</v>
      </c>
      <c r="K1185" s="99">
        <v>4.8195343803157398</v>
      </c>
      <c r="L1185" s="1"/>
      <c r="N1185" s="1"/>
      <c r="O1185" s="1"/>
    </row>
    <row r="1186" spans="1:15">
      <c r="A1186" s="98">
        <v>41655</v>
      </c>
      <c r="B1186" s="99" t="s">
        <v>2095</v>
      </c>
      <c r="C1186" s="95" t="s">
        <v>2809</v>
      </c>
      <c r="D1186" s="96">
        <v>2.2248801255725037</v>
      </c>
      <c r="E1186" s="96">
        <v>68.111478881839801</v>
      </c>
      <c r="F1186" s="95" t="s">
        <v>2722</v>
      </c>
      <c r="G1186" s="95"/>
      <c r="H1186" s="95" t="s">
        <v>655</v>
      </c>
      <c r="I1186" s="95">
        <f t="shared" si="38"/>
        <v>3.2665274078576959E-2</v>
      </c>
      <c r="J1186" s="96">
        <f t="shared" si="39"/>
        <v>53.836201798673621</v>
      </c>
      <c r="K1186" s="99">
        <v>4.8195343803157398</v>
      </c>
      <c r="L1186" s="1"/>
      <c r="N1186" s="1"/>
      <c r="O1186" s="1"/>
    </row>
    <row r="1187" spans="1:15">
      <c r="A1187" s="98">
        <v>41655</v>
      </c>
      <c r="B1187" s="99" t="s">
        <v>2095</v>
      </c>
      <c r="C1187" s="95" t="s">
        <v>2810</v>
      </c>
      <c r="D1187" s="96">
        <v>2.5305854767133091</v>
      </c>
      <c r="E1187" s="96">
        <v>99.967875743927848</v>
      </c>
      <c r="F1187" s="95" t="s">
        <v>2722</v>
      </c>
      <c r="G1187" s="95"/>
      <c r="H1187" s="95" t="s">
        <v>178</v>
      </c>
      <c r="I1187" s="95">
        <f t="shared" si="38"/>
        <v>2.531398669704172E-2</v>
      </c>
      <c r="J1187" s="96">
        <f t="shared" si="39"/>
        <v>47.493154379209471</v>
      </c>
      <c r="K1187" s="99">
        <v>4.8195343803157398</v>
      </c>
      <c r="L1187" s="1"/>
      <c r="N1187" s="1"/>
      <c r="O1187" s="1"/>
    </row>
    <row r="1188" spans="1:15">
      <c r="A1188" s="98">
        <v>41655</v>
      </c>
      <c r="B1188" s="99" t="s">
        <v>2095</v>
      </c>
      <c r="C1188" s="95" t="s">
        <v>2811</v>
      </c>
      <c r="D1188" s="96">
        <v>2.2862465250287967</v>
      </c>
      <c r="E1188" s="96">
        <v>103.27388320931136</v>
      </c>
      <c r="F1188" s="95" t="s">
        <v>2722</v>
      </c>
      <c r="G1188" s="95"/>
      <c r="H1188" s="95" t="s">
        <v>72</v>
      </c>
      <c r="I1188" s="95">
        <f t="shared" si="38"/>
        <v>2.2137702718073686E-2</v>
      </c>
      <c r="J1188" s="96">
        <f t="shared" si="39"/>
        <v>52.56291698288458</v>
      </c>
      <c r="K1188" s="99">
        <v>4.8195343803157398</v>
      </c>
      <c r="L1188" s="1"/>
      <c r="N1188" s="1"/>
      <c r="O1188" s="1"/>
    </row>
    <row r="1189" spans="1:15">
      <c r="A1189" s="98">
        <v>41655</v>
      </c>
      <c r="B1189" s="99" t="s">
        <v>2095</v>
      </c>
      <c r="C1189" s="95" t="s">
        <v>2812</v>
      </c>
      <c r="D1189" s="96">
        <v>0.56721072706490883</v>
      </c>
      <c r="E1189" s="96">
        <v>109.05769862630795</v>
      </c>
      <c r="F1189" s="95" t="s">
        <v>2722</v>
      </c>
      <c r="G1189" s="95"/>
      <c r="H1189" s="95" t="s">
        <v>178</v>
      </c>
      <c r="I1189" s="95">
        <f t="shared" si="38"/>
        <v>5.2010150059051468E-3</v>
      </c>
      <c r="J1189" s="96">
        <f t="shared" si="39"/>
        <v>88.231005688401183</v>
      </c>
      <c r="K1189" s="99">
        <v>4.8195343803157398</v>
      </c>
      <c r="L1189" s="1"/>
      <c r="N1189" s="1"/>
      <c r="O1189" s="1"/>
    </row>
    <row r="1190" spans="1:15">
      <c r="A1190" s="98">
        <v>41655</v>
      </c>
      <c r="B1190" s="99" t="s">
        <v>2095</v>
      </c>
      <c r="C1190" s="95" t="s">
        <v>2813</v>
      </c>
      <c r="D1190" s="96">
        <v>0.27991902920564299</v>
      </c>
      <c r="E1190" s="96">
        <v>121.03158586561116</v>
      </c>
      <c r="F1190" s="95" t="s">
        <v>2722</v>
      </c>
      <c r="G1190" s="95"/>
      <c r="H1190" s="95" t="s">
        <v>45</v>
      </c>
      <c r="I1190" s="95">
        <f t="shared" si="38"/>
        <v>2.3127766789444067E-3</v>
      </c>
      <c r="J1190" s="96">
        <f t="shared" si="39"/>
        <v>94.191990198287485</v>
      </c>
      <c r="K1190" s="99">
        <v>4.8195343803157398</v>
      </c>
      <c r="L1190" s="1"/>
      <c r="N1190" s="1"/>
      <c r="O1190" s="1"/>
    </row>
    <row r="1191" spans="1:15">
      <c r="A1191" s="98">
        <v>41655</v>
      </c>
      <c r="B1191" s="99" t="s">
        <v>2095</v>
      </c>
      <c r="C1191" s="95" t="s">
        <v>2814</v>
      </c>
      <c r="D1191" s="96">
        <v>0.5337015510530041</v>
      </c>
      <c r="E1191" s="96">
        <v>123.50778435927629</v>
      </c>
      <c r="F1191" s="95" t="s">
        <v>2722</v>
      </c>
      <c r="G1191" s="95"/>
      <c r="H1191" s="95" t="s">
        <v>45</v>
      </c>
      <c r="I1191" s="95">
        <f t="shared" si="38"/>
        <v>4.3211976785244586E-3</v>
      </c>
      <c r="J1191" s="96">
        <f t="shared" si="39"/>
        <v>88.926283973970953</v>
      </c>
      <c r="K1191" s="99">
        <v>4.8195343803157398</v>
      </c>
      <c r="L1191" s="1"/>
      <c r="N1191" s="1"/>
      <c r="O1191" s="1"/>
    </row>
    <row r="1192" spans="1:15">
      <c r="A1192" s="98">
        <v>41655</v>
      </c>
      <c r="B1192" s="99" t="s">
        <v>2095</v>
      </c>
      <c r="C1192" s="95" t="s">
        <v>2815</v>
      </c>
      <c r="D1192" s="96">
        <v>2.1867569920179304</v>
      </c>
      <c r="E1192" s="96">
        <v>112.36176592320622</v>
      </c>
      <c r="F1192" s="95" t="s">
        <v>2722</v>
      </c>
      <c r="G1192" s="95"/>
      <c r="H1192" s="95" t="s">
        <v>245</v>
      </c>
      <c r="I1192" s="95">
        <f t="shared" si="38"/>
        <v>1.9461753507082399E-2</v>
      </c>
      <c r="J1192" s="96">
        <f t="shared" si="39"/>
        <v>54.627214592570859</v>
      </c>
      <c r="K1192" s="99">
        <v>4.8195343803157398</v>
      </c>
      <c r="L1192" s="1"/>
      <c r="N1192" s="1"/>
      <c r="O1192" s="1"/>
    </row>
    <row r="1193" spans="1:15">
      <c r="A1193" s="98">
        <v>41655</v>
      </c>
      <c r="B1193" s="99" t="s">
        <v>2095</v>
      </c>
      <c r="C1193" s="95" t="s">
        <v>2816</v>
      </c>
      <c r="D1193" s="96">
        <v>2.2716642964109979</v>
      </c>
      <c r="E1193" s="96">
        <v>114.42644971401897</v>
      </c>
      <c r="F1193" s="95" t="s">
        <v>2722</v>
      </c>
      <c r="G1193" s="95"/>
      <c r="H1193" s="95" t="s">
        <v>65</v>
      </c>
      <c r="I1193" s="95">
        <f t="shared" si="38"/>
        <v>1.9852615388211984E-2</v>
      </c>
      <c r="J1193" s="96">
        <f t="shared" si="39"/>
        <v>52.865482074594617</v>
      </c>
      <c r="K1193" s="99">
        <v>4.8195343803157398</v>
      </c>
      <c r="L1193" s="1"/>
      <c r="N1193" s="1"/>
      <c r="O1193" s="1"/>
    </row>
    <row r="1194" spans="1:15">
      <c r="A1194" s="98">
        <v>41655</v>
      </c>
      <c r="B1194" s="99" t="s">
        <v>2095</v>
      </c>
      <c r="C1194" s="95" t="s">
        <v>2817</v>
      </c>
      <c r="D1194" s="96">
        <v>2.225175394786834</v>
      </c>
      <c r="E1194" s="96">
        <v>103.68708453590371</v>
      </c>
      <c r="F1194" s="95" t="s">
        <v>2722</v>
      </c>
      <c r="G1194" s="95"/>
      <c r="H1194" s="95" t="s">
        <v>65</v>
      </c>
      <c r="I1194" s="95">
        <f t="shared" si="38"/>
        <v>2.1460487627235028E-2</v>
      </c>
      <c r="J1194" s="96">
        <f t="shared" si="39"/>
        <v>53.830075289533319</v>
      </c>
      <c r="K1194" s="99">
        <v>4.8195343803157398</v>
      </c>
      <c r="L1194" s="1"/>
      <c r="N1194" s="1"/>
      <c r="O1194" s="1"/>
    </row>
    <row r="1195" spans="1:15">
      <c r="A1195" s="98">
        <v>41655</v>
      </c>
      <c r="B1195" s="99" t="s">
        <v>2095</v>
      </c>
      <c r="C1195" s="95" t="s">
        <v>2818</v>
      </c>
      <c r="D1195" s="96">
        <v>1.3237700440789071</v>
      </c>
      <c r="E1195" s="96">
        <v>142.47878848395709</v>
      </c>
      <c r="F1195" s="95" t="s">
        <v>2819</v>
      </c>
      <c r="G1195" s="95"/>
      <c r="H1195" s="95" t="s">
        <v>245</v>
      </c>
      <c r="I1195" s="95">
        <f t="shared" si="38"/>
        <v>9.2909973348626676E-3</v>
      </c>
      <c r="J1195" s="96">
        <f t="shared" si="39"/>
        <v>72.53323786867179</v>
      </c>
      <c r="K1195" s="99">
        <v>4.8195343803157398</v>
      </c>
      <c r="L1195" s="1"/>
      <c r="N1195" s="1"/>
      <c r="O1195" s="1"/>
    </row>
    <row r="1196" spans="1:15">
      <c r="A1196" s="98">
        <v>41655</v>
      </c>
      <c r="B1196" s="99" t="s">
        <v>2095</v>
      </c>
      <c r="C1196" s="95" t="s">
        <v>2820</v>
      </c>
      <c r="D1196" s="96">
        <v>1.8033584431240131</v>
      </c>
      <c r="E1196" s="96">
        <v>142.47878848395709</v>
      </c>
      <c r="F1196" s="95" t="s">
        <v>2819</v>
      </c>
      <c r="G1196" s="95"/>
      <c r="H1196" s="95" t="s">
        <v>56</v>
      </c>
      <c r="I1196" s="95">
        <f t="shared" si="38"/>
        <v>1.2657031003089058E-2</v>
      </c>
      <c r="J1196" s="96">
        <f t="shared" si="39"/>
        <v>62.582309807988736</v>
      </c>
      <c r="K1196" s="99">
        <v>4.8195343803157398</v>
      </c>
      <c r="L1196" s="1"/>
      <c r="N1196" s="1"/>
      <c r="O1196" s="1"/>
    </row>
    <row r="1197" spans="1:15">
      <c r="A1197" s="98">
        <v>41655</v>
      </c>
      <c r="B1197" s="99" t="s">
        <v>2095</v>
      </c>
      <c r="C1197" s="95" t="s">
        <v>2821</v>
      </c>
      <c r="D1197" s="96">
        <v>1.2826203932754261</v>
      </c>
      <c r="E1197" s="96">
        <v>116.9037064814033</v>
      </c>
      <c r="F1197" s="95" t="s">
        <v>2819</v>
      </c>
      <c r="G1197" s="95"/>
      <c r="H1197" s="95" t="s">
        <v>32</v>
      </c>
      <c r="I1197" s="95">
        <f t="shared" si="38"/>
        <v>1.0971597324670467E-2</v>
      </c>
      <c r="J1197" s="96">
        <f t="shared" si="39"/>
        <v>73.387047543140497</v>
      </c>
      <c r="K1197" s="99">
        <v>4.8195343803157398</v>
      </c>
      <c r="L1197" s="1"/>
      <c r="N1197" s="1"/>
      <c r="O1197" s="1"/>
    </row>
    <row r="1198" spans="1:15">
      <c r="A1198" s="98">
        <v>41655</v>
      </c>
      <c r="B1198" s="99" t="s">
        <v>2095</v>
      </c>
      <c r="C1198" s="95" t="s">
        <v>2822</v>
      </c>
      <c r="D1198" s="96">
        <v>1.8870782058634448</v>
      </c>
      <c r="E1198" s="96">
        <v>97.074540468277107</v>
      </c>
      <c r="F1198" s="95" t="s">
        <v>2819</v>
      </c>
      <c r="G1198" s="95"/>
      <c r="H1198" s="95" t="s">
        <v>17</v>
      </c>
      <c r="I1198" s="95">
        <f t="shared" si="38"/>
        <v>1.9439476064067707E-2</v>
      </c>
      <c r="J1198" s="96">
        <f t="shared" si="39"/>
        <v>60.845217463936471</v>
      </c>
      <c r="K1198" s="99">
        <v>4.8195343803157398</v>
      </c>
      <c r="L1198" s="1"/>
      <c r="N1198" s="1"/>
      <c r="O1198" s="1"/>
    </row>
    <row r="1199" spans="1:15">
      <c r="A1199" s="98">
        <v>41655</v>
      </c>
      <c r="B1199" s="99" t="s">
        <v>2095</v>
      </c>
      <c r="C1199" s="95" t="s">
        <v>2823</v>
      </c>
      <c r="D1199" s="96">
        <v>1.9018800164031646</v>
      </c>
      <c r="E1199" s="96">
        <v>79.703185442944843</v>
      </c>
      <c r="F1199" s="95" t="s">
        <v>2819</v>
      </c>
      <c r="G1199" s="95"/>
      <c r="H1199" s="95" t="s">
        <v>178</v>
      </c>
      <c r="I1199" s="95">
        <f t="shared" si="38"/>
        <v>2.3862032688324819E-2</v>
      </c>
      <c r="J1199" s="96">
        <f t="shared" si="39"/>
        <v>60.538096290568063</v>
      </c>
      <c r="K1199" s="99">
        <v>4.8195343803157398</v>
      </c>
      <c r="L1199" s="1"/>
      <c r="N1199" s="1"/>
      <c r="O1199" s="1"/>
    </row>
    <row r="1200" spans="1:15">
      <c r="A1200" s="98">
        <v>41655</v>
      </c>
      <c r="B1200" s="99" t="s">
        <v>2095</v>
      </c>
      <c r="C1200" s="95" t="s">
        <v>2824</v>
      </c>
      <c r="D1200" s="96">
        <v>1.9092307058485047</v>
      </c>
      <c r="E1200" s="96">
        <v>89.218479012849315</v>
      </c>
      <c r="F1200" s="95" t="s">
        <v>2819</v>
      </c>
      <c r="G1200" s="95"/>
      <c r="H1200" s="95" t="s">
        <v>45</v>
      </c>
      <c r="I1200" s="95">
        <f t="shared" si="38"/>
        <v>2.1399498478039913E-2</v>
      </c>
      <c r="J1200" s="96">
        <f t="shared" si="39"/>
        <v>60.385577626620716</v>
      </c>
      <c r="K1200" s="99">
        <v>4.8195343803157398</v>
      </c>
      <c r="L1200" s="1"/>
      <c r="N1200" s="1"/>
      <c r="O1200" s="1"/>
    </row>
    <row r="1201" spans="1:15">
      <c r="A1201" s="98">
        <v>41655</v>
      </c>
      <c r="B1201" s="99" t="s">
        <v>2095</v>
      </c>
      <c r="C1201" s="95" t="s">
        <v>2825</v>
      </c>
      <c r="D1201" s="96">
        <v>1.6902489892277863</v>
      </c>
      <c r="E1201" s="96">
        <v>86.736790724265816</v>
      </c>
      <c r="F1201" s="95" t="s">
        <v>2819</v>
      </c>
      <c r="G1201" s="95"/>
      <c r="H1201" s="95" t="s">
        <v>201</v>
      </c>
      <c r="I1201" s="95">
        <f t="shared" si="38"/>
        <v>1.9487105472936479E-2</v>
      </c>
      <c r="J1201" s="96">
        <f t="shared" si="39"/>
        <v>64.929205689843968</v>
      </c>
      <c r="K1201" s="99">
        <v>4.8195343803157398</v>
      </c>
      <c r="L1201" s="1"/>
      <c r="N1201" s="1"/>
      <c r="O1201" s="1"/>
    </row>
    <row r="1202" spans="1:15">
      <c r="A1202" s="98">
        <v>41655</v>
      </c>
      <c r="B1202" s="99" t="s">
        <v>2095</v>
      </c>
      <c r="C1202" s="95" t="s">
        <v>2826</v>
      </c>
      <c r="D1202" s="96">
        <v>1.9553842602575831</v>
      </c>
      <c r="E1202" s="96">
        <v>154.01493567480395</v>
      </c>
      <c r="F1202" s="95" t="s">
        <v>2819</v>
      </c>
      <c r="G1202" s="95"/>
      <c r="H1202" s="95" t="s">
        <v>375</v>
      </c>
      <c r="I1202" s="95">
        <f t="shared" si="38"/>
        <v>1.2696069064277601E-2</v>
      </c>
      <c r="J1202" s="96">
        <f t="shared" si="39"/>
        <v>59.427942494945306</v>
      </c>
      <c r="K1202" s="99">
        <v>4.8195343803157398</v>
      </c>
      <c r="L1202" s="1"/>
      <c r="N1202" s="1"/>
      <c r="O1202" s="1"/>
    </row>
    <row r="1203" spans="1:15">
      <c r="A1203" s="98">
        <v>41655</v>
      </c>
      <c r="B1203" s="99" t="s">
        <v>2095</v>
      </c>
      <c r="C1203" s="95" t="s">
        <v>2827</v>
      </c>
      <c r="D1203" s="96">
        <v>1.5158204228989842</v>
      </c>
      <c r="E1203" s="96">
        <v>112.36176592320622</v>
      </c>
      <c r="F1203" s="95" t="s">
        <v>2819</v>
      </c>
      <c r="G1203" s="95"/>
      <c r="H1203" s="95" t="s">
        <v>83</v>
      </c>
      <c r="I1203" s="95">
        <f t="shared" si="38"/>
        <v>1.3490535774731178E-2</v>
      </c>
      <c r="J1203" s="96">
        <f t="shared" si="39"/>
        <v>68.548405234123905</v>
      </c>
      <c r="K1203" s="99">
        <v>4.8195343803157398</v>
      </c>
      <c r="L1203" s="1"/>
      <c r="N1203" s="1"/>
      <c r="O1203" s="1"/>
    </row>
  </sheetData>
  <mergeCells count="22">
    <mergeCell ref="M705:T705"/>
    <mergeCell ref="M6:T6"/>
    <mergeCell ref="M78:T78"/>
    <mergeCell ref="M153:T153"/>
    <mergeCell ref="M234:T234"/>
    <mergeCell ref="M243:T243"/>
    <mergeCell ref="M285:T285"/>
    <mergeCell ref="M357:T357"/>
    <mergeCell ref="M432:T432"/>
    <mergeCell ref="M504:T504"/>
    <mergeCell ref="M579:T579"/>
    <mergeCell ref="M654:T654"/>
    <mergeCell ref="M1156:T1156"/>
    <mergeCell ref="M902:T902"/>
    <mergeCell ref="M897:S897"/>
    <mergeCell ref="M723:T723"/>
    <mergeCell ref="M795:T795"/>
    <mergeCell ref="M813:T813"/>
    <mergeCell ref="M888:S888"/>
    <mergeCell ref="M959:S959"/>
    <mergeCell ref="M1011:S1011"/>
    <mergeCell ref="M1045:T104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Reference B73 x Mo17</vt:lpstr>
      <vt:lpstr>All T1 Results</vt:lpstr>
      <vt:lpstr>Madison  Results</vt:lpstr>
      <vt:lpstr>T1 Raw Data</vt:lpstr>
      <vt:lpstr>T1 Averages for tables</vt:lpstr>
      <vt:lpstr>T1 Tables</vt:lpstr>
      <vt:lpstr>All T2 Results</vt:lpstr>
      <vt:lpstr>T2 Raw Data</vt:lpstr>
      <vt:lpstr>T2 Averages for Tables</vt:lpstr>
      <vt:lpstr>T2 Tables</vt:lpstr>
      <vt:lpstr>T1 with T2 tables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Smith</dc:creator>
  <cp:lastModifiedBy>David</cp:lastModifiedBy>
  <dcterms:created xsi:type="dcterms:W3CDTF">2013-12-18T23:18:48Z</dcterms:created>
  <dcterms:modified xsi:type="dcterms:W3CDTF">2014-03-21T00:51:54Z</dcterms:modified>
</cp:coreProperties>
</file>